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31.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Mutuales AG\Desktop\Computador viejo\SUSESO\"/>
    </mc:Choice>
  </mc:AlternateContent>
  <xr:revisionPtr revIDLastSave="0" documentId="8_{2E2248A6-B574-4E0C-9959-9A851829BD66}" xr6:coauthVersionLast="45" xr6:coauthVersionMax="45" xr10:uidLastSave="{00000000-0000-0000-0000-000000000000}"/>
  <bookViews>
    <workbookView xWindow="-120" yWindow="-120" windowWidth="19440" windowHeight="11160" tabRatio="907" xr2:uid="{00000000-000D-0000-FFFF-FFFF00000000}"/>
  </bookViews>
  <sheets>
    <sheet name="Portada" sheetId="219" r:id="rId1"/>
    <sheet name="Introducción" sheetId="209" r:id="rId2"/>
    <sheet name="Indice Total" sheetId="210" r:id="rId3"/>
    <sheet name="Capítulo I" sheetId="134" r:id="rId4"/>
    <sheet name="1 2" sheetId="1" r:id="rId5"/>
    <sheet name="3 4" sheetId="2" r:id="rId6"/>
    <sheet name="5" sheetId="3" r:id="rId7"/>
    <sheet name="6" sheetId="4" r:id="rId8"/>
    <sheet name="7 8" sheetId="5" r:id="rId9"/>
    <sheet name="9 10" sheetId="6" r:id="rId10"/>
    <sheet name="11" sheetId="7" r:id="rId11"/>
    <sheet name="12" sheetId="8" r:id="rId12"/>
    <sheet name="13" sheetId="9" r:id="rId13"/>
    <sheet name="14" sheetId="10" r:id="rId14"/>
    <sheet name="15" sheetId="11" r:id="rId15"/>
    <sheet name="16" sheetId="12" r:id="rId16"/>
    <sheet name="17" sheetId="13" r:id="rId17"/>
    <sheet name="18" sheetId="14" r:id="rId18"/>
    <sheet name="19" sheetId="15" r:id="rId19"/>
    <sheet name="20" sheetId="16" r:id="rId20"/>
    <sheet name="21" sheetId="17" r:id="rId21"/>
    <sheet name="22" sheetId="18" r:id="rId22"/>
    <sheet name="23" sheetId="19" r:id="rId23"/>
    <sheet name="24" sheetId="20" r:id="rId24"/>
    <sheet name="25" sheetId="21" r:id="rId25"/>
    <sheet name="26" sheetId="22" r:id="rId26"/>
    <sheet name="27" sheetId="23" r:id="rId27"/>
    <sheet name="28" sheetId="24" r:id="rId28"/>
    <sheet name="29" sheetId="25" r:id="rId29"/>
    <sheet name="30" sheetId="26" r:id="rId30"/>
    <sheet name="31" sheetId="27" r:id="rId31"/>
    <sheet name="32" sheetId="28" r:id="rId32"/>
    <sheet name="33" sheetId="29" r:id="rId33"/>
    <sheet name="34" sheetId="30" r:id="rId34"/>
    <sheet name="35" sheetId="31" r:id="rId35"/>
    <sheet name="36" sheetId="32" r:id="rId36"/>
    <sheet name="37" sheetId="33" r:id="rId37"/>
    <sheet name="38" sheetId="34" r:id="rId38"/>
    <sheet name="39" sheetId="35" r:id="rId39"/>
    <sheet name="40" sheetId="36" r:id="rId40"/>
    <sheet name="41" sheetId="37" r:id="rId41"/>
    <sheet name="42" sheetId="38" r:id="rId42"/>
    <sheet name="43" sheetId="39" r:id="rId43"/>
    <sheet name="44 45 46" sheetId="40" r:id="rId44"/>
    <sheet name="47 48 49" sheetId="41" r:id="rId45"/>
    <sheet name="50" sheetId="42" r:id="rId46"/>
    <sheet name="51" sheetId="43" r:id="rId47"/>
    <sheet name="52" sheetId="44" r:id="rId48"/>
    <sheet name="53" sheetId="45" r:id="rId49"/>
    <sheet name="54" sheetId="46" r:id="rId50"/>
    <sheet name="55" sheetId="47" r:id="rId51"/>
    <sheet name="56" sheetId="48" r:id="rId52"/>
    <sheet name="57" sheetId="49" r:id="rId53"/>
    <sheet name="58" sheetId="50" r:id="rId54"/>
    <sheet name="59" sheetId="51" r:id="rId55"/>
    <sheet name="60" sheetId="52" r:id="rId56"/>
    <sheet name="61" sheetId="53" r:id="rId57"/>
    <sheet name="62" sheetId="54" r:id="rId58"/>
    <sheet name="63" sheetId="55" r:id="rId59"/>
    <sheet name="64" sheetId="56" r:id="rId60"/>
    <sheet name="65" sheetId="57" r:id="rId61"/>
    <sheet name="Capítulo II" sheetId="135" r:id="rId62"/>
    <sheet name="66" sheetId="136" r:id="rId63"/>
    <sheet name="67 68" sheetId="137" r:id="rId64"/>
    <sheet name="69" sheetId="138" r:id="rId65"/>
    <sheet name="70" sheetId="139" r:id="rId66"/>
    <sheet name="71" sheetId="140" r:id="rId67"/>
    <sheet name="72 73" sheetId="141" r:id="rId68"/>
    <sheet name="74" sheetId="142" r:id="rId69"/>
    <sheet name="75 76" sheetId="143" r:id="rId70"/>
    <sheet name="77" sheetId="144" r:id="rId71"/>
    <sheet name="78" sheetId="145" r:id="rId72"/>
    <sheet name="79 80 81 82" sheetId="146" r:id="rId73"/>
    <sheet name="83 84" sheetId="147" r:id="rId74"/>
    <sheet name="85" sheetId="148" r:id="rId75"/>
    <sheet name="86" sheetId="149" r:id="rId76"/>
    <sheet name="87" sheetId="150" r:id="rId77"/>
    <sheet name="88" sheetId="151" r:id="rId78"/>
    <sheet name="89 90" sheetId="152" r:id="rId79"/>
    <sheet name="91 92" sheetId="153" r:id="rId80"/>
    <sheet name="93 94" sheetId="154" r:id="rId81"/>
    <sheet name="Capítulo III" sheetId="155" r:id="rId82"/>
    <sheet name="95" sheetId="156" r:id="rId83"/>
    <sheet name="96 97" sheetId="157" r:id="rId84"/>
    <sheet name="98" sheetId="158" r:id="rId85"/>
    <sheet name="99" sheetId="159" r:id="rId86"/>
    <sheet name="100" sheetId="160" r:id="rId87"/>
    <sheet name="101" sheetId="161" r:id="rId88"/>
    <sheet name="102" sheetId="162" r:id="rId89"/>
    <sheet name="103-104" sheetId="163" r:id="rId90"/>
    <sheet name="105" sheetId="164" r:id="rId91"/>
    <sheet name="106" sheetId="165" r:id="rId92"/>
    <sheet name="107" sheetId="166" r:id="rId93"/>
    <sheet name="108" sheetId="167" r:id="rId94"/>
    <sheet name="109" sheetId="168" r:id="rId95"/>
    <sheet name="110" sheetId="169" r:id="rId96"/>
    <sheet name="111" sheetId="170" r:id="rId97"/>
    <sheet name="112" sheetId="171" r:id="rId98"/>
    <sheet name="Capitulo IV" sheetId="172" r:id="rId99"/>
    <sheet name="113" sheetId="173" r:id="rId100"/>
    <sheet name="114" sheetId="174" r:id="rId101"/>
    <sheet name="115" sheetId="175" r:id="rId102"/>
    <sheet name="116" sheetId="176" r:id="rId103"/>
    <sheet name="Capitulo V" sheetId="177" r:id="rId104"/>
    <sheet name="117-118" sheetId="178" r:id="rId105"/>
    <sheet name="119" sheetId="179" r:id="rId106"/>
    <sheet name="120" sheetId="180" r:id="rId107"/>
    <sheet name="121 -122" sheetId="181" r:id="rId108"/>
    <sheet name="123" sheetId="182" r:id="rId109"/>
    <sheet name="124" sheetId="183" r:id="rId110"/>
    <sheet name="125" sheetId="184" r:id="rId111"/>
    <sheet name="126" sheetId="185" r:id="rId112"/>
    <sheet name="Capítulo VI" sheetId="186" r:id="rId113"/>
    <sheet name="127-128" sheetId="187" r:id="rId114"/>
    <sheet name="129" sheetId="188" r:id="rId115"/>
    <sheet name="130-131" sheetId="189" r:id="rId116"/>
    <sheet name="132-133" sheetId="190" r:id="rId117"/>
    <sheet name="134" sheetId="191" r:id="rId118"/>
    <sheet name="135" sheetId="192" r:id="rId119"/>
    <sheet name="Capítulo VII" sheetId="211" r:id="rId120"/>
    <sheet name="136 - 137" sheetId="212" r:id="rId121"/>
    <sheet name="138 - 139" sheetId="213" r:id="rId122"/>
    <sheet name="140 - 141" sheetId="214" r:id="rId123"/>
    <sheet name="142" sheetId="215" r:id="rId124"/>
    <sheet name="143" sheetId="216" r:id="rId125"/>
    <sheet name="144" sheetId="217" r:id="rId126"/>
    <sheet name="Capítulo VIII" sheetId="193" r:id="rId127"/>
    <sheet name="145-146" sheetId="194" r:id="rId128"/>
    <sheet name="147" sheetId="195" r:id="rId129"/>
    <sheet name="148" sheetId="196" r:id="rId130"/>
    <sheet name="149" sheetId="197" r:id="rId131"/>
    <sheet name="150" sheetId="198" r:id="rId132"/>
    <sheet name="151-152" sheetId="199" r:id="rId133"/>
    <sheet name="153" sheetId="200" r:id="rId134"/>
    <sheet name="154" sheetId="201" r:id="rId135"/>
    <sheet name="155-156" sheetId="202" r:id="rId136"/>
    <sheet name="Capítulo IX" sheetId="203" r:id="rId137"/>
    <sheet name="157" sheetId="220" r:id="rId138"/>
    <sheet name="158" sheetId="221" r:id="rId139"/>
    <sheet name="159" sheetId="204" r:id="rId140"/>
    <sheet name="160" sheetId="205" r:id="rId141"/>
    <sheet name="Capítulo X" sheetId="206" r:id="rId142"/>
    <sheet name="161" sheetId="207" r:id="rId143"/>
    <sheet name="162" sheetId="208" r:id="rId144"/>
  </sheets>
  <definedNames>
    <definedName name="_xlnm.Print_Area" localSheetId="4">'1 2'!$B$2:$G$33</definedName>
    <definedName name="_xlnm.Print_Area" localSheetId="86">'100'!$B$2:$H$35</definedName>
    <definedName name="_xlnm.Print_Area" localSheetId="88">'102'!$B$3:$F$30</definedName>
    <definedName name="_xlnm.Print_Area" localSheetId="89">'103-104'!$B$2:$G$32</definedName>
    <definedName name="_xlnm.Print_Area" localSheetId="90">'105'!$B$2:$H$30</definedName>
    <definedName name="_xlnm.Print_Area" localSheetId="91">'106'!$B$1:$H$30</definedName>
    <definedName name="_xlnm.Print_Area" localSheetId="92">'107'!$B$2:$H$28</definedName>
    <definedName name="_xlnm.Print_Area" localSheetId="93">'108'!$B$2:$F$40</definedName>
    <definedName name="_xlnm.Print_Area" localSheetId="94">'109'!$B$2:$E$27</definedName>
    <definedName name="_xlnm.Print_Area" localSheetId="95">'110'!$B$2:$E$29</definedName>
    <definedName name="_xlnm.Print_Area" localSheetId="104">'117-118'!$B$2:$F$33</definedName>
    <definedName name="_xlnm.Print_Area" localSheetId="108">'123'!$B$3:$O$20</definedName>
    <definedName name="_xlnm.Print_Area" localSheetId="109">'124'!$B$5:$G$154</definedName>
    <definedName name="_xlnm.Print_Area" localSheetId="110">'125'!$B$64:$G$120</definedName>
    <definedName name="_xlnm.Print_Area" localSheetId="111">'126'!$B$2:$M$36</definedName>
    <definedName name="_xlnm.Print_Area" localSheetId="113">'127-128'!$B$2:$H$43</definedName>
    <definedName name="_xlnm.Print_Area" localSheetId="114">'129'!$B$2:$J$32</definedName>
    <definedName name="_xlnm.Print_Area" localSheetId="12">'13'!$B$2:$H$23</definedName>
    <definedName name="_xlnm.Print_Area" localSheetId="115">'130-131'!$B$2:$I$49</definedName>
    <definedName name="_xlnm.Print_Area" localSheetId="116">'132-133'!$B$1:$H$50</definedName>
    <definedName name="_xlnm.Print_Area" localSheetId="13">'14'!$B$2:$G$20</definedName>
    <definedName name="_xlnm.Print_Area" localSheetId="127">'145-146'!$B$2:$J$19</definedName>
    <definedName name="_xlnm.Print_Area" localSheetId="130">'149'!$B$2:$G$24</definedName>
    <definedName name="_xlnm.Print_Area" localSheetId="14">'15'!$B$2:$G$29</definedName>
    <definedName name="_xlnm.Print_Area" localSheetId="131">'150'!$B$3:$K$20</definedName>
    <definedName name="_xlnm.Print_Area" localSheetId="134">'154'!$B$1:$I$1</definedName>
    <definedName name="_xlnm.Print_Area" localSheetId="135">'155-156'!#REF!</definedName>
    <definedName name="_xlnm.Print_Area" localSheetId="137">'157'!$A$50:$F$104</definedName>
    <definedName name="_xlnm.Print_Area" localSheetId="138">'158'!$A$4:$F$61</definedName>
    <definedName name="_xlnm.Print_Area" localSheetId="139">'159'!$B$1:$G$48</definedName>
    <definedName name="_xlnm.Print_Area" localSheetId="140">'160'!$B$1:$G$33</definedName>
    <definedName name="_xlnm.Print_Area" localSheetId="17">'18'!$B$2:$T$25</definedName>
    <definedName name="_xlnm.Print_Area" localSheetId="22">'23'!$B$2:$G$29</definedName>
    <definedName name="_xlnm.Print_Area" localSheetId="25">'26'!$B$2:$E$87</definedName>
    <definedName name="_xlnm.Print_Area" localSheetId="27">'28'!$B$2:$E$46</definedName>
    <definedName name="_xlnm.Print_Area" localSheetId="28">'29'!$B$2:$F$15</definedName>
    <definedName name="_xlnm.Print_Area" localSheetId="5">'3 4'!$B$2:$F$55</definedName>
    <definedName name="_xlnm.Print_Area" localSheetId="43">'44 45 46'!#REF!</definedName>
    <definedName name="_xlnm.Print_Area" localSheetId="44">'47 48 49'!$B$2:$J$30</definedName>
    <definedName name="_xlnm.Print_Area" localSheetId="46">'51'!$B$2:$M$35</definedName>
    <definedName name="_xlnm.Print_Area" localSheetId="48">'53'!#REF!</definedName>
    <definedName name="_xlnm.Print_Area" localSheetId="49">'54'!$B$2:$G$37</definedName>
    <definedName name="_xlnm.Print_Area" localSheetId="50">'55'!$B$2:$D$37</definedName>
    <definedName name="_xlnm.Print_Area" localSheetId="52">'57'!$B$37:$J$63</definedName>
    <definedName name="_xlnm.Print_Area" localSheetId="53">'58'!#REF!</definedName>
    <definedName name="_xlnm.Print_Area" localSheetId="56">'61'!$B$2:$J$33</definedName>
    <definedName name="_xlnm.Print_Area" localSheetId="58">'63'!$B$110:$E$147</definedName>
    <definedName name="_xlnm.Print_Area" localSheetId="59">'64'!$B$45:$G$60</definedName>
    <definedName name="_xlnm.Print_Area" localSheetId="62">'66'!$B$2:$F$25</definedName>
    <definedName name="_xlnm.Print_Area" localSheetId="63">'67 68'!$B$2:$G$40</definedName>
    <definedName name="_xlnm.Print_Area" localSheetId="8">'7 8'!$B$2:$F$51</definedName>
    <definedName name="_xlnm.Print_Area" localSheetId="65">'70'!$B$2:$E$18</definedName>
    <definedName name="_xlnm.Print_Area" localSheetId="72">'79 80 81 82'!$B$31:$H$56</definedName>
    <definedName name="_xlnm.Print_Area" localSheetId="9">'9 10'!$B$2:$H$34</definedName>
    <definedName name="_xlnm.Print_Area" localSheetId="85">'99'!$B$2:$F$35</definedName>
    <definedName name="_xlnm.Print_Area" localSheetId="126">'Capítulo VIII'!$B$3:$L$17</definedName>
    <definedName name="Cuadro_59" localSheetId="140">#REF!</definedName>
    <definedName name="Cuadro_59" localSheetId="142">#REF!</definedName>
    <definedName name="Cuadro_59" localSheetId="143">#REF!</definedName>
    <definedName name="Cuadro_59" localSheetId="19">#REF!</definedName>
    <definedName name="Cuadro_59" localSheetId="21">#REF!</definedName>
    <definedName name="Cuadro_59" localSheetId="42">#REF!</definedName>
    <definedName name="Cuadro_59" localSheetId="9">#REF!</definedName>
    <definedName name="Cuadro_59" localSheetId="3">#REF!</definedName>
    <definedName name="Cuadro_59" localSheetId="2">#REF!</definedName>
    <definedName name="Cuadro_59" localSheetId="1">#REF!</definedName>
    <definedName name="Cuadro_59">#REF!</definedName>
    <definedName name="jj" localSheetId="142">#REF!</definedName>
    <definedName name="jj" localSheetId="143">#REF!</definedName>
    <definedName name="jj" localSheetId="1">#REF!</definedName>
    <definedName name="jj">#REF!</definedName>
    <definedName name="kk" localSheetId="1">#REF!</definedName>
    <definedName name="kk">#REF!</definedName>
    <definedName name="pp" localSheetId="1">#REF!</definedName>
    <definedName name="pp">#REF!</definedName>
    <definedName name="qq" localSheetId="1">#REF!</definedName>
    <definedName name="qq">#REF!</definedName>
    <definedName name="xx" localSheetId="142">#REF!</definedName>
    <definedName name="xx" localSheetId="143">#REF!</definedName>
    <definedName name="xx" localSheetId="1">#REF!</definedName>
    <definedName name="xx">#REF!</definedName>
    <definedName name="xy" localSheetId="142">#REF!</definedName>
    <definedName name="xy" localSheetId="143">#REF!</definedName>
    <definedName name="xy" localSheetId="1">#REF!</definedName>
    <definedName name="xy">#REF!</definedName>
    <definedName name="yy" localSheetId="142">#REF!</definedName>
    <definedName name="yy" localSheetId="143">#REF!</definedName>
    <definedName name="yy" localSheetId="1">#REF!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88" l="1"/>
  <c r="H25" i="188"/>
  <c r="G25" i="188"/>
  <c r="C72" i="160"/>
  <c r="C71" i="160"/>
  <c r="C70" i="160"/>
  <c r="C69" i="160"/>
  <c r="C68" i="160"/>
  <c r="H67" i="160"/>
  <c r="G67" i="160"/>
  <c r="F67" i="160"/>
  <c r="E67" i="160"/>
  <c r="E74" i="160" s="1"/>
  <c r="D67" i="160"/>
  <c r="C66" i="160"/>
  <c r="C65" i="160"/>
  <c r="H64" i="160"/>
  <c r="G64" i="160"/>
  <c r="F64" i="160"/>
  <c r="E64" i="160"/>
  <c r="D64" i="160"/>
  <c r="C64" i="160" s="1"/>
  <c r="C63" i="160"/>
  <c r="C62" i="160"/>
  <c r="H61" i="160"/>
  <c r="G61" i="160"/>
  <c r="C61" i="160" s="1"/>
  <c r="F61" i="160"/>
  <c r="E61" i="160"/>
  <c r="D61" i="160"/>
  <c r="C60" i="160"/>
  <c r="C59" i="160"/>
  <c r="C58" i="160"/>
  <c r="C57" i="160"/>
  <c r="H56" i="160"/>
  <c r="H74" i="160" s="1"/>
  <c r="G56" i="160"/>
  <c r="F56" i="160"/>
  <c r="E56" i="160"/>
  <c r="D56" i="160"/>
  <c r="H51" i="160"/>
  <c r="G51" i="160"/>
  <c r="F51" i="160"/>
  <c r="E51" i="160"/>
  <c r="D51" i="160"/>
  <c r="C49" i="160"/>
  <c r="C48" i="160"/>
  <c r="C47" i="160"/>
  <c r="C51" i="160" s="1"/>
  <c r="C46" i="160"/>
  <c r="C45" i="160"/>
  <c r="C44" i="160"/>
  <c r="D74" i="160"/>
  <c r="F74" i="160"/>
  <c r="C56" i="160"/>
  <c r="C51" i="46"/>
  <c r="XFD15" i="44"/>
  <c r="C67" i="160" l="1"/>
  <c r="C74" i="160" s="1"/>
  <c r="G74" i="160"/>
</calcChain>
</file>

<file path=xl/sharedStrings.xml><?xml version="1.0" encoding="utf-8"?>
<sst xmlns="http://schemas.openxmlformats.org/spreadsheetml/2006/main" count="6917" uniqueCount="2546">
  <si>
    <t>CUADRO N° 1</t>
  </si>
  <si>
    <t>NÚMERO PROMEDIO MENSUAL DE TRABAJADORES PROTEGIDOS POR EL SEGURO DE LA LEY N° 16.744</t>
  </si>
  <si>
    <t>ORGANISMOS ADMINISTRADORES</t>
  </si>
  <si>
    <t>MUTUALIDADES</t>
  </si>
  <si>
    <t>Asociación Chilena de Seguridad</t>
  </si>
  <si>
    <t>Mutual de Seguridad C.Ch.C.</t>
  </si>
  <si>
    <t>Instituto de Seguridad del Trabajo</t>
  </si>
  <si>
    <r>
      <t xml:space="preserve">TOTAL MUTUALIDADES </t>
    </r>
    <r>
      <rPr>
        <b/>
        <vertAlign val="superscript"/>
        <sz val="11"/>
        <color theme="1"/>
        <rFont val="Arial"/>
        <family val="2"/>
      </rPr>
      <t>(1)</t>
    </r>
  </si>
  <si>
    <r>
      <t xml:space="preserve">Instituto de Seguridad Laboral </t>
    </r>
    <r>
      <rPr>
        <vertAlign val="superscript"/>
        <sz val="11"/>
        <color theme="1"/>
        <rFont val="Arial"/>
        <family val="2"/>
      </rPr>
      <t>(2)</t>
    </r>
  </si>
  <si>
    <t>TOTAL</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</si>
  <si>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</si>
  <si>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</si>
  <si>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</si>
  <si>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r>
      <t xml:space="preserve">Instituto de Seguridad Laboral </t>
    </r>
    <r>
      <rPr>
        <vertAlign val="superscript"/>
        <sz val="11"/>
        <rFont val="Arial"/>
        <family val="2"/>
      </rPr>
      <t>(2)</t>
    </r>
  </si>
  <si>
    <t>(1) Corresponde al total de entidades que declararon cotizaciones, independientemente que las hayan pagado o no.</t>
  </si>
  <si>
    <t>(2) Corresponde al total de entidades que pagaron cotizaciones. Incluye administradores delegados.</t>
  </si>
  <si>
    <t>CUADRO N° 3</t>
  </si>
  <si>
    <t>NÚMERO PROMEDIO MENSUAL DE TRABAJADORES PROTEGIDOS POR EL SEGURO DE LA LEY N° 16.744 SEGÚN ACTIVIDAD ECONÓMICA Y MUTUALIDAD</t>
  </si>
  <si>
    <t>ACTIVIDAD ECONÓMICA</t>
  </si>
  <si>
    <t>Mutualidades</t>
  </si>
  <si>
    <t>ACHS</t>
  </si>
  <si>
    <t>MUSEG</t>
  </si>
  <si>
    <t>IST</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</si>
  <si>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</si>
  <si>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</si>
  <si>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</si>
  <si>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</si>
  <si>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</si>
  <si>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</si>
  <si>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</si>
  <si>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</si>
  <si>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</si>
  <si>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</si>
  <si>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</si>
  <si>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</si>
  <si>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</si>
  <si>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</si>
  <si>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</si>
  <si>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</si>
  <si>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</si>
  <si>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CUADRO N° 4</t>
  </si>
  <si>
    <t>NÚMERO PROMEDIO MENSUAL DE ENTIDADES EMPLEADORAS ADHERIDAS A MUTUALIDADES SEGÚN ACTIVIDAD ECONÓMICA</t>
  </si>
  <si>
    <t>Nota: Corresponde al total de entidades empleadoras que declararon cotizaciones, independientemente que se hayan pagado o no.</t>
  </si>
  <si>
    <t>CUADRO N° 5</t>
  </si>
  <si>
    <t>Hombres</t>
  </si>
  <si>
    <t>Mujeres</t>
  </si>
  <si>
    <t>CUADRO N° 6</t>
  </si>
  <si>
    <t>NÚMERO PROMEDIO MENSUAL DE TRABAJADORES PROTEGIDOS POR EL SEGURO DE LA LEY Nº 16.744 SEGÚN ORGANISMO ADMINISTRADOR,  ACTIVIDAD ECONÓMICA Y SEXO</t>
  </si>
  <si>
    <r>
      <t xml:space="preserve">Mutualidades </t>
    </r>
    <r>
      <rPr>
        <b/>
        <vertAlign val="superscript"/>
        <sz val="12"/>
        <rFont val="Arial"/>
        <family val="2"/>
      </rPr>
      <t>(1)</t>
    </r>
  </si>
  <si>
    <r>
      <t>ISL</t>
    </r>
    <r>
      <rPr>
        <b/>
        <vertAlign val="superscript"/>
        <sz val="12"/>
        <rFont val="Arial"/>
        <family val="2"/>
      </rPr>
      <t>(2)</t>
    </r>
  </si>
  <si>
    <t>Total</t>
  </si>
  <si>
    <t>CUADRO Nº 7</t>
  </si>
  <si>
    <t>NÚMERO PROMEDIO MENSUAL DE TRABAJADORES PROTEGIDOS POR EL SEGURO DE LA LEY N° 16.744 SEGÚN REGIÓN Y MUTUALIDAD</t>
  </si>
  <si>
    <t>REGIONES</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</si>
  <si>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</si>
  <si>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</si>
  <si>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</si>
  <si>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</si>
  <si>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</si>
  <si>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</si>
  <si>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</si>
  <si>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</si>
  <si>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</si>
  <si>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</si>
  <si>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</si>
  <si>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</si>
  <si>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</si>
  <si>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</si>
  <si>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</si>
  <si>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</si>
  <si>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CUADRO Nº 8</t>
  </si>
  <si>
    <t>NÚMERO PROMEDIO MENSUAL DE ENTIDADES EMPLEADORAS  ADHERIDAS A MUTUALIDADES SEGÚN REGIÓN Y MUTUALIDAD</t>
  </si>
  <si>
    <t>REGION</t>
  </si>
  <si>
    <t>Nota: Corresponde al total de entidades empleadoras que declararon cotizaciones, independientemente que las hayan pagado o no.</t>
  </si>
  <si>
    <t>CUADRO N°9</t>
  </si>
  <si>
    <t>NÚMERO PROMEDIO MENSUAL DE TRABAJADORES PROTEGIDOS POR EL SEGURO DE LA LEY N° 16.744 SEGÚN TAMAÑO DE LA ENTIDAD EMPLEADORA Y ORGANISMO ADMINISTRADOR</t>
  </si>
  <si>
    <t>TAMAÑO DE LA ENTIDAD</t>
  </si>
  <si>
    <r>
      <t>ISL</t>
    </r>
    <r>
      <rPr>
        <b/>
        <vertAlign val="superscript"/>
        <sz val="12"/>
        <color theme="1"/>
        <rFont val="Arial"/>
        <family val="2"/>
      </rPr>
      <t>(1)</t>
    </r>
  </si>
  <si>
    <t xml:space="preserve"> 01 a 9</t>
  </si>
  <si>
    <t xml:space="preserve"> 10 - 25</t>
  </si>
  <si>
    <t xml:space="preserve"> 26 - 100</t>
  </si>
  <si>
    <t xml:space="preserve"> 101 - 499</t>
  </si>
  <si>
    <t xml:space="preserve"> 500 - 999</t>
  </si>
  <si>
    <t xml:space="preserve"> 1.000 y más</t>
  </si>
  <si>
    <t>Independientes</t>
  </si>
  <si>
    <t>(1) Incluye información administradores delegados.</t>
  </si>
  <si>
    <t>CUADRO N° 10</t>
  </si>
  <si>
    <t>CUADRO Nº 11</t>
  </si>
  <si>
    <t>NÚMERO PROMEDIO MENSUAL DE ENTIDADES EMPLEADORAS COTIZANTES DE LA LEY N° 16.744 SEGÚN ORGANISMO ADMINISTRADOR</t>
  </si>
  <si>
    <t xml:space="preserve">Asociación Chilena de Seguridad </t>
  </si>
  <si>
    <t>TOTAL MUTUALIDADES</t>
  </si>
  <si>
    <t xml:space="preserve">Instituto de Seguridad Laboral </t>
  </si>
  <si>
    <t>Administradores Delegados</t>
  </si>
  <si>
    <t>CUADRO Nº 12</t>
  </si>
  <si>
    <t>NÚMERO PROMEDIO MENSUAL DE ENTIDADES EMPLEADORAS COTIZANTES DE LA LEY Nº 16.744, POR ACTIVIDAD ECONÓMICA Y ORGANISMO ADMINISTRADOR</t>
  </si>
  <si>
    <t xml:space="preserve">ISL </t>
  </si>
  <si>
    <t>Administración Delegada</t>
  </si>
  <si>
    <t>CUADRO Nº 13</t>
  </si>
  <si>
    <t>NÚMERO PROMEDIO MENSUAL DE ENTIDADES EMPLEADORAS COTIZANTES DE LA LEY Nº 16.744, POR REGIÓN Y ORGANISMO ADMINISTRADOR</t>
  </si>
  <si>
    <t xml:space="preserve">REGIONES </t>
  </si>
  <si>
    <t>Aysén del Gral. Carlos Ibáñez del Campo</t>
  </si>
  <si>
    <t>CUADRO Nº 14</t>
  </si>
  <si>
    <t>NÚMERO PROMEDIO MENSUAL DE TRABAJADORES POR LOS QUE SE COTIZÓ PARA EL SEGURO DE LA LEY N° 16.744 SEGÚN ORGANISMO ADMINISTRADOR</t>
  </si>
  <si>
    <t xml:space="preserve">TOTAL MUTUALIDADES </t>
  </si>
  <si>
    <t xml:space="preserve">Codelco - Chuquicamata </t>
  </si>
  <si>
    <t>Codelco - Salvador</t>
  </si>
  <si>
    <t>Codelco - Andina</t>
  </si>
  <si>
    <t>Codelco - El Teniente</t>
  </si>
  <si>
    <t xml:space="preserve">Universidad Católica de Chile </t>
  </si>
  <si>
    <t>TOTAL ADMINISTRADORES DELEGADOS</t>
  </si>
  <si>
    <t xml:space="preserve">TOTAL </t>
  </si>
  <si>
    <t>CUADRO Nº 15</t>
  </si>
  <si>
    <t>NÚMERO PROMEDIO MENSUAL DE TRABAJADORES POR LOS QUE SE COTIZÓ PARA EL SEGURO DE LA LEY Nº 16.744, POR ACTIVIDAD ECONÓMICA Y ORGANISMO ADMINISTRADOR</t>
  </si>
  <si>
    <r>
      <t>ISL</t>
    </r>
    <r>
      <rPr>
        <b/>
        <vertAlign val="superscript"/>
        <sz val="11"/>
        <rFont val="Arial"/>
        <family val="2"/>
      </rPr>
      <t>(1)</t>
    </r>
  </si>
  <si>
    <t>CUADRO Nº 16</t>
  </si>
  <si>
    <t>NÚMERO PROMEDIO MENSUAL DE TRABAJADORES POR LOS QUE SE COTIZÓ PARA EL SEGURO DE LA LEY Nº 16.744, POR REGIÓN Y ORGANISMO ADMINISTRADOR</t>
  </si>
  <si>
    <t>CUADRO Nº 17</t>
  </si>
  <si>
    <t xml:space="preserve">NÚMERO PROMEDIO MENSUAL DE TRABAJADORES POR LOS QUE SE COTIZÓ EN EL INSTITUTO DE SEGURIDAD LABORAL PARA EL SEGURO DE LA LEY Nº 16.744, POR REGIÓN Y ACTIVIDAD ECONÓMICA </t>
  </si>
  <si>
    <t>Nota: Incluye información administradores delegados.</t>
  </si>
  <si>
    <t>CUADRO Nº 18</t>
  </si>
  <si>
    <t>NÚMERO PROMEDIO MENSUAL DE TRABAJADORES POR LOS QUE SE COTIZÓ EN LAS MUTUALIDADES DE EMPLEADORES PARA EL SEGURO DE LA LEY N° 16.744, POR REGIÓN Y ACTIVIDAD ECONÓMICA</t>
  </si>
  <si>
    <t>CUADRO Nº 19</t>
  </si>
  <si>
    <t>REMUNERACIÓN IMPONIBLE PROMEDIO MENSUAL DE LOS TRABAJADORES POR LOS QUE SE COTIZÓ PARA EL SEGURO DE LA LEY N° 16.744, POR ACTIVIDAD ECONÓMICA Y ORGANISMO ADMINISTRADOR</t>
  </si>
  <si>
    <t>(Monto en $)</t>
  </si>
  <si>
    <r>
      <t xml:space="preserve">ISL </t>
    </r>
    <r>
      <rPr>
        <b/>
        <vertAlign val="superscript"/>
        <sz val="12"/>
        <rFont val="Arial"/>
        <family val="2"/>
      </rPr>
      <t>(1)</t>
    </r>
    <r>
      <rPr>
        <b/>
        <sz val="12"/>
        <rFont val="Arial"/>
        <family val="2"/>
      </rPr>
      <t xml:space="preserve"> </t>
    </r>
  </si>
  <si>
    <t>CUADRO Nº 20</t>
  </si>
  <si>
    <t>REMUNERACIÓN IMPONIBLE DE LOS TRABAJADORES POR LOS QUE SE COTIZÓ PARA EL SEGURO DE LA LEY N° 16.744, POR ACTIVIDAD ECONÓMICA Y ORGANISMO ADMINISTRADOR</t>
  </si>
  <si>
    <t>(Monto en millones de $)</t>
  </si>
  <si>
    <t>CUADRO Nº 21</t>
  </si>
  <si>
    <t>REMUNERACIÓN IMPONIBLE PROMEDIO MENSUAL DE LOS TRABAJADORES POR LOS QUE SE COTIZÓ PARA EL SEGURO DE LA LEY N° 16.744, POR REGIÓN Y ORGANISMO ADMINISTRADOR</t>
  </si>
  <si>
    <r>
      <t xml:space="preserve">ISL </t>
    </r>
    <r>
      <rPr>
        <b/>
        <vertAlign val="superscript"/>
        <sz val="12"/>
        <rFont val="Arial"/>
        <family val="2"/>
      </rPr>
      <t xml:space="preserve">(1) </t>
    </r>
  </si>
  <si>
    <t>CUADRO Nº 22</t>
  </si>
  <si>
    <t>CUADRO N° 23</t>
  </si>
  <si>
    <t>NÚMERO DE ACCIDENTES DEL TRABAJO, DE TRAYECTO Y DE ENFERMEDADES PROFESIONALES SEGÚN MUTUALIDAD</t>
  </si>
  <si>
    <t xml:space="preserve"> MUTUALIDADES</t>
  </si>
  <si>
    <t>TOTAL ACCIDENTES DEL TRABAJO</t>
  </si>
  <si>
    <t>TOTAL ACCIDENTES DE TRAYECTO</t>
  </si>
  <si>
    <t>CUADRO N° 24</t>
  </si>
  <si>
    <t>NÚMERO DE ACCIDENTES DEL TRABAJO, DE TRAYECTO Y DE ENFERMEDADES PROFESIONALES SEGÚN MUTUALIDADES Y SEXO</t>
  </si>
  <si>
    <t>TOTAL ENFERMEDADES PROFESIONALES</t>
  </si>
  <si>
    <t>CUADRO N° 25</t>
  </si>
  <si>
    <t>NÚMERO DE ACCIDENTES DEL TRABAJO, DE TRAYECTO Y DE ENFERMEDADES PROFESIONALES SEGÚN REGIÓN Y MUTUALIDADES</t>
  </si>
  <si>
    <t>CUADRO N° 26</t>
  </si>
  <si>
    <t>NÚMERO DE ACCIDENTES DEL TRABAJO, DE TRAYECTO Y DE ENFERMEDADES PROFESIONALES SEGÚN ACTIVIDAD ECONÓMICA Y MUTUALIDADES</t>
  </si>
  <si>
    <t>CUADRO N° 27</t>
  </si>
  <si>
    <t>NÚMERO DE ACCIDENTES DEL TRABAJO, DE TRAYECTO Y DE ENFERMEDADES PROFESIONALES SEGÚN ACTIVIDAD ECONÓMICA Y SEXO</t>
  </si>
  <si>
    <t>NÚMERO DE ACCIDENTES DEL TRABAJO, DE TRAYECTO Y DE ENFERMEDADES PROFESIONALES SEGÚN TAMAÑO DE LA ENTIDAD EMPLEADORA Y MUTUALIDADES</t>
  </si>
  <si>
    <t xml:space="preserve"> 01 - 9</t>
  </si>
  <si>
    <t>CUADRO N° 29</t>
  </si>
  <si>
    <t>TASAS DE ACCIDENTABILIDAD POR ACCIDENTES DEL TRABAJO Y DE TRAYECTO SEGÚN MUTUALIDADES</t>
  </si>
  <si>
    <t>TIPO DE ACCIDENTE</t>
  </si>
  <si>
    <t>CUADRO N° 30</t>
  </si>
  <si>
    <t>TASAS DE ACCIDENTABILIDAD POR ACCIDENTES DEL TRABAJO Y DE TRAYECTO SEGÚN ACTIVIDAD ECONÓMICA Y MUTUALIDADES</t>
  </si>
  <si>
    <t>CUADRO N° 31</t>
  </si>
  <si>
    <t>ACCIDENTES DEL TRABAJO</t>
  </si>
  <si>
    <t>ACCIDENTES DE TRAYECTO</t>
  </si>
  <si>
    <t>CUADRO N° 32</t>
  </si>
  <si>
    <t>NÚMERO DE DÍAS PERDIDOS POR ACCIDENTES DEL TRABAJO, DE TRAYECTO Y ENFERMEDADES PROFESIONALES SEGÚN  MUTUALIDADES</t>
  </si>
  <si>
    <t>ENFERMEDADES PROFESIONALES</t>
  </si>
  <si>
    <t>CUADRO N° 33</t>
  </si>
  <si>
    <t>CUADRO N° 34</t>
  </si>
  <si>
    <t>NÚMERO DE DÍAS PERDIDOS POR ACCIDENTES DEL TRABAJO, DE TRAYECTO Y ENFERMEDADES PROFESIONALES SEGÚN ACTIVIDAD ECONÓMICA Y MUTUALIDADES</t>
  </si>
  <si>
    <t>CUADRO N° 35</t>
  </si>
  <si>
    <t xml:space="preserve"> 01 a 10</t>
  </si>
  <si>
    <t xml:space="preserve"> 11 - 25</t>
  </si>
  <si>
    <t>CUADRO N° 36</t>
  </si>
  <si>
    <t>NÚMERO DE DÍAS PERDIDOS POR ACCIDENTES DEL TRABAJO, DE TRAYECTO Y POR ENFERMEDADES PROFESIONALES SEGÚN TAMAÑO DE LA ENTIDAD EMPLEADORA Y MUTUALIDADES</t>
  </si>
  <si>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</si>
  <si>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CUADRO N° 37</t>
  </si>
  <si>
    <t>NÚMERO DE FALLECIDOS POR ACCIDENTES DEL TRABAJO SEGÚN TIPO DE ACCIDENTE Y ORGANISMO ADMINISTRADOR</t>
  </si>
  <si>
    <t>Instituto de Seguridad Laboral</t>
  </si>
  <si>
    <t>CUADRO N° 38</t>
  </si>
  <si>
    <t>NÚMERO DE FALLECIDOS POR ACCIDENTES DEL TRABAJO SEGÚN TIPO DE ACCIDENTE,  REGIÓN Y ORGANISMO ADMINISTRADOR</t>
  </si>
  <si>
    <t>ISL</t>
  </si>
  <si>
    <t>CUADRO N° 39</t>
  </si>
  <si>
    <t>NÚMERO DE FALLECIDOS POR ACCIDENTES DEL TRABAJO EN MUTUALIDADES E ISL SEGÚN TIPO DE ACCIDENTE, REGIÓN Y SEXO</t>
  </si>
  <si>
    <t>CUADRO N° 40</t>
  </si>
  <si>
    <t>NÚMERO DE FALLECIDOS POR ACCIDENTES DEL TRABAJO SEGÚN TIPO DE ACCIDENTE,  ACTIVIDAD ECONÓMICA Y ORGANISMO ADMINISTRADOR</t>
  </si>
  <si>
    <t>CUADRO N° 41</t>
  </si>
  <si>
    <t>NÚMERO DE FALLECIDOS POR ACCIDENTES DEL TRABAJO EN MUTUALIDADES E ISL SEGÚN TIPO DE ACCIDENTE, ACTIVIDAD ECONÓMICA Y SEXO</t>
  </si>
  <si>
    <t>CUADRO N° 42</t>
  </si>
  <si>
    <t>(Por cada 100.000 trabajadores)</t>
  </si>
  <si>
    <t>CUADRO Nº 43</t>
  </si>
  <si>
    <t>TASA  DE MORTALIDAD POR ACCIDENTES DEL TRABAJO EN MUTUALIDADES E ISL SEGÚN ACTIVIDAD ECONÓMICA</t>
  </si>
  <si>
    <t>Agricultura y Pesca</t>
  </si>
  <si>
    <t>Electricidad, Gas y Agua</t>
  </si>
  <si>
    <t xml:space="preserve">Comercio </t>
  </si>
  <si>
    <t>Transportes y Comunicaciones</t>
  </si>
  <si>
    <t>Servicios</t>
  </si>
  <si>
    <t>CUADRO Nº 44</t>
  </si>
  <si>
    <t>NÚMERO DE SUBSIDIOS INICIADOS POR ACCIDENTES DEL TRABAJO Y ENFERMEDADES PROFESIONALES SEGÚN ORGANISMO ADMINISTRADOR</t>
  </si>
  <si>
    <t xml:space="preserve">Mutual de Seguridad C.Ch.C. </t>
  </si>
  <si>
    <t>I.S.L. ex-SSS</t>
  </si>
  <si>
    <t>I.S.L. ex-Otras Cajas</t>
  </si>
  <si>
    <t xml:space="preserve">Nota: El número de subsidios iniciados incluye accidentes de trayecto.   </t>
  </si>
  <si>
    <t>CUADRO Nº 45</t>
  </si>
  <si>
    <t>NÚMERO DE DÍAS DE SUBSIDIO PAGADOS POR ACCIDENTES DEL TRABAJO Y ENFERMEDADES PROFESIONALES SEGÚN ORGANISMO ADMINISTRADOR</t>
  </si>
  <si>
    <t>CUADRO Nº 46</t>
  </si>
  <si>
    <t>MONTO TOTAL PAGADO EN SUBSIDIOS POR ACCIDENTES DEL TRABAJO Y ENFERMEDADES PROFESIONALES SEGÚN ORGANISMO ADMINISTRADOR</t>
  </si>
  <si>
    <t>CUADRO Nº 47</t>
  </si>
  <si>
    <t>NÚMERO DE SUBSIDIOS INICIADOS POR ACCIDENTES DEL TRABAJO, DE TRAYECTO Y ENFERMEDADES PROFESIONALES SEGÚN MUTUALIDADES Y SEXO</t>
  </si>
  <si>
    <t>Accidentes del Trabajo</t>
  </si>
  <si>
    <t>Accidentes de Trayecto</t>
  </si>
  <si>
    <t>Enfermedades Profesionales</t>
  </si>
  <si>
    <t>CUADRO Nº 48</t>
  </si>
  <si>
    <t>NÚMERO DE DÍAS DE SUBSIDIO PAGADOS POR ACCIDENTES DEL TRABAJO, DE TRAYECTO Y ENFERMEDADES PROFESIONALES SEGÚN MUTUALIDADES Y SEXO</t>
  </si>
  <si>
    <t>CUADRO Nº 49</t>
  </si>
  <si>
    <t>MONTO TOTAL PAGADO EN SUBSIDIOS POR ACCIDENTES DEL TRABAJO, DE TRAYECTO Y ENFERMEDADES PROFESIONALES SEGÚN MUTUALIDADES</t>
  </si>
  <si>
    <t>(Monto en miles de pesos)</t>
  </si>
  <si>
    <t>CUADRO Nº 50</t>
  </si>
  <si>
    <t>NÚMERO Y MONTO DE INDEMNIZACIONES POR ACCIDENTES DEL TRABAJO Y ENFERMEDADES PROFESIONALES PAGADAS SEGÚN ORGANISMO ADMINISTRADOR</t>
  </si>
  <si>
    <t>(Monto en miles de $ de cada año)</t>
  </si>
  <si>
    <t>ADMINISTRADORES</t>
  </si>
  <si>
    <t>2 0 1 4</t>
  </si>
  <si>
    <t>2 0 1 5</t>
  </si>
  <si>
    <t>2 0 1 6</t>
  </si>
  <si>
    <t>2 0 1 7</t>
  </si>
  <si>
    <t>Número</t>
  </si>
  <si>
    <t xml:space="preserve">Monto  </t>
  </si>
  <si>
    <t>CUADRO Nº 51</t>
  </si>
  <si>
    <t xml:space="preserve">ORGANISMOS ADMINISTRADORES </t>
  </si>
  <si>
    <t>TIPO DE PENSIÓN</t>
  </si>
  <si>
    <t>Invalidez Parcial</t>
  </si>
  <si>
    <t>Invalidez Total</t>
  </si>
  <si>
    <t>Gran Invalidez</t>
  </si>
  <si>
    <t>Viudez</t>
  </si>
  <si>
    <t>Madre de hijo de filiación no matrimonial</t>
  </si>
  <si>
    <t>Orfandad</t>
  </si>
  <si>
    <t xml:space="preserve">Intituto de Seguridad Laboral </t>
  </si>
  <si>
    <r>
      <t xml:space="preserve">Invalidez Total </t>
    </r>
    <r>
      <rPr>
        <vertAlign val="superscript"/>
        <sz val="11"/>
        <rFont val="Arial"/>
        <family val="2"/>
      </rPr>
      <t>(1)</t>
    </r>
  </si>
  <si>
    <r>
      <t xml:space="preserve">Otras Pensiones </t>
    </r>
    <r>
      <rPr>
        <vertAlign val="superscript"/>
        <sz val="11"/>
        <rFont val="Arial"/>
        <family val="2"/>
      </rPr>
      <t>(2)</t>
    </r>
  </si>
  <si>
    <t>TOTAL GENERAL</t>
  </si>
  <si>
    <t>CUADRO Nº 52</t>
  </si>
  <si>
    <t>NÚMERO PROMEDIO MENSUAL Y MONTOS TOTALES DE LAS PENSIONES  DE LA LEY N° 16.744, EMITIDAS A PAGO SEGÚN ORGANISMO ADMINISTRADOR, TIPO DE PENSIÓN Y SEXO</t>
  </si>
  <si>
    <r>
      <t xml:space="preserve">Otras Pensiones </t>
    </r>
    <r>
      <rPr>
        <vertAlign val="superscript"/>
        <sz val="11"/>
        <rFont val="Arial"/>
        <family val="2"/>
      </rPr>
      <t>(1)</t>
    </r>
  </si>
  <si>
    <t>CUADRO Nº 53</t>
  </si>
  <si>
    <t>NÚMERO DE PENSIONES DE LA LEY N° 16.744  CONCEDIDAS POR LOS ORGANISMOS ADMINISTRADORES SEGÚN TIPO DE PENSIÓN</t>
  </si>
  <si>
    <t>TIPO  DE PENSIÓN</t>
  </si>
  <si>
    <t>TOTAL  MUTUALIDADES</t>
  </si>
  <si>
    <t>CUADRO Nº 54</t>
  </si>
  <si>
    <t>MONTO DEL INGRESO MÍNIMO, SEGÚN TIPO Y PERÍODOS</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</si>
  <si>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</si>
  <si>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</si>
  <si>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</si>
  <si>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</si>
  <si>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</si>
  <si>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</si>
  <si>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</si>
  <si>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</si>
  <si>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</si>
  <si>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</si>
  <si>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</si>
  <si>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</si>
  <si>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</si>
  <si>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</si>
  <si>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t>
  </si>
  <si>
    <t xml:space="preserve"> - </t>
  </si>
  <si>
    <t>AGOSTO</t>
  </si>
  <si>
    <t>CUADRO Nº 55</t>
  </si>
  <si>
    <t>REMUNERACIÓN  MÍNIMA  IMPONIBLE DE TRABAJADORES DE CASA PARTICULAR</t>
  </si>
  <si>
    <t>(En pesos)</t>
  </si>
  <si>
    <t>FECHA</t>
  </si>
  <si>
    <t>VALOR</t>
  </si>
  <si>
    <t xml:space="preserve"> 1-DIC-1993</t>
  </si>
  <si>
    <t>(a)</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</si>
  <si>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</si>
  <si>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</si>
  <si>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</si>
  <si>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</si>
  <si>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</si>
  <si>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</si>
  <si>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</si>
  <si>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</si>
  <si>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</si>
  <si>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</si>
  <si>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</si>
  <si>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</si>
  <si>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</si>
  <si>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</si>
  <si>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</si>
  <si>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</si>
  <si>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</si>
  <si>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</si>
  <si>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</si>
  <si>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</si>
  <si>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(b)</t>
  </si>
  <si>
    <t xml:space="preserve"> 1-JUL-2011</t>
  </si>
  <si>
    <t xml:space="preserve"> 1-JUL-2012</t>
  </si>
  <si>
    <t xml:space="preserve"> 1-AGO-2013</t>
  </si>
  <si>
    <t xml:space="preserve"> 1-JUL-2014</t>
  </si>
  <si>
    <t xml:space="preserve"> 1-JUL-2015</t>
  </si>
  <si>
    <t xml:space="preserve"> 1-JUL-2016</t>
  </si>
  <si>
    <t>(c)</t>
  </si>
  <si>
    <t xml:space="preserve"> 1-JUL-2017</t>
  </si>
  <si>
    <t>CUADRO Nº 56</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</si>
  <si>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</si>
  <si>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</si>
  <si>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</si>
  <si>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</si>
  <si>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</si>
  <si>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</si>
  <si>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</si>
  <si>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</si>
  <si>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</si>
  <si>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</si>
  <si>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</si>
  <si>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</si>
  <si>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</si>
  <si>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</si>
  <si>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</si>
  <si>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Nota: - Los montos de tope máximo imponible son aplicables a  cotizantes no afectos al D.L. Nº 3.500 de 1980.</t>
  </si>
  <si>
    <t>CUADRO Nº 57</t>
  </si>
  <si>
    <t>MONTO UNITARIO DE LAS PENSIONES MÍNIMAS SEGÚN TIPO</t>
  </si>
  <si>
    <t>( En  pesos de cada año )</t>
  </si>
  <si>
    <t>1998  -  2003</t>
  </si>
  <si>
    <t xml:space="preserve">TIPO DE PENSIONES </t>
  </si>
  <si>
    <t xml:space="preserve"> DIC 1998</t>
  </si>
  <si>
    <t xml:space="preserve"> ENE 1999</t>
  </si>
  <si>
    <t xml:space="preserve"> DIC 1999</t>
  </si>
  <si>
    <t xml:space="preserve"> DIC 2000</t>
  </si>
  <si>
    <t xml:space="preserve"> DIC 2001</t>
  </si>
  <si>
    <t xml:space="preserve"> DIC 2002</t>
  </si>
  <si>
    <t xml:space="preserve"> DIC 2003</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</si>
  <si>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</si>
  <si>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</si>
  <si>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</si>
  <si>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</si>
  <si>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</si>
  <si>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</si>
  <si>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</si>
  <si>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</si>
  <si>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</si>
  <si>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</si>
  <si>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</si>
  <si>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</si>
  <si>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</si>
  <si>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</si>
  <si>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</si>
  <si>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</si>
  <si>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</si>
  <si>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</si>
  <si>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</si>
  <si>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</si>
  <si>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</si>
  <si>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</si>
  <si>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</si>
  <si>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</si>
  <si>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CUADRO Nº 58</t>
  </si>
  <si>
    <t xml:space="preserve"> DIC 2007</t>
  </si>
  <si>
    <t xml:space="preserve"> DIC 2008</t>
  </si>
  <si>
    <t xml:space="preserve"> DIC 2010</t>
  </si>
  <si>
    <t xml:space="preserve"> DIC 2011</t>
  </si>
  <si>
    <t xml:space="preserve"> DIC 2012</t>
  </si>
  <si>
    <t xml:space="preserve"> DIC 2013</t>
  </si>
  <si>
    <t xml:space="preserve"> DIC 2014</t>
  </si>
  <si>
    <t xml:space="preserve"> DIC 2015</t>
  </si>
  <si>
    <t xml:space="preserve"> DIC 2016</t>
  </si>
  <si>
    <t xml:space="preserve"> DIC 2017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</si>
  <si>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</si>
  <si>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</si>
  <si>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</si>
  <si>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</si>
  <si>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</si>
  <si>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</si>
  <si>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</si>
  <si>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CUADRO Nº 59</t>
  </si>
  <si>
    <t>LÍMITE MAXIMO INICIAL DE PENSIONES</t>
  </si>
  <si>
    <t>DESDE</t>
  </si>
  <si>
    <t>HASTA</t>
  </si>
  <si>
    <t>MONTO (En $ de c/año)</t>
  </si>
  <si>
    <t>EQUIVALENCIA</t>
  </si>
  <si>
    <t xml:space="preserve">       HASTA</t>
  </si>
  <si>
    <t>Marzo</t>
  </si>
  <si>
    <t>Junio</t>
  </si>
  <si>
    <t xml:space="preserve">50 Sueldos Vitales </t>
  </si>
  <si>
    <t>Julio</t>
  </si>
  <si>
    <t>Noviembre</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</si>
  <si>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</si>
  <si>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</si>
  <si>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</si>
  <si>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</si>
  <si>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</si>
  <si>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</si>
  <si>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</si>
  <si>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</si>
  <si>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</si>
  <si>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</si>
  <si>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</si>
  <si>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</si>
  <si>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</si>
  <si>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</si>
  <si>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 de la Ley N°19.200, que fijó en $430.605 el límite inicial de pensiones, dispuso que éste se reajustará en el mismo porcentaje y oportunidad en que lo sean las pensiones por aplicación del art.14 del DL N°2.448 de 1979.</t>
  </si>
  <si>
    <t>CUADRO Nº 60</t>
  </si>
  <si>
    <t>MONTO UNITARIO DE LAS BONIFICACIONES LEY 19.403 A LAS PENSIONES MÍNIMAS DE VIUDEZ Y DE LA MADRE DE LOS HIJOS DE FILIACIÓN NO MATRIMONIAL DEL CAUSANTE</t>
  </si>
  <si>
    <t xml:space="preserve"> ( Monto en pesos de cada año )</t>
  </si>
  <si>
    <t>DIC. 2007</t>
  </si>
  <si>
    <t>DIC. 2008</t>
  </si>
  <si>
    <t xml:space="preserve"> DIC. 2010</t>
  </si>
  <si>
    <t>DIC.2015</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</si>
  <si>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</si>
  <si>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</si>
  <si>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</si>
  <si>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</si>
  <si>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</si>
  <si>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</si>
  <si>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</si>
  <si>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</si>
  <si>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</si>
  <si>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</si>
  <si>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</si>
  <si>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</si>
  <si>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</si>
  <si>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</si>
  <si>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61</t>
  </si>
  <si>
    <t>MONTO UNITARIO DE LAS BONIFICACIONES LEY 19.539 A LAS PENSIONES MÍNIMAS DE VIUDEZ Y DE LA MADRE DE LOS HIJOS  DE FILIACION NO MATRIMONIAL DEL CAUSANTE</t>
  </si>
  <si>
    <t>DIC. 2006</t>
  </si>
  <si>
    <t>DIC. 2010</t>
  </si>
  <si>
    <t>DIC.2016</t>
  </si>
  <si>
    <t>DIC.2017</t>
  </si>
  <si>
    <t>NOV. 2007</t>
  </si>
  <si>
    <t>NOV.2010</t>
  </si>
  <si>
    <t>NOV.2011</t>
  </si>
  <si>
    <t>PENSIONES MÍNIMAS,  ART. 26 LEY Nº 15.386</t>
  </si>
  <si>
    <t>PARA BENEFICIARIOS DE 70 AÑOS DE EDAD O MÁS</t>
  </si>
  <si>
    <t xml:space="preserve">PENSIONES ASISTENCIALES,  ART. 26 LEY Nº 15.386 </t>
  </si>
  <si>
    <t>PENSIONES ASISTENCIALES,  ART. 27 LEY Nº 15.386</t>
  </si>
  <si>
    <t>CUADRO N° 62</t>
  </si>
  <si>
    <t>MONTO UNITARIO DE LAS BONIFICACIONES LEY N° 19.953 A LAS PENSIONES MÍNIMAS DE VIUDEZ Y DE LA MADRE DE LOS HIJOS DE FILIACIÓN NO MATRIMONIAL DEL CAUSANTE</t>
  </si>
  <si>
    <t xml:space="preserve"> </t>
  </si>
  <si>
    <t>DIC. 2011</t>
  </si>
  <si>
    <t>DIC. 2012</t>
  </si>
  <si>
    <t>DIC. 2013</t>
  </si>
  <si>
    <t>DIC. 2014</t>
  </si>
  <si>
    <t>DIC. 2016</t>
  </si>
  <si>
    <t>NOV. 2012</t>
  </si>
  <si>
    <t>NOV. 2013</t>
  </si>
  <si>
    <t>NOV. 2014</t>
  </si>
  <si>
    <t>PARA BENEFICIARIOS MAYORES DE 75 AÑOS</t>
  </si>
  <si>
    <t>CUADRO Nº 63</t>
  </si>
  <si>
    <t>REAJUSTES E INCREMENTOS APLICABLES A LAS PENSIONES DE LA LEY N°16.744</t>
  </si>
  <si>
    <t>LEGISLACIÓN</t>
  </si>
  <si>
    <t>FECHA DE APLICACIÓN</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</si>
  <si>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</si>
  <si>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</si>
  <si>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</si>
  <si>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</si>
  <si>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</si>
  <si>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</si>
  <si>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</si>
  <si>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</si>
  <si>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</si>
  <si>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</si>
  <si>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</si>
  <si>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</si>
  <si>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</si>
  <si>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</si>
  <si>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</si>
  <si>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</si>
  <si>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</si>
  <si>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</si>
  <si>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</si>
  <si>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</si>
  <si>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</si>
  <si>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</si>
  <si>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</si>
  <si>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</si>
  <si>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</si>
  <si>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</si>
  <si>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</si>
  <si>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</si>
  <si>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</si>
  <si>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</si>
  <si>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</si>
  <si>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</si>
  <si>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</si>
  <si>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</si>
  <si>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</si>
  <si>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</si>
  <si>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</si>
  <si>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</si>
  <si>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</si>
  <si>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</si>
  <si>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</si>
  <si>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</si>
  <si>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</si>
  <si>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 xml:space="preserve"> 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</si>
  <si>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</si>
  <si>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</si>
  <si>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</si>
  <si>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</si>
  <si>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</si>
  <si>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</si>
  <si>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</si>
  <si>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</si>
  <si>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</si>
  <si>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</si>
  <si>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</si>
  <si>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</si>
  <si>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 xml:space="preserve"> Marzo 1977</t>
  </si>
  <si>
    <t>D.L. Nº  1.770</t>
  </si>
  <si>
    <t xml:space="preserve"> Mayo 1977</t>
  </si>
  <si>
    <t xml:space="preserve"> Julio 1977</t>
  </si>
  <si>
    <t xml:space="preserve"> Diciembre 1977</t>
  </si>
  <si>
    <t xml:space="preserve"> Marzo 1978</t>
  </si>
  <si>
    <t xml:space="preserve"> Julio 1978</t>
  </si>
  <si>
    <t>D.L. Nº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</si>
  <si>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</si>
  <si>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</si>
  <si>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</si>
  <si>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</si>
  <si>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</si>
  <si>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</si>
  <si>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 xml:space="preserve"> Diciembre 1978</t>
  </si>
  <si>
    <t xml:space="preserve"> Marzo 1979</t>
  </si>
  <si>
    <t xml:space="preserve"> Julio 1979</t>
  </si>
  <si>
    <t xml:space="preserve"> Diciembre 1979</t>
  </si>
  <si>
    <t>D.L.Nºs  670 y 3.001</t>
  </si>
  <si>
    <t xml:space="preserve"> Abril 1980</t>
  </si>
  <si>
    <t xml:space="preserve"> Octubre 1980</t>
  </si>
  <si>
    <t>D.L.Nº s 2.448 y 3.529</t>
  </si>
  <si>
    <t xml:space="preserve"> Junio 1981</t>
  </si>
  <si>
    <t>D.L.Nº2.448 y L. Nº18.134</t>
  </si>
  <si>
    <t xml:space="preserve"> Octubre 1982</t>
  </si>
  <si>
    <t>D.L. Nº  2.448</t>
  </si>
  <si>
    <t xml:space="preserve"> Mayo 1983</t>
  </si>
  <si>
    <t xml:space="preserve"> Enero 1984</t>
  </si>
  <si>
    <t xml:space="preserve"> Noviembre 1984</t>
  </si>
  <si>
    <t>Ley  Nº 18.413</t>
  </si>
  <si>
    <t xml:space="preserve"> Mayo 1985</t>
  </si>
  <si>
    <t xml:space="preserve"> Enero 1986</t>
  </si>
  <si>
    <t>L ey Nº 18.549</t>
  </si>
  <si>
    <t xml:space="preserve"> Julio 1986</t>
  </si>
  <si>
    <t xml:space="preserve"> 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</si>
  <si>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</si>
  <si>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</si>
  <si>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</si>
  <si>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</si>
  <si>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</si>
  <si>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</si>
  <si>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 xml:space="preserve"> 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</si>
  <si>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</si>
  <si>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</si>
  <si>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</si>
  <si>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</si>
  <si>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</si>
  <si>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</si>
  <si>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</si>
  <si>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</si>
  <si>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 xml:space="preserve"> Diciembre 1988</t>
  </si>
  <si>
    <t xml:space="preserve">Amplificación montos brutos de pensión en porcentajes variables SEGÚN la Entidad </t>
  </si>
  <si>
    <t xml:space="preserve">Previsional de que se trata. </t>
  </si>
  <si>
    <t>Ley Nº18.766</t>
  </si>
  <si>
    <t xml:space="preserve"> Enero 1989</t>
  </si>
  <si>
    <t>Ley Nº18.806</t>
  </si>
  <si>
    <t xml:space="preserve"> Junio 1989</t>
  </si>
  <si>
    <t xml:space="preserve">Para  beneficiarios de 65 o más años, hombres, o 60 ó mas años, mujeres, y pensión de </t>
  </si>
  <si>
    <t>monto inferior a $21.001.Monto reajustado no menor a $22.050.-</t>
  </si>
  <si>
    <t xml:space="preserve"> Noviembre 1989</t>
  </si>
  <si>
    <t>D.L. Nº  2.448 y L.18.987</t>
  </si>
  <si>
    <t xml:space="preserve"> Julio 1990</t>
  </si>
  <si>
    <t>Para pensiones no mínimas.-</t>
  </si>
  <si>
    <t>Para pensiones mínimas.</t>
  </si>
  <si>
    <t xml:space="preserve"> Febrero 1991</t>
  </si>
  <si>
    <t>Ley Nº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</si>
  <si>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</si>
  <si>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</si>
  <si>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</si>
  <si>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</si>
  <si>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</si>
  <si>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$120.000</t>
  </si>
  <si>
    <t>iniciadas antes del 01/05/85, o de sobrev. originadas en pensiones vigentes al 30/04/85</t>
  </si>
  <si>
    <t>D.L. Nº  2.448 y L.19.181</t>
  </si>
  <si>
    <t xml:space="preserve"> Diciembre 1992</t>
  </si>
  <si>
    <t>Por sobre el 15,05 % , para  pensiones que a junio de 1991 tenían valor superior  a $120.000</t>
  </si>
  <si>
    <t>D.L. Nº  2.448 y L.19.262</t>
  </si>
  <si>
    <t xml:space="preserve"> Diciembre 1993</t>
  </si>
  <si>
    <t xml:space="preserve"> Diciembre 1994</t>
  </si>
  <si>
    <t>Ley Nº 19.398</t>
  </si>
  <si>
    <t xml:space="preserve"> Septiembre 1995</t>
  </si>
  <si>
    <t xml:space="preserve">Para pensiones cuyos montos al 01/09/95, no superen los $ 100.000. Aumento a </t>
  </si>
  <si>
    <t>$110,000 de todas aquellas pensiones superiores a $100.000 e inferiores a $110.000</t>
  </si>
  <si>
    <t xml:space="preserve"> Diciembre 1995</t>
  </si>
  <si>
    <t>Ley  Nº 19.454.</t>
  </si>
  <si>
    <t xml:space="preserve"> Junio 1996</t>
  </si>
  <si>
    <t>Reajuste extraordinario para las pensiones mínimas de mayores de 70 años,a que se refiere</t>
  </si>
  <si>
    <t>el DL Nº 3.360, de 1980.</t>
  </si>
  <si>
    <t xml:space="preserve"> Diciembre 1996</t>
  </si>
  <si>
    <t xml:space="preserve"> Diciembre 1997</t>
  </si>
  <si>
    <t>Ley  Nº 19.539</t>
  </si>
  <si>
    <t>Reajuste extraordinario para las pensiones mínimas .</t>
  </si>
  <si>
    <t xml:space="preserve"> Diciembre 1998</t>
  </si>
  <si>
    <t>Ley Nº 19.578</t>
  </si>
  <si>
    <t xml:space="preserve"> 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</si>
  <si>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</si>
  <si>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</si>
  <si>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</si>
  <si>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</si>
  <si>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</si>
  <si>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</si>
  <si>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</si>
  <si>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</si>
  <si>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 xml:space="preserve"> 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</si>
  <si>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</si>
  <si>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</si>
  <si>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</si>
  <si>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</si>
  <si>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</si>
  <si>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 xml:space="preserve"> Diciembre 1999</t>
  </si>
  <si>
    <t xml:space="preserve"> 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</si>
  <si>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</si>
  <si>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</si>
  <si>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</si>
  <si>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</si>
  <si>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</si>
  <si>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</si>
  <si>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</si>
  <si>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</si>
  <si>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</si>
  <si>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</si>
  <si>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</si>
  <si>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</si>
  <si>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</si>
  <si>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</si>
  <si>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</si>
  <si>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</si>
  <si>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</si>
  <si>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</si>
  <si>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</si>
  <si>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</si>
  <si>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</si>
  <si>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</si>
  <si>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</si>
  <si>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</si>
  <si>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</si>
  <si>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 xml:space="preserve"> Diciembre 2015</t>
  </si>
  <si>
    <t xml:space="preserve"> Diciembre 2016</t>
  </si>
  <si>
    <t xml:space="preserve"> Diciembre 2017</t>
  </si>
  <si>
    <t>CUADRO N° 64</t>
  </si>
  <si>
    <t>MONTO UNITARIO DE LOS AGUINALDOS OTORGADOS A LOS PENSIONADOS</t>
  </si>
  <si>
    <t>LEGISLACION</t>
  </si>
  <si>
    <t>TIPO DE AGUINALDO</t>
  </si>
  <si>
    <t>MONTO (En $)</t>
  </si>
  <si>
    <t xml:space="preserve">OBSERVACIONES </t>
  </si>
  <si>
    <t>Ley N° 18.446</t>
  </si>
  <si>
    <t xml:space="preserve"> Fiestas Patrias</t>
  </si>
  <si>
    <t>Por c/persona por la que se perciba Asignación Familiar Mínimo $500 p/pensionado</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</si>
  <si>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</si>
  <si>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</si>
  <si>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</si>
  <si>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</si>
  <si>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</si>
  <si>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</si>
  <si>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</si>
  <si>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</si>
  <si>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</si>
  <si>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</si>
  <si>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</si>
  <si>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</si>
  <si>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</si>
  <si>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</si>
  <si>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</si>
  <si>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</si>
  <si>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</si>
  <si>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</si>
  <si>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</si>
  <si>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</si>
  <si>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</si>
  <si>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</si>
  <si>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</si>
  <si>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</si>
  <si>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</si>
  <si>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</si>
  <si>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</si>
  <si>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</si>
  <si>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</si>
  <si>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</si>
  <si>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</si>
  <si>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</si>
  <si>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</si>
  <si>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</si>
  <si>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</si>
  <si>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</si>
  <si>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</si>
  <si>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</si>
  <si>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</si>
  <si>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</si>
  <si>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</si>
  <si>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</si>
  <si>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</si>
  <si>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</si>
  <si>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</si>
  <si>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</si>
  <si>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</si>
  <si>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</si>
  <si>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</si>
  <si>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</si>
  <si>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</si>
  <si>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</si>
  <si>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</si>
  <si>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</si>
  <si>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</si>
  <si>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</si>
  <si>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</si>
  <si>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</si>
  <si>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</si>
  <si>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</si>
  <si>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</si>
  <si>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</si>
  <si>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</si>
  <si>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</si>
  <si>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</si>
  <si>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</si>
  <si>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</si>
  <si>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</si>
  <si>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</si>
  <si>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</si>
  <si>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</si>
  <si>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</si>
  <si>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</si>
  <si>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</si>
  <si>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</si>
  <si>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</si>
  <si>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</si>
  <si>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</si>
  <si>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</si>
  <si>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</si>
  <si>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</si>
  <si>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Ley N°20.883</t>
  </si>
  <si>
    <t>Por c/pensionado, más $9.154 por cada causante de Asignación Familiar acreditado.</t>
  </si>
  <si>
    <t>Por c/pensionado, más $11.586 por cada causante de Asignación Familiar acreditado.</t>
  </si>
  <si>
    <t>Ley N°20.971</t>
  </si>
  <si>
    <t>Por c/pensionado, más $9.447 por cada causante de Asignación Familiar acreditado.</t>
  </si>
  <si>
    <t>Por c/pensionado, más $11.957 por cada causante de Asignación Familiar acreditado.</t>
  </si>
  <si>
    <t>Ley N°21.050</t>
  </si>
  <si>
    <t>Por c/pensionado, más $9.683 por cada causante de Asignación Familiar acreditado.</t>
  </si>
  <si>
    <t>Por c/pensionado, más $12.256 por cada causante de Asignación Familiar acreditado.</t>
  </si>
  <si>
    <t>CUADRO N°65</t>
  </si>
  <si>
    <t>MONTO UNITARIO DE BONOS DE INVIERNO OTORGADOS A LOS PENSIONADOS</t>
  </si>
  <si>
    <t>FECHA DE PAGO</t>
  </si>
  <si>
    <t>Ley N° 19.985</t>
  </si>
  <si>
    <t>Ley N° 20.642</t>
  </si>
  <si>
    <t>Ley N° 20.799</t>
  </si>
  <si>
    <t>Ley N° 20.971</t>
  </si>
  <si>
    <t>N° Cuadro</t>
  </si>
  <si>
    <t>Volver</t>
  </si>
  <si>
    <t>CAPITULO</t>
  </si>
  <si>
    <t>I Régimen de Accidentes del Trabajo y Enfermedades Profesionales</t>
  </si>
  <si>
    <t>2014  -  2018</t>
  </si>
  <si>
    <t>2014 -  2018</t>
  </si>
  <si>
    <t xml:space="preserve"> 2014 - 2018</t>
  </si>
  <si>
    <r>
      <t xml:space="preserve">Asociación Chilena de Seguridad </t>
    </r>
    <r>
      <rPr>
        <vertAlign val="superscript"/>
        <sz val="11"/>
        <rFont val="Arial"/>
        <family val="2"/>
      </rPr>
      <t>(4)</t>
    </r>
  </si>
  <si>
    <r>
      <t xml:space="preserve">Instituto de Seguridad del Trabajo </t>
    </r>
    <r>
      <rPr>
        <vertAlign val="superscript"/>
        <sz val="11"/>
        <rFont val="Arial"/>
        <family val="2"/>
      </rPr>
      <t>(4)</t>
    </r>
  </si>
  <si>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</si>
  <si>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</si>
  <si>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2017  -  2018</t>
  </si>
  <si>
    <t>Nota: Se entiende por "número de días perdidos" aquellos en que el trabajador, conservando o no la calidad de tal, se encuentra temporalmente incapacitado debido a un accidente o enfermedad profesional, sujeto a pago de subsidio, sea que éste se pague o no.</t>
  </si>
  <si>
    <t xml:space="preserve"> 2017 - 2018</t>
  </si>
  <si>
    <t>(1) Tasa de mortalidad por accidentes del trabajo corresponde al número de fallecidos por accidentes del trabajo por cada 100.000 trabajadores protegidos.</t>
  </si>
  <si>
    <r>
      <t xml:space="preserve">Asociación Chilena de Seguridad </t>
    </r>
    <r>
      <rPr>
        <vertAlign val="superscript"/>
        <sz val="11"/>
        <rFont val="Arial"/>
        <family val="2"/>
      </rPr>
      <t>(1)</t>
    </r>
  </si>
  <si>
    <r>
      <t xml:space="preserve">Instituto de Seguridad del Trabajo </t>
    </r>
    <r>
      <rPr>
        <vertAlign val="superscript"/>
        <sz val="11"/>
        <rFont val="Arial"/>
        <family val="2"/>
      </rPr>
      <t>(1)</t>
    </r>
  </si>
  <si>
    <t>2015 - 2018</t>
  </si>
  <si>
    <r>
      <t>Total Mutualidades</t>
    </r>
    <r>
      <rPr>
        <b/>
        <vertAlign val="superscript"/>
        <sz val="12"/>
        <rFont val="Arial"/>
        <family val="2"/>
      </rPr>
      <t>(1)</t>
    </r>
  </si>
  <si>
    <r>
      <t>ISL</t>
    </r>
    <r>
      <rPr>
        <b/>
        <vertAlign val="superscript"/>
        <sz val="12"/>
        <color theme="1"/>
        <rFont val="Arial"/>
        <family val="2"/>
      </rPr>
      <t>(2)</t>
    </r>
  </si>
  <si>
    <t>(2) Incluye información administradores delegados.</t>
  </si>
  <si>
    <t>2 0 1 8</t>
  </si>
  <si>
    <t>2014 - 2018</t>
  </si>
  <si>
    <t>1988 - 2018</t>
  </si>
  <si>
    <t>(a) El artículo 1º Nº49  de la Ley Nº 19.250, dispuso que a  contar del 1° de diciembre de 1993, la remuneración mínima de los trabajadores de casa particular será el equivalente al 75% del Ingreso Mínimo Mensual.</t>
  </si>
  <si>
    <t xml:space="preserve"> 24-SEPT-2018</t>
  </si>
  <si>
    <t>1993 - 2018</t>
  </si>
  <si>
    <t>2007 - 2018</t>
  </si>
  <si>
    <t xml:space="preserve"> DIC 2018</t>
  </si>
  <si>
    <t xml:space="preserve"> 1979  -  2018</t>
  </si>
  <si>
    <t>2007  -  2018</t>
  </si>
  <si>
    <t xml:space="preserve"> 2007 - 2018</t>
  </si>
  <si>
    <t>DIC.2018</t>
  </si>
  <si>
    <t xml:space="preserve"> Diciembre 2018</t>
  </si>
  <si>
    <t>1974 - 2018</t>
  </si>
  <si>
    <t>Ley N°21.126</t>
  </si>
  <si>
    <t>Por c/pensionado, más $ 10.022 por cada causante de Asignación Familiar acreditado.</t>
  </si>
  <si>
    <t>Por c/pensionado, más $ 12.685 por cada causante de Asignación Familiar acreditado.</t>
  </si>
  <si>
    <t>1985 - 2018</t>
  </si>
  <si>
    <t>1997 - 2018</t>
  </si>
  <si>
    <r>
      <t>TOTAL ACCIDENTES DE TRAYECTO</t>
    </r>
    <r>
      <rPr>
        <b/>
        <vertAlign val="superscript"/>
        <sz val="11"/>
        <rFont val="Arial"/>
        <family val="2"/>
      </rPr>
      <t xml:space="preserve"> (2)</t>
    </r>
  </si>
  <si>
    <r>
      <t xml:space="preserve">Instituto de Seguridad Laboral </t>
    </r>
    <r>
      <rPr>
        <vertAlign val="superscript"/>
        <sz val="11"/>
        <color theme="1"/>
        <rFont val="Arial"/>
        <family val="2"/>
      </rPr>
      <t>(3)(4)</t>
    </r>
  </si>
  <si>
    <t>(3) Corresponde al total de trabajadores por quienes se pagaron cotizaciones. Incluye información administradores delegados.</t>
  </si>
  <si>
    <t>TASA  DE MORTALIDAD SEGÚN TIPO DE ACCIDENTE Y ORGANISMO ADMINISTRADOR</t>
  </si>
  <si>
    <t>(2) Tasa de mortalidad por accidentes de trayecto corresponde al número de fallecidos por accidentes de trayecto por cada 100.000 trabajadores protegidos.</t>
  </si>
  <si>
    <r>
      <t xml:space="preserve">I.S.L. ex-SSS </t>
    </r>
    <r>
      <rPr>
        <vertAlign val="superscript"/>
        <sz val="11"/>
        <rFont val="Arial"/>
        <family val="2"/>
      </rPr>
      <t>(1)</t>
    </r>
  </si>
  <si>
    <t>(2) A contar del año 2017 incluye el número de días de subsidios pagados del ex-Servicio de Seguro Social.</t>
  </si>
  <si>
    <r>
      <t xml:space="preserve">I.S.L. ex-Otras Cajas </t>
    </r>
    <r>
      <rPr>
        <vertAlign val="superscript"/>
        <sz val="11"/>
        <rFont val="Arial"/>
        <family val="2"/>
      </rPr>
      <t>(2)</t>
    </r>
  </si>
  <si>
    <t xml:space="preserve">Nota: El número de días de subsidios pagados incluye accidentes de trayecto.   </t>
  </si>
  <si>
    <t xml:space="preserve">Nota: El monto de subsidios pagados incluye accidentes de trayecto. Además incluye cotizaciones previsionales.  </t>
  </si>
  <si>
    <t>(1) A contar del año 2015 incluye indemnizaciones del ex-Servicio de Seguro Social.</t>
  </si>
  <si>
    <t xml:space="preserve">(1) A contar del año 2015, el ISL comenzó a informar de manera desagregada las pensiones por Invalidez Parcial y Gran Invalidez. </t>
  </si>
  <si>
    <t>(2) Corresponde a pensiones del Art. 1° transitorio de la Ley N° 16.744, que consideran las pensiones de trabajadores accidentados, diagnosticados por enfermedad profesional, o pensionados antes de la publicación de la Ley N° 16.744 (1968).</t>
  </si>
  <si>
    <t>(1) Corresponde a pensiones del Art. 1° transitorio de la Ley N° 16.744, que consideran las pensiones de trabajadores accidentados, diagnosticados por enfermedad profesional, o pensionados antes de la publicación de la Ley N° 16.744 (1968).</t>
  </si>
  <si>
    <t>(1) A contar del año 2013 incluye pensiones del ex-Servicio de Seguro Social.</t>
  </si>
  <si>
    <t>(a) Cifras fijadas en Ley N° 20.935, que reajusta el monto del ingreso mínimo mensual para los años 2016, 2017 y 2018.</t>
  </si>
  <si>
    <r>
      <t xml:space="preserve">JULIO </t>
    </r>
    <r>
      <rPr>
        <vertAlign val="superscript"/>
        <sz val="11"/>
        <rFont val="Arial"/>
        <family val="2"/>
      </rPr>
      <t>(a)</t>
    </r>
  </si>
  <si>
    <t>(b) El artículo transitorio de la Ley N°20.279, dispuso que a contar del 1° de marzo de 2011, la remuneración mínima de los trabajadores de casa particular será el equivalente al 100% del Ingreso Mínimo Mensual.</t>
  </si>
  <si>
    <t>(c) Cifras fijadas en Ley N° 20.935, que reajusta el monto del ingreso mínimo mensual para los años 2016, 2017 y 2018.</t>
  </si>
  <si>
    <r>
      <t xml:space="preserve">ACCIDENTES DEL TRABAJO </t>
    </r>
    <r>
      <rPr>
        <vertAlign val="superscript"/>
        <sz val="11"/>
        <rFont val="Arial"/>
        <family val="2"/>
      </rPr>
      <t>(1)</t>
    </r>
  </si>
  <si>
    <r>
      <t xml:space="preserve">ACCIDENTES DE TRAYECTO </t>
    </r>
    <r>
      <rPr>
        <vertAlign val="superscript"/>
        <sz val="11"/>
        <rFont val="Arial"/>
        <family val="2"/>
      </rPr>
      <t>(2)</t>
    </r>
  </si>
  <si>
    <t>TASA ACCIDENTES DEL TRABAJO</t>
  </si>
  <si>
    <t>TASA ACCIDENTES DE TRAYECTO</t>
  </si>
  <si>
    <r>
      <t xml:space="preserve">ENFERMEDADES PROFESIONALES </t>
    </r>
    <r>
      <rPr>
        <vertAlign val="superscript"/>
        <sz val="11"/>
        <rFont val="Arial"/>
        <family val="2"/>
      </rPr>
      <t>(3)</t>
    </r>
  </si>
  <si>
    <r>
      <t>ACCIDENTES DE TRAYECTO</t>
    </r>
    <r>
      <rPr>
        <vertAlign val="superscript"/>
        <sz val="11"/>
        <rFont val="Arial"/>
        <family val="2"/>
      </rPr>
      <t xml:space="preserve"> (2)</t>
    </r>
  </si>
  <si>
    <r>
      <t xml:space="preserve">ACCIDENTES DEL TRABAJO </t>
    </r>
    <r>
      <rPr>
        <vertAlign val="superscript"/>
        <sz val="11"/>
        <color theme="1"/>
        <rFont val="Arial"/>
        <family val="2"/>
      </rPr>
      <t>(1)</t>
    </r>
  </si>
  <si>
    <r>
      <t xml:space="preserve">ACCIDENTES DE TRAYECTO </t>
    </r>
    <r>
      <rPr>
        <vertAlign val="superscript"/>
        <sz val="11"/>
        <color theme="1"/>
        <rFont val="Arial"/>
        <family val="2"/>
      </rPr>
      <t>(2)</t>
    </r>
  </si>
  <si>
    <r>
      <t xml:space="preserve">ENFERMEDADES PROFESIONALES </t>
    </r>
    <r>
      <rPr>
        <vertAlign val="superscript"/>
        <sz val="11"/>
        <color theme="1"/>
        <rFont val="Arial"/>
        <family val="2"/>
      </rPr>
      <t>(3)</t>
    </r>
  </si>
  <si>
    <t>CUADRO N° 28</t>
  </si>
  <si>
    <r>
      <t xml:space="preserve">SEPTIEMBRE </t>
    </r>
    <r>
      <rPr>
        <vertAlign val="superscript"/>
        <sz val="11"/>
        <rFont val="Arial"/>
        <family val="2"/>
      </rPr>
      <t>(a)</t>
    </r>
  </si>
  <si>
    <r>
      <rPr>
        <sz val="11"/>
        <rFont val="Arial"/>
        <family val="2"/>
      </rPr>
      <t xml:space="preserve">Instituto de Seguridad Laboral </t>
    </r>
    <r>
      <rPr>
        <b/>
        <vertAlign val="superscript"/>
        <sz val="11"/>
        <rFont val="Arial"/>
        <family val="2"/>
      </rPr>
      <t>(1)</t>
    </r>
  </si>
  <si>
    <t>NÚMERO PROMEDIO MENSUAL Y MONTOS TOTALES DE LAS PENSIONES DE LA LEY N° 16.744, EMITIDAS A PAGO SEGÚN ORGANISMO ADMINISTRADOR Y TIPO DE PENSIÓN</t>
  </si>
  <si>
    <r>
      <t xml:space="preserve">Instituto de Seguridad Laboral </t>
    </r>
    <r>
      <rPr>
        <vertAlign val="superscript"/>
        <sz val="11"/>
        <rFont val="Arial"/>
        <family val="2"/>
      </rPr>
      <t>(1)</t>
    </r>
  </si>
  <si>
    <t>(1) A contar del año 2011 informa la Subsecretaría de Salud Pública.</t>
  </si>
  <si>
    <r>
      <t xml:space="preserve">Minería </t>
    </r>
    <r>
      <rPr>
        <vertAlign val="superscript"/>
        <sz val="11"/>
        <rFont val="Arial"/>
        <family val="2"/>
      </rPr>
      <t>(1)</t>
    </r>
  </si>
  <si>
    <t>(1) Las cifras presentadas del sector económico “Minería” no coincidirán necesariamente con las cifras de fatalidades obtenidas por el Servicios Nacional de Geología y Minería (SERNAGEOMÍN) puesto que en este cuadro se consideran las fatalidades ocurridas a trabajadores protegidos de empresas adheridas y afiliadas a las mutualidades de empleadores e ISL, es decir, trabajadores protegidos por la Ley N°16.744, donde las empresas se clasifican en su actividad económica, según el código actividad económica (CIIU) donde concentren el mayor número de trabajadores, en cambio en el caso de SERNAGEOMIN se registran todas las fatalidades ocurridas a trabajadores en “faenas” mineras sin que necesariamente la empresa a la que pertenece el trabajador pertenezca a una empresa cuyo CIIU corresponda a Minería.</t>
  </si>
  <si>
    <r>
      <t xml:space="preserve">TASA DE MORTALIDAD POR ACCIDENTES DEL TRABAJO </t>
    </r>
    <r>
      <rPr>
        <b/>
        <vertAlign val="superscript"/>
        <sz val="11"/>
        <rFont val="Arial"/>
        <family val="2"/>
      </rPr>
      <t>(1)</t>
    </r>
  </si>
  <si>
    <t xml:space="preserve">ACCIDENTES DE TRAYECTO </t>
  </si>
  <si>
    <r>
      <t xml:space="preserve">TASA DE MORTALIDAD POR ACCIDENTES DE TRAYECTO </t>
    </r>
    <r>
      <rPr>
        <b/>
        <vertAlign val="superscript"/>
        <sz val="11"/>
        <rFont val="Arial"/>
        <family val="2"/>
      </rPr>
      <t>(2)</t>
    </r>
  </si>
  <si>
    <t>ACCIDENTES DEL TRABAJO Y DE TRAYECTO</t>
  </si>
  <si>
    <t>TASA DE MORTALIDAD TRABAJO Y TRAYECTO</t>
  </si>
  <si>
    <t>ACCIDENTES TRABAJO Y TRAYECTO</t>
  </si>
  <si>
    <t>TOTAL ACCIDENTES TRABAJO Y TRAYECTO</t>
  </si>
  <si>
    <r>
      <t xml:space="preserve">Explotación de minas y canteras </t>
    </r>
    <r>
      <rPr>
        <vertAlign val="superscript"/>
        <sz val="11"/>
        <rFont val="Arial"/>
        <family val="2"/>
      </rPr>
      <t>(1)</t>
    </r>
  </si>
  <si>
    <t xml:space="preserve">Nota: El número promedio de días perdidos se obtiene dividiendo el número total de días perdidos por el número total de accidentes. Se entiende por "número de días perdidos" aquellos en que el trabajador, conservando o no la calidad de tal, se encuentra temporalmente incapacitado debido a un accidente o enfermedad profesional, sujeto a pago de subsidio, sea que éste se pague o no. </t>
  </si>
  <si>
    <t>NÚMERO PROMEDIO DE DÍAS PERDIDOS POR CADA ACCIDENTE DEL TRABAJO Y DE TRAYECTO SEGÚN ACTIVIDAD ECONÓMICA Y MUTUALIDADES</t>
  </si>
  <si>
    <t>NÚMERO PROMEDIO DE DÍAS PERDIDOS POR CADA ACCIDENTE DEL TRABAJO Y DE TRAYECTO SEGÚN TAMAÑO DE LA ENTIDAD EMPLEADORA Y MUTUALIDADES</t>
  </si>
  <si>
    <t>NÚMERO PROMEDIO DE DÍAS PERDIDOS POR CADA ACCIDENTE DEL TRABAJO Y DE TRAYECTO SEGÚN  MUTUALIDADES</t>
  </si>
  <si>
    <t>TOTAL ACCIDENTES TRABAJO TRAYECTO</t>
  </si>
  <si>
    <t>(2) La Asociación Chilena de Seguridad (ACHS) modificó el número de trabajadores protegidos para el año 2016.</t>
  </si>
  <si>
    <t>(1) Las cifras por "enfermedades profesionales" de la ACHS e IST de los años 2016 y 2017 fueron corregidas por los Organismos Administradores señalados.</t>
  </si>
  <si>
    <t>(4) Las cifras por "enfermedades profesionales" de la ACHS e IST de los años 2016 y 2017 fueron corregidas por los Organismos Administradores señalados.</t>
  </si>
  <si>
    <t>TASA TOTAL ACCIDENTES TRABAJO Y TRAYECTO</t>
  </si>
  <si>
    <t>TOTAL DE ACCIDENTES TRABAJO Y TRAYECTO</t>
  </si>
  <si>
    <t>(2) Se entiende por "accidentes de trayecto" al total de accidentes de trayecto ocurridos a los trabajadores protegidos.</t>
  </si>
  <si>
    <t>(1) Se entiende por "accidentes del trabajo" al total de accidentes del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</si>
  <si>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(3) Se entiende por "enfermedades profesionales" al total de enfermedades profesionales diagnosticadas a los trabajadores protegidos.</t>
  </si>
  <si>
    <t>REMUNERACIÓN IMPONIBLE DE LOS TRABAJADORES POR LOS QUE SE COTIZÓ PARA EL SEGURO DE LA LEY N° 16.744, POR REGIÓN Y ORGANISMO ADMINISTRADOR</t>
  </si>
  <si>
    <t>(1) Corresponde al total de trabajadores por quienes se declararon cotizaciones, se hayan pagado éstas o no.</t>
  </si>
  <si>
    <t>NÚMERO PROMEDIO MENSUAL DE ENTIDADES EMPLEADORAS ADHERIDAS A MUTUALIDADES E ISL SEGÚN TAMAÑO Y ORGANISMO ADMINISTRADOR</t>
  </si>
  <si>
    <t>Nota: Incluye trabajadores independientes.</t>
  </si>
  <si>
    <t>(1) Corresponde al total de trabajadores por quienes se declararon cotizaciones, independientemente que se hayan pagado o no.</t>
  </si>
  <si>
    <t>NÚMERO PROMEDIO MENSUAL DE TRABAJADORES PROTEGIDOS POR EL SEGURO DE LA LEY N° 16.744 SEGÚN ORGANISMO ADMINISTRADOR Y SEXO</t>
  </si>
  <si>
    <t>Nota: Corresponde al total de trabajadores por quienes se declararon cotizaciones, independientemente que se hayan pagado o no. Incluye trabajadores independientes.</t>
  </si>
  <si>
    <r>
      <t xml:space="preserve">MUTUALIDADES </t>
    </r>
    <r>
      <rPr>
        <vertAlign val="superscript"/>
        <sz val="11"/>
        <color theme="1"/>
        <rFont val="Arial"/>
        <family val="2"/>
      </rPr>
      <t>(1)</t>
    </r>
  </si>
  <si>
    <r>
      <t xml:space="preserve">Asociación Chilena de Seguridad </t>
    </r>
    <r>
      <rPr>
        <vertAlign val="superscript"/>
        <sz val="11"/>
        <rFont val="Arial"/>
        <family val="2"/>
      </rPr>
      <t>(2)</t>
    </r>
  </si>
  <si>
    <t>(4) El aumento observado en el número de trabajadores del ISL en el año 2018 se debe a un proceso de mejora del procedimiento de generación de sus estadísticas de parte de este organismo administrador.</t>
  </si>
  <si>
    <t>Nota: La información se encuentra actualizada al 04-04-2019</t>
  </si>
  <si>
    <t>Nota: Tasa de mortalidad por accidentes del trabajo corresponde al número de fallecidos por accidentes del trabajo por cada 100.000 trabajadores protegidos. No incluye accidentes de trayecto.  La información se encuentra actualizada al 04-04-2019.</t>
  </si>
  <si>
    <t>CAPÍTULO</t>
  </si>
  <si>
    <t>II Régimen de Cajas de Compensación de Asignación Familiar (C.C.A.F.)</t>
  </si>
  <si>
    <t>NÚMERO PROMEDIO MENSUAL DE ENTIDADES EMPLEADORAS, TRABAJADORES Y PENSIONADOS AFILIADOS A LAS CAJAS DE COMPENSACIÓN DE ASIGNACIÓN FAMILIAR 2014  - 2018</t>
  </si>
  <si>
    <t>NÚMERO DE ENTIDADES EMPLEADORAS AFILIADAS A  LAS  C.C.A.F., POR ACTIVIDAD ECONÓMICA 2018</t>
  </si>
  <si>
    <t>NÚMERO DE ENTIDADES EMPLEADORAS AFILIADAS A  LAS  C.C.A.F., POR REGIONES 2018</t>
  </si>
  <si>
    <t>NÚMERO DE ENTIDADES EMPLEADORAS AFILIADAS A LAS C.C.A.F., SEGÚN REGIÓN Y ACTIVIDAD ECONÓMICA 2018</t>
  </si>
  <si>
    <t>NÚMERO PROMEDIO MENSUAL DE AFILIADOS A LAS C.C.A.F., SEGÚN SU CALIDAD Y SEXO 2018</t>
  </si>
  <si>
    <t>NÚMERO PROMEDIO MENSUAL DE TRABAJADORES AFILIADOS  A LAS C.C.A.F., POR ACTIVIDAD ECONÓMICA 2018</t>
  </si>
  <si>
    <t>NÚMERO PROMEDIO MENSUAL DE TRABAJADORES HOMBRES AFILIADOS A LAS C.C.A.F. POR ACTIVIDAD ECONÓMICA 2018</t>
  </si>
  <si>
    <t>NÚMERO PROMEDIO MENSUAL DE TRABAJADORAS MUJERES AFILIADAS A LAS C.C.A.F., POR ACTIVIDAD ECONÓMICA 2018</t>
  </si>
  <si>
    <t>NÚMERO PROMEDIO MENSUAL DE TRABAJADORES AFILIADOS  A LAS C.C.A.F., POR REGIÓN 2018</t>
  </si>
  <si>
    <t>NÚMERO PROMEDIO MENSUAL DE TRABAJADORES HOMBRES AFILIADOS A LAS C.C.A.F., POR REGIÓN 2018</t>
  </si>
  <si>
    <t>NÚMERO PROMEDIO MENSUAL DE TRABAJADORAS MUJERES AFILIADAS A LAS C.C.A.F., POR REGIÓN 2018</t>
  </si>
  <si>
    <t>NÚMERO PROMEDIO MENSUAL DE PENSIONADOS AFILIADOS A LAS C.C.A.F., SEGÚN REGIÓN Y SEXO 2017 - 2018</t>
  </si>
  <si>
    <t>NÚMERO PROMEDIO MENSUAL DE PENSIONADOS AFILIADOS A LAS C.C.A.F., SEGÚN REGIÓN Y C.C.A.F. 2018</t>
  </si>
  <si>
    <t>NÚMERO DE PRÉSTAMOS  OTORGADOS POR LAS C.C.A.F., SEGÚN TIPO DE CRÉDITO Y AFILIADO 2018</t>
  </si>
  <si>
    <t>MONTO DE PRÉSTAMOS OTORGADOS POR LAS C.C.A.F., SEGÚN TIPO DE CRÉDITO Y AFILIADO 2018</t>
  </si>
  <si>
    <t>NÚMERO DE PRÉSTAMOS  OTORGADOS POR LAS C.C.A.F., SEGÚN TRAMO Y MONTO 2018</t>
  </si>
  <si>
    <t>MONTO DE PRÉSTAMOS  OTORGADOS POR LAS C.C.A.F., SEGÚN TRAMO Y MONTO 2018</t>
  </si>
  <si>
    <t>NÚMERO DE PRÉSTAMOS OTORGADOS POR LAS C.C.A.F. 2015 - 2018</t>
  </si>
  <si>
    <t>MONTO DE LOS PRESTAMOS  OTORGADOS POR LAS C.C.A.F. 2015 - 2018</t>
  </si>
  <si>
    <t>MONTO DE STOCK DE COLOCACIONES POR CADA C.C.A.F. 2016 - 2018</t>
  </si>
  <si>
    <t>MONTO DE STOCK DE COLOCACIONES DE LAS C.C.A.F., SEGÚN TIPO DE CRÉDITO Y AFILIADO 2018</t>
  </si>
  <si>
    <t>TASA DE INTERÉS PROMEDIO OTORGADO POR CADA CCAF A SUS AFILIADOS 2018</t>
  </si>
  <si>
    <t>NUMERO Y MONTO DE LAS CUENTAS DE AHORRO PARA LA VIVIENDA EN EL SISTEMA C.C.A.F., SEGÚN CALIDAD DEL TITULAR Y TIPO DE AHORRO 2015 - 2018</t>
  </si>
  <si>
    <t>NUMERO DE CUENTAS DE AHORRO PARA LA VIVIENDA, SEGUN TIPO DE AHORRO Y CALIDAD DEL TITULAR EN EL SISTEMA C.C.A.F. 2018</t>
  </si>
  <si>
    <t>MONTO DE LAS CUENTAS DE AHORRO PARA LA VIVIENDA, SEGUN TIPO DE AHORRO Y CALIDAD DEL TITULAR EN EL SISTEMA C.C.A.F. 2018</t>
  </si>
  <si>
    <t>PAGOS EN EXCESO DE CRÉDITO SOCIAL POR REGIÓN 2018</t>
  </si>
  <si>
    <t>NÚMERO DE PAGOS EN EXCESO DE CRÉDITO SOCIAL POR REGIÓN 2018</t>
  </si>
  <si>
    <t>PAGOS EN EXCESO DE CRÉDITO SOCIAL SEGÚN TRAMO DE MONTO 2018</t>
  </si>
  <si>
    <t>NÚMERO DE PAGOS EN EXCESO DE CRÉDITO SOCIAL SEGÚN TRAMO DE MONTO 2018</t>
  </si>
  <si>
    <t>CUADRO Nº 66</t>
  </si>
  <si>
    <t>NÚMERO PROMEDIO MENSUAL DE ENTIDADES EMPLEADORAS, TRABAJADORES Y PENSIONADOS</t>
  </si>
  <si>
    <t>AFILIADOS A LAS CAJAS DE COMPENSACIÓN DE ASIGNACIÓN FAMILIAR</t>
  </si>
  <si>
    <t>2014  - 2018</t>
  </si>
  <si>
    <t>C. C. A. F.</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</si>
  <si>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</si>
  <si>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</si>
  <si>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</si>
  <si>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</si>
  <si>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</si>
  <si>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</si>
  <si>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</si>
  <si>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</si>
  <si>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</si>
  <si>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</si>
  <si>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</si>
  <si>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67</t>
  </si>
  <si>
    <t>NÚMERO DE ENTIDADES EMPLEADORAS AFILIADAS A  LAS  C.C.A.F., POR ACTIVIDAD ECONÓMICA</t>
  </si>
  <si>
    <t>DICIEMBRE 2018*</t>
  </si>
  <si>
    <t>DE LOS 
ANDES</t>
  </si>
  <si>
    <t>LA 
ARAUCANA</t>
  </si>
  <si>
    <t>LOS HEROES</t>
  </si>
  <si>
    <t xml:space="preserve"> 18 DE 
SEPTIEMBRE</t>
  </si>
  <si>
    <t>TOTAL 
SISTEMA</t>
  </si>
  <si>
    <t>Minería</t>
  </si>
  <si>
    <t>Industria Manufacturera</t>
  </si>
  <si>
    <t>Comercio</t>
  </si>
  <si>
    <t>Actividades no Especificadas</t>
  </si>
  <si>
    <t>T O T A L</t>
  </si>
  <si>
    <t>*  El 19.11.2018  C.C.A.F. Gabriela Mistral fue declarada disuelta luego de ser absordida por C.C.A.F. Los Héroes</t>
  </si>
  <si>
    <t>CUADRO Nº 68</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</si>
  <si>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</si>
  <si>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</si>
  <si>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</si>
  <si>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</si>
  <si>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</si>
  <si>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</si>
  <si>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</si>
  <si>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</si>
  <si>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69</t>
  </si>
  <si>
    <t>NÚMERO DE ENTIDADES EMPLEADORAS AFILIADAS A LAS C.C.A.F., SEGÚN REGIÓN Y ACTIVIDAD ECONÓMICA</t>
  </si>
  <si>
    <t>Actividades no especificadas</t>
  </si>
  <si>
    <t xml:space="preserve">TOTAL  </t>
  </si>
  <si>
    <t>De Ñuble</t>
  </si>
  <si>
    <t>De la Araucanía</t>
  </si>
  <si>
    <t>De los Ríos</t>
  </si>
  <si>
    <t>TOTAL PAIS</t>
  </si>
  <si>
    <t>CUADRO N° 70</t>
  </si>
  <si>
    <t>NÚMERO PROMEDIO MENSUAL DE AFILIADOS A LAS C.C.A.F., SEGÚN SU CALIDAD Y SEXO</t>
  </si>
  <si>
    <t>C.C.A.F.</t>
  </si>
  <si>
    <t xml:space="preserve">18 de Septiembre  </t>
  </si>
  <si>
    <t xml:space="preserve">T O T A L </t>
  </si>
  <si>
    <t>TRABAJADORES</t>
  </si>
  <si>
    <t>PENSIONADOS</t>
  </si>
  <si>
    <t>CUADRO Nº 71</t>
  </si>
  <si>
    <t>NÚMERO PROMEDIO MENSUAL DE TRABAJADORES AFILIADOS  A LAS C.C.A.F., POR ACTIVIDAD ECONÓMICA</t>
  </si>
  <si>
    <t>ACTIVIDADES ECONÓMICAS</t>
  </si>
  <si>
    <t>DE LOS ANDES</t>
  </si>
  <si>
    <t>LA ARAUCANA</t>
  </si>
  <si>
    <t>LOS HÉROES</t>
  </si>
  <si>
    <t xml:space="preserve"> 18 DE SEPTIEMBRE</t>
  </si>
  <si>
    <t>G. MISTRAL</t>
  </si>
  <si>
    <t>TOTAL SISTEMA</t>
  </si>
  <si>
    <t>Servicios financieros</t>
  </si>
  <si>
    <t>CUADRO Nº 72</t>
  </si>
  <si>
    <t>NÚMERO PROMEDIO MENSUAL DE TRABAJADORES HOMBRES AFILIADOS A LAS C.C.A.F. POR ACTIVIDAD ECONÓMICA</t>
  </si>
  <si>
    <t>ACTIVIDADES ECONOMICAS</t>
  </si>
  <si>
    <t>CUADRO Nº 73</t>
  </si>
  <si>
    <t>NÚMERO PROMEDIO MENSUAL DE TRABAJADORAS MUJERES AFILIADAS A LAS C.C.A.F., POR ACTIVIDAD ECONÓMICA</t>
  </si>
  <si>
    <t>CUADRO Nº 74</t>
  </si>
  <si>
    <t>NÚMERO PROMEDIO MENSUAL DE TRABAJADORES AFILIADOS  A LAS C.C.A.F., POR REGIÓN</t>
  </si>
  <si>
    <t xml:space="preserve"> R E G I O N E S</t>
  </si>
  <si>
    <t>NA</t>
  </si>
  <si>
    <t>TOTAL PAÍS</t>
  </si>
  <si>
    <t>CUADRO Nº 75</t>
  </si>
  <si>
    <t>NÚMERO PROMEDIO MENSUAL DE TRABAJADORES HOMBRES AFILIADOS A LAS C.C.A.F., POR REGIÓN</t>
  </si>
  <si>
    <t>Ñuble</t>
  </si>
  <si>
    <t>CUADRO Nº 76</t>
  </si>
  <si>
    <t>NÚMERO PROMEDIO MENSUAL DE TRABAJADORAS MUJERES AFILIADAS A LAS C.C.A.F., POR REGIÓN</t>
  </si>
  <si>
    <t>CUADRO N° 77</t>
  </si>
  <si>
    <t>NÚMERO PROMEDIO MENSUAL DE PENSIONADOS AFILIADOS A LAS C.C.A.F., SEGÚN REGIÓN Y SEXO</t>
  </si>
  <si>
    <t>2017 - 2018</t>
  </si>
  <si>
    <t>AÑO 2017</t>
  </si>
  <si>
    <t>AÑO 2018</t>
  </si>
  <si>
    <t xml:space="preserve">De Arica y Parinacota </t>
  </si>
  <si>
    <t xml:space="preserve">De los Ríos </t>
  </si>
  <si>
    <t xml:space="preserve">De los Lagos </t>
  </si>
  <si>
    <t>CUADRO N° 78</t>
  </si>
  <si>
    <t>NÚMERO PROMEDIO MENSUAL DE PENSIONADOS AFILIADOS A LAS C.C.A.F., SEGÚN REGIÓN Y C.C.A.F.</t>
  </si>
  <si>
    <t>CUADRO N° 79</t>
  </si>
  <si>
    <t>NÚMERO DE PRÉSTAMOS  OTORGADOS POR LAS C.C.A.F., SEGÚN TIPO DE CRÉDITO Y AFILIADO</t>
  </si>
  <si>
    <t>CONSUMO</t>
  </si>
  <si>
    <t>HIPOTECARIO</t>
  </si>
  <si>
    <t>CUADRO N° 80</t>
  </si>
  <si>
    <t>MONTO DE PRÉSTAMOS OTORGADOS POR LAS C.C.A.F., SEGÚN TIPO DE CRÉDITO Y AFILIADO</t>
  </si>
  <si>
    <t xml:space="preserve"> (En millones de $)</t>
  </si>
  <si>
    <t>CUADRO N° 81</t>
  </si>
  <si>
    <t>NÚMERO DE PRÉSTAMOS  OTORGADOS POR LAS C.C.A.F., SEGÚN TRAMO Y MONTO</t>
  </si>
  <si>
    <t>TRAMO MONTO</t>
  </si>
  <si>
    <t>$0-$50.000</t>
  </si>
  <si>
    <t>$50.001-$100.000</t>
  </si>
  <si>
    <t>$100.001-$500.00</t>
  </si>
  <si>
    <t>$500.001-$1.000.000</t>
  </si>
  <si>
    <t>$1.000.001-$5.000.000</t>
  </si>
  <si>
    <t>$5.000.000 y más</t>
  </si>
  <si>
    <t>CUADRO N° 82</t>
  </si>
  <si>
    <t>MONTO DE PRÉSTAMOS  OTORGADOS POR LAS C.C.A.F., SEGÚN TRAMO Y MONTO</t>
  </si>
  <si>
    <t>CUADRO N° 83</t>
  </si>
  <si>
    <t>NÚMERO DE PRÉSTAMOS OTORGADOS POR LAS C.C.A.F.</t>
  </si>
  <si>
    <t xml:space="preserve"> 2015 - 2018</t>
  </si>
  <si>
    <t xml:space="preserve"> Nota: Incluye los préstamos otorgados con recursos provenientes de la CORFO y a través de intermediación financiera.</t>
  </si>
  <si>
    <t>CUADRO N° 84</t>
  </si>
  <si>
    <t>MONTO DE LOS PRÉSTAMOS  OTORGADOS POR LAS C.C.A.F.</t>
  </si>
  <si>
    <t xml:space="preserve"> (En millones de $ de cada año)</t>
  </si>
  <si>
    <r>
      <t xml:space="preserve">18 de Septiembre </t>
    </r>
    <r>
      <rPr>
        <vertAlign val="superscript"/>
        <sz val="11"/>
        <rFont val="Arial"/>
        <family val="2"/>
      </rPr>
      <t>(1)</t>
    </r>
  </si>
  <si>
    <t>CUADRO N° 85</t>
  </si>
  <si>
    <t xml:space="preserve">MONTO DE STOCK DE COLOCACIONES POR CADA C.C.A.F. </t>
  </si>
  <si>
    <t>2016 - 2018</t>
  </si>
  <si>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</si>
  <si>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</si>
  <si>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86</t>
  </si>
  <si>
    <t>MONTO DE STOCK DE COLOCACIONES DE LAS C.C.A.F., SEGÚN TIPO DE CRÉDITO Y AFILIADO</t>
  </si>
  <si>
    <t>SISTEMA</t>
  </si>
  <si>
    <t>Nota: Se entiende por "stock de colocaciones" a la suma del saldo insoluto más intereses devengados del total de créditos vigentes o con mora menor a 12 meses que mantiene cada C.C.A.F. a la fecha de corte.</t>
  </si>
  <si>
    <t>CUADRO N° 87</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</si>
  <si>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</si>
  <si>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</si>
  <si>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</si>
  <si>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</si>
  <si>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</si>
  <si>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</si>
  <si>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</si>
  <si>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</si>
  <si>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</si>
  <si>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</si>
  <si>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</si>
  <si>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88</t>
  </si>
  <si>
    <t xml:space="preserve">NÚMERO Y MONTO DE LAS CUENTAS DE AHORRO PARA LA VIVIENDA EN EL SISTEMA C.C.A.F., SEGÚN CALIDAD DEL TITULAR Y TIPO DE AHORRO  </t>
  </si>
  <si>
    <t xml:space="preserve"> (Monto en miles de $ de cada año)</t>
  </si>
  <si>
    <t>CALIDAD DEL TITULAR</t>
  </si>
  <si>
    <t>NUMERO</t>
  </si>
  <si>
    <t>MONTO</t>
  </si>
  <si>
    <t>Afiliados a las C.C.A.F.</t>
  </si>
  <si>
    <t>No afiliados  a las  C.C.A.F.</t>
  </si>
  <si>
    <t>AHORRO METÓDICO TOTAL</t>
  </si>
  <si>
    <t>No afiliados  a las C.C.A.F.</t>
  </si>
  <si>
    <t>AHORRO VOLUNTARIO TOTAL</t>
  </si>
  <si>
    <t>CUADRO N° 89</t>
  </si>
  <si>
    <t>NÚMERO DE CUENTAS DE AHORRO PARA LA VIVIENDA, SEGÚN TIPO DE AHORRO Y CALIDAD DEL TITULAR EN EL SISTEMA C.C.A.F.</t>
  </si>
  <si>
    <t>2018*</t>
  </si>
  <si>
    <t>TIPO DE TENEDORES 
DE CUENTAS</t>
  </si>
  <si>
    <t>CUADRO N° 90</t>
  </si>
  <si>
    <t xml:space="preserve">MONTO DE LAS CUENTAS DE AHORRO PARA LA VIVIENDA, SEGÚN TIPO DE AHORRO Y CALIDAD DEL TITULAR EN EL SISTEMA C.C.A.F.  </t>
  </si>
  <si>
    <t xml:space="preserve"> (Monto en miles de $)</t>
  </si>
  <si>
    <t>CUADRO N° 91</t>
  </si>
  <si>
    <t>PAGOS EN EXCESO DE CRÉDITO SOCIAL POR REGIÓN</t>
  </si>
  <si>
    <t xml:space="preserve"> (En miles de $)</t>
  </si>
  <si>
    <t xml:space="preserve"> REGIONES</t>
  </si>
  <si>
    <t>CUADRO N° 92</t>
  </si>
  <si>
    <t>NÚMERO DE PAGOS EN EXCESO DE CRÉDITO SOCIAL POR REGIÓN</t>
  </si>
  <si>
    <t>CUADRO N° 93</t>
  </si>
  <si>
    <t>PAGOS EN EXCESO DE CRÉDITO SOCIAL SEGÚN TRAMO DE MONTO</t>
  </si>
  <si>
    <t>$0 - $10.000</t>
  </si>
  <si>
    <t>$10.000 - $30.000</t>
  </si>
  <si>
    <t>$30.000 - $50.000</t>
  </si>
  <si>
    <t>$50.000 - $100.000</t>
  </si>
  <si>
    <t>$100.000 - $500.000</t>
  </si>
  <si>
    <t>$500.000 - $1.000.000</t>
  </si>
  <si>
    <t>$1.000.000 y más</t>
  </si>
  <si>
    <t>CUADRO N° 94</t>
  </si>
  <si>
    <t>NÚMERO DE PAGOS EN EXCESO DE CRÉDITO SOCIAL SEGÚN TRAMO DE MONTO</t>
  </si>
  <si>
    <t>III Régimen de Subsidios por Incapacidad Laboral (SIL)</t>
  </si>
  <si>
    <t>NÚMERO PROMEDIO DE TRABAJADORES COTIZANTES AL RÉGIMEN SIL,POR CADA C.C.A.F.  2014-2018</t>
  </si>
  <si>
    <t>NÚMERO TOTAL DE LICENCIAS QUE ORIGINARON SUBSIDIOS CON CARGO A LA COTIZACIÓN DE SALUD, SEGÚN C.C.A.F.  2017 - 2018</t>
  </si>
  <si>
    <t>NÚMERO DE SUBSIDIOS INICIADOS, NÚMERO DE DÍAS Y MONTO TOTAL PAGADO EN SUBSIDIOS DE CARGO DEL RÉGIMEN DE SALUD, SEGÚN C.C.A.F. 2018</t>
  </si>
  <si>
    <t>NÚMERO DE SUBSIDIOS INICIADOS, NÚMERO DE DÍAS Y MONTO PAGADO POR LAS C.C.A.F., POR SUBSIDIOS DE CURATIVA Y POR MATERNAL SUPLEMENTARIO, SEGÚN REGIÓN 2018</t>
  </si>
  <si>
    <t>MOVIMIENTO FINANCIERO ANUAL DEL FONDO PARA SUBSIDIOS POR INCAPACIDAD LABORAL ADMINISTRADO POR LAS CAJAS DE COMPENSACIÓN DE ASIGNACIÓN FAMILIAR (C.C.A.F.) 2014 - 2018</t>
  </si>
  <si>
    <t>MOVIMIENTO FINANCIERO ANUAL DEL FONDO PARA SUBSIDIOS POR INCAPACIDAD LABORAL ADMINISTRADO POR LAS CAJAS DE COMPENSACIÓN DE ASIGNACIÓN FAMILIAR (C.C.A.F.) 2018</t>
  </si>
  <si>
    <t>CUADRO N° 95</t>
  </si>
  <si>
    <t>NÚMERO PROMEDIO DE TRABAJADORES COTIZANTES AL RÉGIMEN SIL, POR CADA C.C.A.F.</t>
  </si>
  <si>
    <t>2014-2018</t>
  </si>
  <si>
    <t>CUADRO N° 96</t>
  </si>
  <si>
    <t>NÚMERO TOTAL DE LICENCIAS QUE ORIGINARON SUBSIDIOS CON CARGO A LA COTIZACIÓN DE SALUD, SEGÚN C.C.A.F.</t>
  </si>
  <si>
    <t>2017-2018</t>
  </si>
  <si>
    <t>ENTIDAD PAGADORA</t>
  </si>
  <si>
    <r>
      <t>CURATIVA</t>
    </r>
    <r>
      <rPr>
        <b/>
        <vertAlign val="superscript"/>
        <sz val="11"/>
        <rFont val="Arial"/>
        <family val="2"/>
      </rPr>
      <t xml:space="preserve"> (1)</t>
    </r>
  </si>
  <si>
    <t>MATERNAL
 SUPLEMENTARIA</t>
  </si>
  <si>
    <r>
      <t xml:space="preserve">CURATIVA </t>
    </r>
    <r>
      <rPr>
        <b/>
        <vertAlign val="superscript"/>
        <sz val="11"/>
        <rFont val="Arial"/>
        <family val="2"/>
      </rPr>
      <t>(1)</t>
    </r>
  </si>
  <si>
    <t>(1) Incluye licencias por medicina preventiva</t>
  </si>
  <si>
    <t>CUADRO N° 97</t>
  </si>
  <si>
    <t>NÚMERO DE SUBSIDIOS INICIADOS, NÚMERO DE DÍAS Y MONTO TOTAL PAGADO EN SUBSIDIOS DE CARGO DEL RÉGIMEN DE SALUD, SEGÚN C.C.A.F.</t>
  </si>
  <si>
    <t>(Monto en miles de $)</t>
  </si>
  <si>
    <t>NÚMERO DE SUBSIDIOS INICIADOS</t>
  </si>
  <si>
    <t>NÚMERO DE DÍAS PAGADOS</t>
  </si>
  <si>
    <r>
      <t xml:space="preserve">MONTO TOTAL PAGADO </t>
    </r>
    <r>
      <rPr>
        <b/>
        <vertAlign val="superscript"/>
        <sz val="11"/>
        <rFont val="Arial"/>
        <family val="2"/>
      </rPr>
      <t>(1)</t>
    </r>
  </si>
  <si>
    <t>Nota: La Información incluye los subsidios de origen común (curativa y preventiva) y por maternal suplementario.</t>
  </si>
  <si>
    <t>(1) Los montos incluyen cotizaciones previsionales.</t>
  </si>
  <si>
    <t>CUADRO N° 98</t>
  </si>
  <si>
    <t>NÚMERO DE SUBSIDIOS INICIADOS, NÚMERO DE DÍAS Y MONTO PAGADO POR LAS C.C.A.F., POR SUBSIDIOS DE CURATIVA Y POR MATERNAL SUPLEMENTARIO, SEGÚN REGIÓN</t>
  </si>
  <si>
    <t xml:space="preserve"> REGIÓN Y SUBCOMISIONES</t>
  </si>
  <si>
    <t>Del Libertador Gral. Bdo. O"Higgins</t>
  </si>
  <si>
    <t>(1) Los montos incluyen las cotizaciones previsionales y no incluyen reintegros de subsidios, subsidios revalidados ni cheques caducados.</t>
  </si>
  <si>
    <t>CUADRO N° 99</t>
  </si>
  <si>
    <t>MOVIMIENTO FINANCIERO ANUAL DEL FONDO PARA SUBSIDIOS POR INCAPACIDAD LABORAL ADMINISTRADO POR LAS CAJAS DE COMPENSACIÓN DE ASIGNACIÓN FAMILIAR (C.C.A.F.)</t>
  </si>
  <si>
    <t>INGRESOS</t>
  </si>
  <si>
    <t>Cotizaciones SIL (0,6%)</t>
  </si>
  <si>
    <t>Cotizaciones de periodos anteriores</t>
  </si>
  <si>
    <t>Reajustes Ley N° 17.322</t>
  </si>
  <si>
    <t>Cotizaciones entidades pagadoras de subsidios</t>
  </si>
  <si>
    <t>Reintegro por cobro indebido de subsidios</t>
  </si>
  <si>
    <t>Aporte del Fondo Nacional de Salud</t>
  </si>
  <si>
    <t>TOTAL INGRESOS</t>
  </si>
  <si>
    <t>EGRESOS</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</si>
  <si>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</si>
  <si>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</si>
  <si>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</si>
  <si>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</si>
  <si>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</si>
  <si>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</si>
  <si>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</si>
  <si>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</si>
  <si>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</si>
  <si>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</si>
  <si>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</si>
  <si>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r>
      <t>Ajustes</t>
    </r>
    <r>
      <rPr>
        <vertAlign val="superscript"/>
        <sz val="11"/>
        <rFont val="Arial"/>
        <family val="2"/>
      </rPr>
      <t xml:space="preserve"> (1)</t>
    </r>
  </si>
  <si>
    <t>TOTAL EGRESOS</t>
  </si>
  <si>
    <t>(1) Incluye ajustes por reprocesos de información y por fiscalizaciones.</t>
  </si>
  <si>
    <t>CUADRO N° 100</t>
  </si>
  <si>
    <t>GABRIELA MISTRAL</t>
  </si>
  <si>
    <t>Ajustes</t>
  </si>
  <si>
    <t>Cotizaciones</t>
  </si>
  <si>
    <t>Cotizaciones entidades pag. subsidios</t>
  </si>
  <si>
    <t>Desc. por beneficios no cobrados</t>
  </si>
  <si>
    <t>Subs. revalidados</t>
  </si>
  <si>
    <t>CUADRO N° 101</t>
  </si>
  <si>
    <t>(Cifras en $)</t>
  </si>
  <si>
    <t>2004-2018</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</si>
  <si>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</si>
  <si>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</si>
  <si>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</si>
  <si>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</si>
  <si>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</si>
  <si>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</si>
  <si>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</si>
  <si>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</si>
  <si>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</si>
  <si>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</si>
  <si>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</si>
  <si>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</si>
  <si>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</si>
  <si>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</si>
  <si>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</si>
  <si>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</si>
  <si>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</si>
  <si>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</si>
  <si>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</si>
  <si>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</si>
  <si>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</si>
  <si>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</si>
  <si>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</si>
  <si>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 2015</t>
  </si>
  <si>
    <t>Enero 2016</t>
  </si>
  <si>
    <t>Junio 2016</t>
  </si>
  <si>
    <t>Julio 2016</t>
  </si>
  <si>
    <t>Dic. 2016</t>
  </si>
  <si>
    <t>Enero 2017</t>
  </si>
  <si>
    <t>Junio 2017</t>
  </si>
  <si>
    <t>Julio 2017</t>
  </si>
  <si>
    <t>Dic. 2017</t>
  </si>
  <si>
    <t>Enero 2018</t>
  </si>
  <si>
    <t>Agosto 2018</t>
  </si>
  <si>
    <t>Sept. 2018</t>
  </si>
  <si>
    <t xml:space="preserve"> Dic. 2018</t>
  </si>
  <si>
    <t>(1) Corresponde a 1/30 del 50% del ingreso mínimo para fines no remuneracionales.</t>
  </si>
  <si>
    <t>CUADRO  N° 102</t>
  </si>
  <si>
    <t>NÚMERO DE LICENCIAS MEDICAS DE ORIGEN MATERNAL AUTORIZADAS, SEGÚN ENTIDAD PAGADORA DEL SUBSIDIO Y TIPO DE LICENCIA</t>
  </si>
  <si>
    <t>PRENATAL</t>
  </si>
  <si>
    <t>POSTNATAL</t>
  </si>
  <si>
    <t>ENFERMEDAD GRAVE DEL NIÑO MENOR DE UN AÑO</t>
  </si>
  <si>
    <t>Fund. Asist. y de Salud Trab. del Bco. Estado</t>
  </si>
  <si>
    <t>Isapre Banmedica S.A.</t>
  </si>
  <si>
    <t>Isapre Chuquicamata Ltda.</t>
  </si>
  <si>
    <t>Isapre Colmena Golden Cross S.A.</t>
  </si>
  <si>
    <t>Isapre Consalud S.A.</t>
  </si>
  <si>
    <t>Isapre Cruz Blanca S.A.</t>
  </si>
  <si>
    <t>Isapre Cruz del Norte Ltda.</t>
  </si>
  <si>
    <t>Isapre Fusat Ltda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</si>
  <si>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</si>
  <si>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</si>
  <si>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</si>
  <si>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</si>
  <si>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</si>
  <si>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</si>
  <si>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</si>
  <si>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</si>
  <si>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</si>
  <si>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</si>
  <si>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</si>
  <si>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(1) La información corresponde a las afiliadas a FONASA no afiliadas a CCAF.</t>
  </si>
  <si>
    <t>(2) La cartera de clientes y afiliados de Isapre Mas Vida fue adquirida por Isapre Nueva Masvida</t>
  </si>
  <si>
    <t>CUADRO N° 103</t>
  </si>
  <si>
    <t>NÚMERO DE SUBSIDIOS  MATERNALES INICIADOS, SEGÚN TIPO DE SUBSIDIO Y AÑO</t>
  </si>
  <si>
    <t>TIPO DE SUBSIDIO</t>
  </si>
  <si>
    <t>Descanso Prenatal</t>
  </si>
  <si>
    <t>Descanso Postnatal</t>
  </si>
  <si>
    <t>Subtotal Descanso Prenatal y Postnatal</t>
  </si>
  <si>
    <t>Permiso Postnatal Parental</t>
  </si>
  <si>
    <t xml:space="preserve">Mujeres sin Contrato de Trabajo Vigente </t>
  </si>
  <si>
    <t>Nota:  Considera sólo la información de los subsidios maternales iniciados de cargo del Fondo Único de Prestaciones Familiares y Subsidios de Cesantía.</t>
  </si>
  <si>
    <t>(1) A partir del año 2017, se cuenta el número de Licencias médicas iniciadas.</t>
  </si>
  <si>
    <t>CUADRO N° 104</t>
  </si>
  <si>
    <t>NÚMERO DE DÍAS DE SUBSIDIO MATERNAL PAGADOS, SEGÚN TIPO DE SUBSIDIO Y AÑO</t>
  </si>
  <si>
    <t>Enfermedad Grave del Niño Menor de un Año</t>
  </si>
  <si>
    <t>Mujeres sin Contrato de Trabajo Vigente</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</si>
  <si>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</si>
  <si>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</si>
  <si>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CUADRO Nº 105</t>
  </si>
  <si>
    <t>NÚMERO DE SUBSIDIOS MATERNALES INICIADOS SEGÚN ENTIDAD PAGADORA Y TIPO DE SUBSIDIO</t>
  </si>
  <si>
    <t xml:space="preserve">PRENATAL  </t>
  </si>
  <si>
    <t>POSTNATAL PARENTAL</t>
  </si>
  <si>
    <t>MUJERES SIN CONTRATO DE TRABAJO VIGENTE</t>
  </si>
  <si>
    <t>Fund. Asist. Y De Salud Trab. Del Bco. Estado</t>
  </si>
  <si>
    <t>Isapre Cruz Del Norte Ltda.</t>
  </si>
  <si>
    <t>Nota: Corresponde al número de licencias iniciadas, hasta el año 2016 se informaba el número de subsidios iniciados</t>
  </si>
  <si>
    <t>CUADRO Nº 106</t>
  </si>
  <si>
    <t>NÚMERO DE DÍAS DE SUBSIDIOS MATERNALES PAGADOS, SEGÚN ENTIDAD PAGADORA Y TIPO DE SUBSIDIO</t>
  </si>
  <si>
    <t>INICIADOS</t>
  </si>
  <si>
    <t>CCAF 18 De Septiembre</t>
  </si>
  <si>
    <t>CUADRO Nº 107</t>
  </si>
  <si>
    <t>MONTO DE SUBSIDIOS MATERNALES  PAGADOS CON CARGO AL FONDO ÚNICO DE PRESTACIONES FAMILIARES Y SUBSIDIO DE  CESANTIA, SEGÚN INSTITUCIÓN PAGADORA Y TIPO DE SUBSIDIO</t>
  </si>
  <si>
    <t>Subsecretaría de Salud Pública</t>
  </si>
  <si>
    <t>Nota: Corresponde al gasto emitido en subsidios y cotizaciones</t>
  </si>
  <si>
    <t>(1) La cartera de clientes y afiliados de Isapre Mas Vida fue adquirida por Isapre Nueva Masvida</t>
  </si>
  <si>
    <t>CUADRO Nº 108</t>
  </si>
  <si>
    <t>INGRESOS Y EGRESOS DEL SISTEMA DE SUBSIDIOS  MATERNALES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</si>
  <si>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</si>
  <si>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</si>
  <si>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</si>
  <si>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</si>
  <si>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</si>
  <si>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</si>
  <si>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</si>
  <si>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</si>
  <si>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</si>
  <si>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</si>
  <si>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</si>
  <si>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</si>
  <si>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</si>
  <si>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</si>
  <si>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</si>
  <si>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</si>
  <si>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</si>
  <si>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</si>
  <si>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</si>
  <si>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</si>
  <si>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</si>
  <si>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</si>
  <si>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</si>
  <si>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</si>
  <si>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</si>
  <si>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</si>
  <si>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109</t>
  </si>
  <si>
    <t>NÚMERO SUBSIDIOS INICIADOS  POR PERMISO POSTNATAL PARENTAL SEGÚN ENTIDAD PAGADORA Y MODALIDAD DE EXTENSIÓN</t>
  </si>
  <si>
    <t>JORNADA PARCIAL</t>
  </si>
  <si>
    <t>JORNADA COMPLETA</t>
  </si>
  <si>
    <t>CUADRO Nº 110</t>
  </si>
  <si>
    <t>NÚMERO DE PERMISOS POSTNATAL PARENTAL TRASPASADOS AL PADRE SEGÚN ENTIDAD PAGADORA Y MODALIDAD DE EXTENSIÓN</t>
  </si>
  <si>
    <t xml:space="preserve">CCAF La Araucana </t>
  </si>
  <si>
    <t>Nota: Corresponden a permisos traspasados de la madre al padre y no a un nuevo subsidio iniciado. El permiso puede ser traspasado al padre a partir de la séptima semana del mismo, por el número de semanas que la madre indique. Las semanas utilizadas por el padre deben ubicarse en el período final del permiso.</t>
  </si>
  <si>
    <t>CUADRO Nº 111</t>
  </si>
  <si>
    <t>NÚMERO DE LICENCIAS POR ENFERMEDAD GRAVE DEL NIÑO MENOR DE UN AÑO, SEGUN TIPO DE DIAGNOSTICOS</t>
  </si>
  <si>
    <t>CCAF</t>
  </si>
  <si>
    <t>ISAPRE</t>
  </si>
  <si>
    <t>SUBSECRETARIA</t>
  </si>
  <si>
    <t xml:space="preserve">I </t>
  </si>
  <si>
    <t>Ciertas enfermedades infecciosas y parasitarias</t>
  </si>
  <si>
    <t xml:space="preserve">II </t>
  </si>
  <si>
    <t>Tumores (Neoplasias)</t>
  </si>
  <si>
    <t xml:space="preserve">III </t>
  </si>
  <si>
    <t>Enfermedades de la sangre y de los órganos hematopoyéticos y ciertos trastornos que afectan el mecanismo de la inmunidad</t>
  </si>
  <si>
    <t xml:space="preserve">IV </t>
  </si>
  <si>
    <t>Enfermedades endocrinas, nutricionales y metabólicas</t>
  </si>
  <si>
    <t xml:space="preserve">V </t>
  </si>
  <si>
    <t>Trastornos mentales y del comportamiento</t>
  </si>
  <si>
    <t xml:space="preserve">VI </t>
  </si>
  <si>
    <t>Enfermedades del sistema nervioso</t>
  </si>
  <si>
    <t xml:space="preserve">VII </t>
  </si>
  <si>
    <t>Enfermedades del ojo y sus anexos</t>
  </si>
  <si>
    <t xml:space="preserve">VIII </t>
  </si>
  <si>
    <t>Enfermedades del oído y de la apófisis mastoides</t>
  </si>
  <si>
    <t xml:space="preserve">IX </t>
  </si>
  <si>
    <t>Enfermedades del sistema circulatorio</t>
  </si>
  <si>
    <t xml:space="preserve">X </t>
  </si>
  <si>
    <t>Enfermedades del sistema respiratorio</t>
  </si>
  <si>
    <t xml:space="preserve">XI </t>
  </si>
  <si>
    <t>Enfermedades del sistema digestivo</t>
  </si>
  <si>
    <t xml:space="preserve">XII </t>
  </si>
  <si>
    <t>Enfermedades de la piel y el tejido subcutáneo</t>
  </si>
  <si>
    <t xml:space="preserve">XIII </t>
  </si>
  <si>
    <t xml:space="preserve">XIV </t>
  </si>
  <si>
    <t>Enfermedades del sistema genitourinario</t>
  </si>
  <si>
    <t xml:space="preserve">XV </t>
  </si>
  <si>
    <t>Embarazo, parto y puerperio</t>
  </si>
  <si>
    <t xml:space="preserve">XVI </t>
  </si>
  <si>
    <t>Ciertas afecciones originadas en el periodo neonatal</t>
  </si>
  <si>
    <t xml:space="preserve">XVII </t>
  </si>
  <si>
    <t>Malformaciones congénitas</t>
  </si>
  <si>
    <t xml:space="preserve">XVIII </t>
  </si>
  <si>
    <t>Síntomas, signos y hallazgos anormales clínicos y de laboratorio no clasificados en otra parte</t>
  </si>
  <si>
    <t xml:space="preserve">XIX </t>
  </si>
  <si>
    <t>Traumatismos, envenenamientos y algunas otras consecuencias de causa externa</t>
  </si>
  <si>
    <t xml:space="preserve">XX </t>
  </si>
  <si>
    <t>Causas extremas de morbilidad y de mortalidad</t>
  </si>
  <si>
    <t xml:space="preserve">XXI </t>
  </si>
  <si>
    <t>Factores que influyen en el estado de salud y contacto con los servicios de salud</t>
  </si>
  <si>
    <t xml:space="preserve">XXII </t>
  </si>
  <si>
    <t>Códigos para situaciones especiales</t>
  </si>
  <si>
    <t>CUADRO Nº 112</t>
  </si>
  <si>
    <t>NÚMERO DE DÍAS DE LICENCIAS POR ENFERMEDAD GRAVE DEL NIÑO MENOR DE UN AÑO, SEGÚN TIPO DE DIAGNÓSTICOS</t>
  </si>
  <si>
    <t>IV Régimen Sanna</t>
  </si>
  <si>
    <t>CUADRO Nº 113</t>
  </si>
  <si>
    <t>NÚMERO DE LICENCIAS MÉDICAS SANNA AUTORIZADAS POR COMPIN, DESAGREGADAS SEGÚN MES DE AUTORIZACIÓN, ENTIDAD PAGADORA DEL SUBSIDIO Y SEXO DEL BENEFICIARIO</t>
  </si>
  <si>
    <t>Entidad Pagadora</t>
  </si>
  <si>
    <t>Sexo</t>
  </si>
  <si>
    <t xml:space="preserve">Marzo </t>
  </si>
  <si>
    <t>Mujer</t>
  </si>
  <si>
    <t>Hombre</t>
  </si>
  <si>
    <t>Nota: Corresponde al número de licencias autorizadas con derecho a pago de subsidio</t>
  </si>
  <si>
    <t>CUADRO Nº 114</t>
  </si>
  <si>
    <t>NÚMERO DE LICENCIAS MÉDICAS SANNA AUTORIZADAS POR COMPIN, DESAGREGADAS SEGÚN MES DE AUTORIZACIÓN, CONTINGENCIA CUBIERTA Y SEXO DEL BENEFICIARIO</t>
  </si>
  <si>
    <t>Tipo de Contingencia</t>
  </si>
  <si>
    <t>CÁNCER</t>
  </si>
  <si>
    <t>TRASPLANTE DE ÓRGANO SÓLIDO Y DE PROGENITORES HEMATOPOYÉTICOS</t>
  </si>
  <si>
    <t>FASE O ESTADO TERMINAL DE LA VIDA</t>
  </si>
  <si>
    <t>CUADRO Nº 115</t>
  </si>
  <si>
    <t>Región</t>
  </si>
  <si>
    <t>Arica y Parinacota</t>
  </si>
  <si>
    <t>Tarapacá</t>
  </si>
  <si>
    <t>Antofagasta</t>
  </si>
  <si>
    <t>Atacama</t>
  </si>
  <si>
    <t>Coquimbo</t>
  </si>
  <si>
    <t>Valparaíso</t>
  </si>
  <si>
    <t>Libertador General Bernardo O'Higgins</t>
  </si>
  <si>
    <t>Maule</t>
  </si>
  <si>
    <t>Biobío</t>
  </si>
  <si>
    <t>Araucanía</t>
  </si>
  <si>
    <t>Los Ríos</t>
  </si>
  <si>
    <t>Los Lagos</t>
  </si>
  <si>
    <t>Magallanes y Antártica Chilena</t>
  </si>
  <si>
    <t>(1) La información fue obtenida mediante la imputación de datos disponibles en el sistema GRIS que administra la Superintendencia de Seguridad Social y en la información reportada por las entidades pagadoras de subsidios.</t>
  </si>
  <si>
    <t>CUADRO Nº 116</t>
  </si>
  <si>
    <t>NÚMERO DE TRABAJADORES QUE ACCEDIERON AL PERMISO SEGÚN MES DE INICIO, CONTINGENCIA CUBIERTA Y SEXO DEL BENEFICIARIO</t>
  </si>
  <si>
    <t>CUADRO Nº 117</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</si>
  <si>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</si>
  <si>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</si>
  <si>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</si>
  <si>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</si>
  <si>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</si>
  <si>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</si>
  <si>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</si>
  <si>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</si>
  <si>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</si>
  <si>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</si>
  <si>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118</t>
  </si>
  <si>
    <t>MONTO TOTAL  DE ASIGNACIONES FAMILIARES, SEGÚN GRUPO DE ENTIDADES PAGADORAS</t>
  </si>
  <si>
    <t>CUADRO Nº 119</t>
  </si>
  <si>
    <t>NÚMERO PROMEDIO MENSUAL DE ASIGNACIONES FAMILIARES EMITIDAS A PAGO SEGÚN ENTIDAD PAGADORA Y CALIDAD DEL TRABAJADOR</t>
  </si>
  <si>
    <t xml:space="preserve"> TRABAJADORES</t>
  </si>
  <si>
    <t>CESANTES</t>
  </si>
  <si>
    <t>RETROACTIVAS</t>
  </si>
  <si>
    <t xml:space="preserve">Instituto de Previsión Social (IPS) </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</si>
  <si>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</si>
  <si>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</si>
  <si>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</si>
  <si>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</si>
  <si>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</si>
  <si>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</si>
  <si>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</si>
  <si>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</si>
  <si>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</si>
  <si>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</si>
  <si>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</si>
  <si>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</si>
  <si>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</si>
  <si>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</si>
  <si>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</si>
  <si>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</si>
  <si>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</si>
  <si>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</si>
  <si>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Metropolitano de Stgo.</t>
  </si>
  <si>
    <t>Gobierno Regional de Arica y Parinacota</t>
  </si>
  <si>
    <t>Gobierno Regional de Atacama</t>
  </si>
  <si>
    <t>Gobierno Regional de Coquimbo</t>
  </si>
  <si>
    <t>Gobierno Regional de La Araucanía</t>
  </si>
  <si>
    <t>Gobierno Regional de O'Higgins</t>
  </si>
  <si>
    <t>Gobierno Regional de Los Lagos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</si>
  <si>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</si>
  <si>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</si>
  <si>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</si>
  <si>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</si>
  <si>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</si>
  <si>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</si>
  <si>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</si>
  <si>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</si>
  <si>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</si>
  <si>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</si>
  <si>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</si>
  <si>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</si>
  <si>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</si>
  <si>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</si>
  <si>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</si>
  <si>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</si>
  <si>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</si>
  <si>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</si>
  <si>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</si>
  <si>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</si>
  <si>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</si>
  <si>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</si>
  <si>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</si>
  <si>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</si>
  <si>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</si>
  <si>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</si>
  <si>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</si>
  <si>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</si>
  <si>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</si>
  <si>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</si>
  <si>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</si>
  <si>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</si>
  <si>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</si>
  <si>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</si>
  <si>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</si>
  <si>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</si>
  <si>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</si>
  <si>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</si>
  <si>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</si>
  <si>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</si>
  <si>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</si>
  <si>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</si>
  <si>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</si>
  <si>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</si>
  <si>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</si>
  <si>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Electoral</t>
  </si>
  <si>
    <t>Servicio de Impuestos Internos</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</si>
  <si>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</si>
  <si>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</si>
  <si>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</si>
  <si>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</si>
  <si>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</si>
  <si>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</si>
  <si>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</si>
  <si>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</si>
  <si>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</si>
  <si>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</si>
  <si>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</si>
  <si>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Pensiones</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</si>
  <si>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</si>
  <si>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</si>
  <si>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</si>
  <si>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</si>
  <si>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</si>
  <si>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</si>
  <si>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</si>
  <si>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</si>
  <si>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</si>
  <si>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</si>
  <si>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</si>
  <si>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</si>
  <si>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</si>
  <si>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</si>
  <si>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</si>
  <si>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</si>
  <si>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</si>
  <si>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</si>
  <si>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</si>
  <si>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</si>
  <si>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</si>
  <si>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</si>
  <si>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</si>
  <si>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</si>
  <si>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</si>
  <si>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</si>
  <si>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</si>
  <si>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</si>
  <si>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</si>
  <si>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</si>
  <si>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</si>
  <si>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</si>
  <si>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</si>
  <si>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Scotia Seguros( Ex BBVA Seguros de Vida S.A).</t>
  </si>
  <si>
    <t>BCI Seguros de Vida S.A (Ex-Axa )</t>
  </si>
  <si>
    <t>BTG Pactual Seguros de Vida S.A.</t>
  </si>
  <si>
    <t>Bice Vida Cía. De Seguros de Vida S.A</t>
  </si>
  <si>
    <t>Chilena Consolidada Seguros de Vida S.A</t>
  </si>
  <si>
    <t>CN Life Cía. de Seguros S.A</t>
  </si>
  <si>
    <t>Consorcio Nacional de Seguros</t>
  </si>
  <si>
    <t>Compañía Confuturo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</si>
  <si>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</si>
  <si>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</si>
  <si>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</si>
  <si>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</si>
  <si>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</si>
  <si>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</si>
  <si>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</si>
  <si>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</si>
  <si>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</si>
  <si>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</si>
  <si>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</si>
  <si>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CUADRO Nº 120</t>
  </si>
  <si>
    <t>NÚMERO PROMEDIO MENSUAL DE ASIGNACIONES FAMILIARES EMITIDAS A PAGO SEGÚN ENTIDAD PAGADORA, SEXO Y  TIPO DE BENEFICIARIO</t>
  </si>
  <si>
    <t xml:space="preserve"> Trabajador Dependiente</t>
  </si>
  <si>
    <t>Trabajador Independiente</t>
  </si>
  <si>
    <t>Pensionado</t>
  </si>
  <si>
    <t>Cesante</t>
  </si>
  <si>
    <t>S/I</t>
  </si>
  <si>
    <t>CUADRO N°121</t>
  </si>
  <si>
    <t>NÚMERO PROMEDIO MENSUAL DE ASIGNACIONES FAMILIARES EMITIDAS A PAGO SEGÚN ENTIDAD PAGADORA, Y TIPO DE CAUSANTE</t>
  </si>
  <si>
    <t>Hijos</t>
  </si>
  <si>
    <t>Nietos</t>
  </si>
  <si>
    <t>Ascendientes</t>
  </si>
  <si>
    <t>Otros</t>
  </si>
  <si>
    <t>(1) Sin información por tipo de causantes</t>
  </si>
  <si>
    <t>CUADRO N°122</t>
  </si>
  <si>
    <t xml:space="preserve">NUMERO PROMEDIO DE BENEFICIARIOS DE ASIGNACIÓN FAMILIARES, POR ENTIDADES PAGADORAS, SEGÚN SU CALIDAD </t>
  </si>
  <si>
    <t>s/i</t>
  </si>
  <si>
    <t>(1) información no disponible</t>
  </si>
  <si>
    <t>CUADRO N°123</t>
  </si>
  <si>
    <t>TRAMO 1</t>
  </si>
  <si>
    <t>TRAMO 2</t>
  </si>
  <si>
    <t>TRAMO 3</t>
  </si>
  <si>
    <t>TRAMO 4</t>
  </si>
  <si>
    <t>Instituto de Previsión Social (Municipalidades)</t>
  </si>
  <si>
    <r>
      <t xml:space="preserve">(1) </t>
    </r>
    <r>
      <rPr>
        <i/>
        <sz val="9"/>
        <rFont val="Arial"/>
        <family val="2"/>
      </rPr>
      <t xml:space="preserve">Sistema de Información de Apoyo a la Gestión y Fiscalización de los Regímenes de Prestaciones Familiares y Subsidio Familiar </t>
    </r>
  </si>
  <si>
    <t>CUADRO Nº 124</t>
  </si>
  <si>
    <t>MONTO TOTAL DE ASIGNACIONES FAMILIARES, SEGÚN ENTIDAD PAGADORA</t>
  </si>
  <si>
    <t>Superintendencia de AFP</t>
  </si>
  <si>
    <t>CUADRO Nº 125</t>
  </si>
  <si>
    <t>VALOR  DE LA ASIGNACION FAMILIAR SEGÚN TRAMOS DE RENTA</t>
  </si>
  <si>
    <t xml:space="preserve"> (Montos en $ de cada año)</t>
  </si>
  <si>
    <t>1990 - 2018</t>
  </si>
  <si>
    <t>TRAMOS DE RENTA ($)</t>
  </si>
  <si>
    <t>VALOR DE LA ASIGNACIÓN FAMILIAR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</si>
  <si>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</si>
  <si>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</si>
  <si>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</si>
  <si>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</si>
  <si>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</si>
  <si>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</si>
  <si>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</si>
  <si>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</si>
  <si>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</si>
  <si>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</si>
  <si>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</si>
  <si>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</si>
  <si>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</si>
  <si>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</si>
  <si>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</si>
  <si>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</si>
  <si>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</si>
  <si>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</si>
  <si>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</si>
  <si>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</si>
  <si>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</si>
  <si>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</si>
  <si>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</si>
  <si>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</si>
  <si>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</si>
  <si>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</si>
  <si>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</si>
  <si>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</si>
  <si>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</si>
  <si>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</si>
  <si>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</si>
  <si>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</si>
  <si>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</si>
  <si>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</si>
  <si>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</si>
  <si>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</si>
  <si>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</si>
  <si>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</si>
  <si>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</si>
  <si>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</si>
  <si>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</si>
  <si>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</si>
  <si>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</si>
  <si>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</si>
  <si>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</si>
  <si>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</si>
  <si>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</si>
  <si>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</si>
  <si>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</si>
  <si>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</si>
  <si>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</si>
  <si>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</si>
  <si>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</si>
  <si>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</si>
  <si>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</si>
  <si>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</si>
  <si>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</si>
  <si>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</si>
  <si>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</si>
  <si>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</si>
  <si>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</si>
  <si>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</si>
  <si>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</si>
  <si>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</si>
  <si>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</si>
  <si>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</si>
  <si>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</si>
  <si>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</si>
  <si>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</si>
  <si>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</si>
  <si>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</si>
  <si>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</si>
  <si>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</si>
  <si>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</si>
  <si>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</si>
  <si>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</si>
  <si>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</si>
  <si>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</si>
  <si>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</si>
  <si>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</si>
  <si>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</si>
  <si>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</si>
  <si>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</si>
  <si>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</si>
  <si>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</si>
  <si>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</si>
  <si>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</si>
  <si>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</si>
  <si>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</si>
  <si>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</si>
  <si>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</si>
  <si>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</si>
  <si>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</si>
  <si>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</si>
  <si>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</si>
  <si>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</si>
  <si>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</si>
  <si>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</si>
  <si>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</si>
  <si>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</si>
  <si>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</si>
  <si>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</si>
  <si>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</si>
  <si>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</si>
  <si>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</si>
  <si>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</si>
  <si>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</si>
  <si>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</si>
  <si>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</si>
  <si>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</si>
  <si>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</si>
  <si>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</si>
  <si>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</si>
  <si>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</si>
  <si>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</si>
  <si>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</si>
  <si>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</si>
  <si>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</si>
  <si>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</si>
  <si>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</si>
  <si>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</si>
  <si>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</si>
  <si>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</si>
  <si>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</si>
  <si>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</si>
  <si>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</si>
  <si>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</si>
  <si>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</si>
  <si>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</si>
  <si>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</si>
  <si>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</si>
  <si>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</si>
  <si>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</si>
  <si>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</si>
  <si>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</si>
  <si>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</si>
  <si>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</si>
  <si>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</si>
  <si>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</si>
  <si>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</si>
  <si>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</si>
  <si>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</si>
  <si>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</si>
  <si>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</si>
  <si>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</si>
  <si>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</si>
  <si>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</si>
  <si>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</si>
  <si>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</si>
  <si>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</si>
  <si>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</si>
  <si>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</si>
  <si>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</si>
  <si>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</si>
  <si>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</si>
  <si>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</si>
  <si>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</si>
  <si>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</si>
  <si>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</si>
  <si>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</si>
  <si>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</si>
  <si>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</si>
  <si>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</si>
  <si>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</si>
  <si>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</si>
  <si>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</si>
  <si>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 2015</t>
  </si>
  <si>
    <t>&lt; ó =  252.882</t>
  </si>
  <si>
    <t>&gt;252.882 y &lt; ó =369.362</t>
  </si>
  <si>
    <t>&gt; 369.362 y &lt; ó = 576.080</t>
  </si>
  <si>
    <t>&gt; 576.080</t>
  </si>
  <si>
    <t xml:space="preserve"> ENERO 2016</t>
  </si>
  <si>
    <t xml:space="preserve"> JUNIO 2016</t>
  </si>
  <si>
    <t>&lt; ó =  262.326</t>
  </si>
  <si>
    <t>&gt;262.326 y &lt; ó =383.156</t>
  </si>
  <si>
    <t>&gt; 383.156 y &lt; ó = 597.593</t>
  </si>
  <si>
    <t>&gt; 597.593</t>
  </si>
  <si>
    <t xml:space="preserve"> JULIO 2016</t>
  </si>
  <si>
    <t xml:space="preserve"> DICIEMBRE 2016</t>
  </si>
  <si>
    <t>Ley N°20.935</t>
  </si>
  <si>
    <t>&lt; ó =  270.196</t>
  </si>
  <si>
    <t>&gt;270.196 y &lt; ó =394.651</t>
  </si>
  <si>
    <t>&gt; 394.651 y &lt; ó = 615.521</t>
  </si>
  <si>
    <t>&gt; 615.521</t>
  </si>
  <si>
    <t xml:space="preserve"> ENERO 2017</t>
  </si>
  <si>
    <t xml:space="preserve"> JUNIO 2017</t>
  </si>
  <si>
    <t>&lt; ó =  277.016</t>
  </si>
  <si>
    <t>&gt;277.016 y &lt; ó =404.613</t>
  </si>
  <si>
    <t>&gt; 404.613 y &lt; ó = 631.058</t>
  </si>
  <si>
    <t>&gt; 631.058</t>
  </si>
  <si>
    <t xml:space="preserve"> JULIO 2017</t>
  </si>
  <si>
    <t xml:space="preserve"> DICIEMBRE 2017</t>
  </si>
  <si>
    <t>&lt; ó =  283.312</t>
  </si>
  <si>
    <t>&gt;283.312 y &lt; ó =413.808</t>
  </si>
  <si>
    <t>&gt; 413.808 y &lt; ó = 645.400</t>
  </si>
  <si>
    <t>&gt; 645.400</t>
  </si>
  <si>
    <t xml:space="preserve"> ENERO 2018</t>
  </si>
  <si>
    <t xml:space="preserve"> JULIO 2018</t>
  </si>
  <si>
    <t>&lt; ó =  289.608</t>
  </si>
  <si>
    <t>&gt;289.608 y &lt; ó =423.004</t>
  </si>
  <si>
    <t>&gt; 423.004 y &lt; ó = 659.743</t>
  </si>
  <si>
    <t>&gt; 659.743</t>
  </si>
  <si>
    <t xml:space="preserve"> AGOSTO 2018</t>
  </si>
  <si>
    <t xml:space="preserve"> FEBRERO 2019</t>
  </si>
  <si>
    <t>Ley N°21.112</t>
  </si>
  <si>
    <t>&lt; ó =  302.200</t>
  </si>
  <si>
    <t>&gt;302.200 y &lt; ó =441.395</t>
  </si>
  <si>
    <t>&gt; 441.395 y &lt; ó = 688.427</t>
  </si>
  <si>
    <t>&gt; 688.427</t>
  </si>
  <si>
    <t>CUADRO Nº 126</t>
  </si>
  <si>
    <t xml:space="preserve">INGRESOS Y EGRESOS DEL SISTEMA DE PRESTACIONES FAMILIARES </t>
  </si>
  <si>
    <t>(Montos en miles de $ de cada año)</t>
  </si>
  <si>
    <t>Reintegro asignación familiar</t>
  </si>
  <si>
    <t>Reintegros bonos extraordinarios</t>
  </si>
  <si>
    <t>Asignación Familiar:</t>
  </si>
  <si>
    <t>Gasto en asignación familiar</t>
  </si>
  <si>
    <t>Documentos revalidados</t>
  </si>
  <si>
    <t>Documentos caducados</t>
  </si>
  <si>
    <t>Gasto años anteriores</t>
  </si>
  <si>
    <t xml:space="preserve"> (a) </t>
  </si>
  <si>
    <t xml:space="preserve">Devoluciones - pagos anulados Asignación Familiar </t>
  </si>
  <si>
    <t>Gasto efectivo asignación familiar</t>
  </si>
  <si>
    <t>Bonos Extraordinarios:</t>
  </si>
  <si>
    <t xml:space="preserve">Emisión bonos extraordinarios </t>
  </si>
  <si>
    <t xml:space="preserve"> (c) </t>
  </si>
  <si>
    <t xml:space="preserve">   </t>
  </si>
  <si>
    <t>Gasto efectivo bonos extraordinarios</t>
  </si>
  <si>
    <t>Gastos de Administración</t>
  </si>
  <si>
    <t>SUPERAVIT O (DEFICIT) DEL EJERCICIO</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</si>
  <si>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</si>
  <si>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las Leyes N°s. 20.326, 20.360, 20.428 y 20.743.</t>
  </si>
  <si>
    <t>(c) A contar del año 2014 incluye el Aporte Familiar Permanente de la Ley N°s. 20.743. Durante el año 2016 la entidades públicas comenzaron a rendir el pago del aporte a través del Sistema del Aporte Familiar Permanente (SIAFP) que administra esta Superintendencia. La primera rendición incluyó el aporte de marzo de 2015 y de marzo de 2016.</t>
  </si>
  <si>
    <t>VI Régimen de Beneficios Asistenciales</t>
  </si>
  <si>
    <t>CUADRO N° 127</t>
  </si>
  <si>
    <t>NÚMERO PROMEDIO MENSUAL DE BENEFICIARIAS (OS) Y CAUSANTES DE SUBSIDIO FAMILIAR</t>
  </si>
  <si>
    <t>2002 - 2018</t>
  </si>
  <si>
    <t>AÑO</t>
  </si>
  <si>
    <t>BENEFICIARIAS(OS)</t>
  </si>
  <si>
    <t>CAUSANTES</t>
  </si>
  <si>
    <t>CUADRO N° 128</t>
  </si>
  <si>
    <t>NÚMERO PROMEDIO MENSUAL DE SUBSIDIOS FAMILIARES EMITIDOS A PAGO, SEGÚN TIPO DE CAUSANTE</t>
  </si>
  <si>
    <t>MENORES</t>
  </si>
  <si>
    <t>MADRES</t>
  </si>
  <si>
    <t>EMBARAZADAS</t>
  </si>
  <si>
    <t>INVÁLIDOS</t>
  </si>
  <si>
    <t>(1) A contar de septiembre del año 2006, se presenta el número de discapacitados mentales. Antes estaban incluídos en Invalidez</t>
  </si>
  <si>
    <t>CUADRO Nº 129</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</si>
  <si>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</si>
  <si>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</si>
  <si>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</si>
  <si>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</si>
  <si>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</si>
  <si>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</si>
  <si>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</si>
  <si>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</si>
  <si>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</si>
  <si>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</si>
  <si>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</si>
  <si>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</si>
  <si>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</si>
  <si>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CUADRO N° 130</t>
  </si>
  <si>
    <t>NÚMERO PROMEDIO MENSUAL DE  SUBSIDIOS FAMILIARES EMITIDOS A PAGO, SEGÚN REGIÓN</t>
  </si>
  <si>
    <t xml:space="preserve"> 2012 - 2018</t>
  </si>
  <si>
    <t xml:space="preserve">Tarapacá </t>
  </si>
  <si>
    <t>Aysén del General Carlos Ibáñez del Campo</t>
  </si>
  <si>
    <t>CUADRO N° 131</t>
  </si>
  <si>
    <t>NÚMERO PROMEDIO MENSUAL DE  SUBSIDIOS FAMILIARES EMITIDOS A PAGO, SEGÚN REGIÓN Y TIPO DE CAUSANTE</t>
  </si>
  <si>
    <t>DISCAPACITADOS MENTALES</t>
  </si>
  <si>
    <t>CUADRO N° 132</t>
  </si>
  <si>
    <t>NÚMERO PROMEDIO MENSUAL Y MONTO EMITIDO EN SUBSIDIOS PARA DISCAPACITADOS MENTALES MENORES DE 18 AÑOS, SEGÚN REGIONES</t>
  </si>
  <si>
    <t>NÚMERO</t>
  </si>
  <si>
    <t>CUADRO N° 133</t>
  </si>
  <si>
    <t>NÚMERO PROMEDIO MENSUAL DE SUBSIDIOS PARA DISCAPACITADOS MENTALES MENORES DE 18 AÑOS, SEGÚN REGIONES Y SEXO</t>
  </si>
  <si>
    <t>2016(*)</t>
  </si>
  <si>
    <t>(*) Se corrige la información presentada en el boletín anual correspondiente al año 2016</t>
  </si>
  <si>
    <t>CUADRO N° 134</t>
  </si>
  <si>
    <t>APORTE FAMILIAR PERMANENTE DE MARZO 2018 
NÚMERO DE APORTES EMITIDOS Y GASTO</t>
  </si>
  <si>
    <t>TIPO DE BENEFICIARIO</t>
  </si>
  <si>
    <t>NÚMERO DE APORTES</t>
  </si>
  <si>
    <t>GASTO EN M$</t>
  </si>
  <si>
    <t>Subsidio Familiar</t>
  </si>
  <si>
    <t>Asignación Familiar</t>
  </si>
  <si>
    <t>Asignación Maternal</t>
  </si>
  <si>
    <t>Seguridades y Oportunidades Chile Solidario</t>
  </si>
  <si>
    <t>CUADRO N° 135</t>
  </si>
  <si>
    <t>APORTE FAMILIAR PERMANENTE A MARZO DE CADA AÑO 
NÚMERO DE APORTES EMITIDOS Y GASTO</t>
  </si>
  <si>
    <t>Nota: estas cifras están actualizadas al dia 01 de abril de 2019, y son cifras que pueden variar mientras existan pagos de años anteriores.</t>
  </si>
  <si>
    <t>NÚMERO PROMEDIO MENSUAL Y MONTO ANUAL DE SUBSIDIOS DE CESANTÍA EMITIDOS A PAGO, SEGÚN ENTIDAD PAGADORA</t>
  </si>
  <si>
    <t>2015- 2018</t>
  </si>
  <si>
    <t xml:space="preserve">Número </t>
  </si>
  <si>
    <t>Monto M$</t>
  </si>
  <si>
    <t>IPS</t>
  </si>
  <si>
    <t>CCAF Los Héroes</t>
  </si>
  <si>
    <t>(1) La información corresponde a subsidios pagados a funcionarios públicos y municipales. No se dispone de información de número de Subsidios pagados.</t>
  </si>
  <si>
    <t>NÚMERO DE SUBSIDIOS DE CESANTIA OTORGADOS POR PRIMERA VEZ, SEGÚN ENTIDAD PAGADORA</t>
  </si>
  <si>
    <t>2012 - 2018</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</si>
  <si>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</si>
  <si>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</si>
  <si>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</si>
  <si>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</si>
  <si>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</si>
  <si>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</si>
  <si>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</si>
  <si>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</si>
  <si>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</si>
  <si>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</si>
  <si>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</si>
  <si>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</si>
  <si>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</si>
  <si>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21-Nov.-1990</t>
  </si>
  <si>
    <t>30-Nov.-1991</t>
  </si>
  <si>
    <t>4.500</t>
  </si>
  <si>
    <t>01-Dic.-1991</t>
  </si>
  <si>
    <t>31-Dic.-1992</t>
  </si>
  <si>
    <t>7.080</t>
  </si>
  <si>
    <t>5.310</t>
  </si>
  <si>
    <t>01-Ene.-1993</t>
  </si>
  <si>
    <t>31-Dic.-1993</t>
  </si>
  <si>
    <t>01-Ene.-1994</t>
  </si>
  <si>
    <t>31-Dic.-1994</t>
  </si>
  <si>
    <t>01-Ene.-1995</t>
  </si>
  <si>
    <t>31-Dic.-1995</t>
  </si>
  <si>
    <t>01-Ene.-1996</t>
  </si>
  <si>
    <t>a la fecha</t>
  </si>
  <si>
    <t>NÚMERO DE BONOS BODAS DE ORO EMITIDOS A PAGO, SEGÚN AÑOS DE MATRIMONIO Y TIPO DE BENEFICIARIO</t>
  </si>
  <si>
    <t>BONOS EMITIDOS SEGÚN AÑOS DE MATRIMONIO Y TIPO DE BENEFICIARIO</t>
  </si>
  <si>
    <t>CASADOS (AMBOS CÓNYUGES VIVOS)</t>
  </si>
  <si>
    <t>CON 50 AÑOS</t>
  </si>
  <si>
    <t>CON 60 AÑOS O MÁS</t>
  </si>
  <si>
    <t>TOTAL CASADOS</t>
  </si>
  <si>
    <t>VIUDO(A)S (SÓLO UN CÓNYUGE VIVO)</t>
  </si>
  <si>
    <t>TOTAL VIUDO(A)S</t>
  </si>
  <si>
    <t>TOTAL DE BENEFICIARIOS</t>
  </si>
  <si>
    <t>TOTAL BONOS EMITIDOS</t>
  </si>
  <si>
    <t>MONTO TOTAL EMITIDO EN BONOS M$</t>
  </si>
  <si>
    <t>Nota: La información corresponde al número de cónyuges a los que se les emitió el pago del bono</t>
  </si>
  <si>
    <t>(1) Por eliminación del artículo transitorio de la Ley N°20.506.</t>
  </si>
  <si>
    <t>NÚMERO  DE SUBSIDIOS AL EMPLEO JOVEN CONCEDIDOS, SEGÚN TIPO DE BENEFICIARIO</t>
  </si>
  <si>
    <t xml:space="preserve"> 2009 - 2018</t>
  </si>
  <si>
    <t>AÑOS</t>
  </si>
  <si>
    <t>TRABAJADOR DEPENDIENTE</t>
  </si>
  <si>
    <t>TRABAJADOR INDEPENDIENTE</t>
  </si>
  <si>
    <t>EMPLEADORES</t>
  </si>
  <si>
    <t>Nota: Este beneficio fue creado por la Ley N°20.338 de 01/04/2009, cuya vigencia rige a contar del 01/07/2009.
Nota 2: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</si>
  <si>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CUADRO N° 142</t>
  </si>
  <si>
    <t>NÚMERO  DE SUBSIDIOS AL EMPLEO JOVEN EMITIDOS A PAGO, SEGÚN TIPO DE PAGO Y DE BENEFICIARIO</t>
  </si>
  <si>
    <t>2010 - 2018</t>
  </si>
  <si>
    <t>NÚMERO PROMEDIO  DE SUBSIDIOS CON PAGO MENSUAL</t>
  </si>
  <si>
    <t>NÚMERO  DE SUBSIDIOS CON PAGO ANUAL</t>
  </si>
  <si>
    <t>TRABAJADOR (A) DEPENDIENTE</t>
  </si>
  <si>
    <t>TRABAJADOR (A) INDEPENDIENTE</t>
  </si>
  <si>
    <t>Nota: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</si>
  <si>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GASTO TOTAL EMITIDO EN SUBSIDIOS AL EMPLEO JOVEN, SEGÚN TIPO DE PAGO Y DE BENEFICIARIO</t>
  </si>
  <si>
    <t>( Monto en miles de $ de cada año)</t>
  </si>
  <si>
    <t>PAGOS  MENSUALES</t>
  </si>
  <si>
    <t>PAGOS ANUALES</t>
  </si>
  <si>
    <t>RELIQUIDACIONES TRABAJADOR (A) DEPENDIENTE</t>
  </si>
  <si>
    <t>CUADRO N° 144</t>
  </si>
  <si>
    <t>NÚMERO  DE SUBSIDIOS AL EMPLEO JOVEN EMITIDOS A PAGO A TRABAJADORES (AS), SEGÚN TIPO DE PAGO Y SEXO</t>
  </si>
  <si>
    <t>2009 - 2018</t>
  </si>
  <si>
    <t>SEXO</t>
  </si>
  <si>
    <t>(1) Los Subsidios del año se pagan al año siguiente, por tanto los correspondientes al año 2009 se pagaron en el año 2010 y así sucesivamente.</t>
  </si>
  <si>
    <t>NÚMERO  DE SUBSIDIOS AL EMPLEO DE LA MUJER CONCEDIDOS, SEGÚN TIPO DE BENEFICIARIA</t>
  </si>
  <si>
    <t xml:space="preserve"> 2013 - 2018</t>
  </si>
  <si>
    <t>TRABAJADORA DEPENDIENTE</t>
  </si>
  <si>
    <t>TRABAJADORA INDEPENDIENTE</t>
  </si>
  <si>
    <t>Nota: El subsidio al empleo de la mujer al ser concedido puede ser percibido por cada trabajadora por 4 años continuos y causar hasta un máximo de 24 meses de subsidio para el o los empleadores que tenga durante los 4 años señalados.</t>
  </si>
  <si>
    <t>NÚMERO  DE SUBSIDIOS AL EMPLEO DE LA MUJER EMITIDOS A PAGO, SEGÚN TIPO DE PAGO Y DE BENEFICIARIA</t>
  </si>
  <si>
    <t>2013 - 2018</t>
  </si>
  <si>
    <t>2014 (*)</t>
  </si>
  <si>
    <t>(1) Los Subsidios del año se pagan al año siguiente, por tanto los correspondientes al año 2013 se pagaron en el año 2014 y así sucesivamente.</t>
  </si>
  <si>
    <t>(*) El número de beneficiarios con pago anual durante el año 2014 y 2016  fue corregido y actualizado.</t>
  </si>
  <si>
    <t>GASTO TOTAL EMITIDO EN SUBSIDIOS AL EMPLEO DE LA MUJER, SEGÚN TIPO DE PAGO Y DE BENEFICIARIA</t>
  </si>
  <si>
    <t>RELIQUIDACIONES TRABAJADORA DEPENDIENTE</t>
  </si>
  <si>
    <t>(*) El gasto emitido por subsidios para beneficiarios con pago anual durante el año 2014 y 2016  fue corregido y actualizado.</t>
  </si>
  <si>
    <t>NÚMERO DE LICENCIAS MEDICAS DE ORIGEN MATERNAL AUTORIZADAS, SEGÚN ENTIDAD PAGADORA DEL SUBSIDIO Y TIPO DE LICENCIA  2018</t>
  </si>
  <si>
    <t>NÚMERO DE SUBSIDIOS  MATERNALES INICIADOS, SEGÚN TIPO DE SUBSIDIO Y AÑO  2014 - 2018</t>
  </si>
  <si>
    <t>NÚMERO DE DÍAS DE SUBSIDIO MATERNAL PAGADOS, SEGÚN TIPO DE SUBSIDIO Y AÑO  2014 - 2018</t>
  </si>
  <si>
    <t>NÚMERO DE SUBSIDIOS MATERNALES INICIADOS SEGÚN ENTIDAD PAGADORA Y TIPO DE SUBSIDIO  2018</t>
  </si>
  <si>
    <t>NÚMERO DE DÍAS DE SUBSIDIOS MATERNALES PAGADOS, SEGÚN ENTIDAD PAGADORA Y TIPO DE SUBSIDIO  2018</t>
  </si>
  <si>
    <t>MONTO DE SUBSIDIOS MATERNALES  PAGADOS CON CARGO AL FONDO ÚNICO DE PRESTACIONES FAMILIARES Y SUBSIDIO DE  CESANTIA, SEGÚN INSTITUCIÓN PAGADORA Y TIPO DE SUBSIDIO  2018</t>
  </si>
  <si>
    <t>INGRESOS Y EGRESOS DEL SISTEMA DE SUBSIDIOS  MATERNALES  2015 - 2018</t>
  </si>
  <si>
    <t>NÚMERO SUBSIDIOS INICIADOS  POR PERMISO POSTNATAL PARENTAL SEGÚN ENTIDAD PAGADORA Y MODALIDAD DE EXTENSIÓN  2018</t>
  </si>
  <si>
    <t>NÚMERO DE PERMISOS POSTNATAL PARENTAL TRASPASADOS AL PADRE SEGÚN ENTIDAD PAGADORA Y MODALIDAD DE EXTENSIÓN  2018</t>
  </si>
  <si>
    <t>NÚMERO DE LICENCIAS POR ENFERMEDAD GRAVE DEL NIÑO MENOR DE UN AÑO, SEGUN TIPO DE DIAGNOSTICOS  2017 - 2018</t>
  </si>
  <si>
    <t>NÚMERO DE DÍAS DE LICENCIAS POR ENFERMEDAD GRAVE DEL NIÑO MENOR DE UN AÑO, SEGÚN TIPO DE DIAGNÓSTICOS  2017-2018</t>
  </si>
  <si>
    <t>CAJAS DE COMPENSACIÓN DE ASIGNACIÓN FAMILIAR BALANCES GENERALES AL 31 DE DICIEMBRE DE 2018</t>
  </si>
  <si>
    <t>CAJAS DE COMPENSACIÓN DE ASIGNACIÓN FAMILIAR ESTADOS DE RESULTADOS AL 31 DE DICIEMBRE DE 2018</t>
  </si>
  <si>
    <t>CAJAS DE COMPENSACIÓN DE ASIGNACIÓN FAMILIAR</t>
  </si>
  <si>
    <t>BALANCES GENERALES AL 31 DE DICIEMBRE DE 2018*</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</si>
  <si>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</si>
  <si>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</si>
  <si>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</si>
  <si>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</si>
  <si>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</si>
  <si>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</si>
  <si>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</si>
  <si>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</si>
  <si>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</si>
  <si>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</si>
  <si>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</si>
  <si>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</si>
  <si>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</si>
  <si>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</si>
  <si>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</si>
  <si>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</si>
  <si>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</si>
  <si>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</si>
  <si>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</si>
  <si>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</si>
  <si>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</si>
  <si>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</si>
  <si>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</si>
  <si>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</si>
  <si>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</si>
  <si>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</si>
  <si>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</si>
  <si>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</si>
  <si>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</si>
  <si>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</si>
  <si>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</si>
  <si>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</si>
  <si>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</si>
  <si>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</si>
  <si>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</si>
  <si>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ESTADOS DE RESULTADO AL 31 DE DICIEMBRE DE 2018*</t>
  </si>
  <si>
    <t>CUENTAS</t>
  </si>
  <si>
    <t>SERVICIOS NO FINANCIEROS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</si>
  <si>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</si>
  <si>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</si>
  <si>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</si>
  <si>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</si>
  <si>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</si>
  <si>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</si>
  <si>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</si>
  <si>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</si>
  <si>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</si>
  <si>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</si>
  <si>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</si>
  <si>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</si>
  <si>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</si>
  <si>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</si>
  <si>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</si>
  <si>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</si>
  <si>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</si>
  <si>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</si>
  <si>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</si>
  <si>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</si>
  <si>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</si>
  <si>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</si>
  <si>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NÚMERO DE AFILIADOS A LOS SERVICIOS DE BIENESTAR FISCALIZADOS POR LA SUPERINTENDENCIA DE SEGURIDAD SOCIAL, SEGÚN INSTITUCIÓN Y TIPO DE AFILIADO   DICIEMBRE DE 2018</t>
  </si>
  <si>
    <t>ESTADO DE INGRESOS Y GASTOS DE LOS SERVICIOS DE BIENESTAR FISCALIZADOS POR LA SUPERINTENDENCIA DE SEGURIDAD SOCIAL, POR INSTITUCIÓN  2018</t>
  </si>
  <si>
    <t>NÚMERO DE AFILIADOS A LOS SERVICIOS DE BIENESTAR FISCALIZADOS POR LA SUPERINTENDENCIA DE SEGURIDAD SOCIAL, SEGÚN INSTITUCIÓN Y TIPO DE AFILIADO Y NÚMERO DE CARGAS FAMILIARES</t>
  </si>
  <si>
    <t xml:space="preserve"> DICIEMBRE DE 2018</t>
  </si>
  <si>
    <t>SERVICIOS DE BIENESTAR</t>
  </si>
  <si>
    <t>JUBILADOS</t>
  </si>
  <si>
    <t xml:space="preserve">  TOTAL</t>
  </si>
  <si>
    <t>CARGAS FAMILIARES</t>
  </si>
  <si>
    <t>Agencia de Calidad de la Educación</t>
  </si>
  <si>
    <t xml:space="preserve">Agencia de Cooperación Internacional </t>
  </si>
  <si>
    <t>Agencia Nacional de Inteligencia</t>
  </si>
  <si>
    <t>Astilleros y Maestranzas de la Armada</t>
  </si>
  <si>
    <t>Central de Abastecimiento del Sistema Nac. de Serv. de Salud</t>
  </si>
  <si>
    <t>Centro de Referencia de Salud de Maipú</t>
  </si>
  <si>
    <t>Centro de Referencia de Salud de Peñalolén Cordillera Oriente</t>
  </si>
  <si>
    <t>Comisión Nacional de Riego</t>
  </si>
  <si>
    <t>Consejo Nacional de Educación</t>
  </si>
  <si>
    <t>Subsecretaría de las Culturas y las Artes</t>
  </si>
  <si>
    <t>Consejo Nacional de Televisión</t>
  </si>
  <si>
    <t>Corporación de Asistencia Judicial Región de Valparaíso</t>
  </si>
  <si>
    <t>Corporación de Asistencia Judicial Región del Biobío</t>
  </si>
  <si>
    <t>Corporación de Asistencia Judicial Región Metropolitana</t>
  </si>
  <si>
    <t>Corporación de Asistencia Judicial de las Regiones de Tarapacá y Antofagasta</t>
  </si>
  <si>
    <t>Corporación Nacional de Desarrollo Indígena</t>
  </si>
  <si>
    <t>Defensoría Penal Pública</t>
  </si>
  <si>
    <t>Servicio Nacional del Patrimonio Cultural</t>
  </si>
  <si>
    <t>Dirección del Trabajo</t>
  </si>
  <si>
    <t>Dirección General de Movilización Nacional</t>
  </si>
  <si>
    <t>Dirección General de Relaciones Económicas Internacionales</t>
  </si>
  <si>
    <t>Dirección Nacional del Servicio Civil</t>
  </si>
  <si>
    <t>Empresa de Correos de Chile</t>
  </si>
  <si>
    <t>Empresa de los Ferrocarriles del Estado</t>
  </si>
  <si>
    <t>Empresa Nacional de Aeronáutica</t>
  </si>
  <si>
    <t>Gendarmería de Chile</t>
  </si>
  <si>
    <t>Gobierno Regional de Antofagasta</t>
  </si>
  <si>
    <t>Gobierno Regional de la Región Metropolitana de Santiago</t>
  </si>
  <si>
    <t>Gobierno Regional de Los Ríos</t>
  </si>
  <si>
    <t xml:space="preserve">Gobierno Regional del Maule </t>
  </si>
  <si>
    <t>Gobierno Regional de Valparaíso</t>
  </si>
  <si>
    <t>Gobierno Regional de Magallanes y la Antártica Chilena</t>
  </si>
  <si>
    <t>Gobierno Regional - Región de Coquimbo</t>
  </si>
  <si>
    <t>Gobierno Regional - Región del Biobío</t>
  </si>
  <si>
    <t>Instituto de Previsión Social</t>
  </si>
  <si>
    <t>Instituto de Salud Pública de Chile</t>
  </si>
  <si>
    <t xml:space="preserve">Instituto Nacional de Deportes de Chile </t>
  </si>
  <si>
    <t>Instituto Nacional de la Juventud</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</si>
  <si>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</si>
  <si>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</si>
  <si>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</si>
  <si>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</si>
  <si>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</si>
  <si>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</si>
  <si>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</si>
  <si>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</si>
  <si>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</si>
  <si>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</si>
  <si>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</si>
  <si>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</si>
  <si>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</si>
  <si>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</si>
  <si>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 xml:space="preserve">Poder Judicial </t>
  </si>
  <si>
    <t>Presidencia de la República</t>
  </si>
  <si>
    <t>Secretaría y Administración General del Ministerio de Justicia y Derechos Humanos</t>
  </si>
  <si>
    <t>Servicio Administrativo del Gobierno Regional de Atacama</t>
  </si>
  <si>
    <t>Servicio Administrativo del Gob. Regional de Aysén</t>
  </si>
  <si>
    <t>Servicio Administrativo del Gobierno Regional de Tarapacá</t>
  </si>
  <si>
    <t xml:space="preserve">Servicio Agrícola y Ganadero </t>
  </si>
  <si>
    <t>Servicio de Evaluación Ambiental</t>
  </si>
  <si>
    <t>Servicio Administrativo de Gobierno Regional Región del Libertador Gral. Bdo. O'Higgins</t>
  </si>
  <si>
    <t xml:space="preserve">Servicio de Salud Aysén  </t>
  </si>
  <si>
    <t>Servicio de Salud Libertador General  Bernardo O'Higgins</t>
  </si>
  <si>
    <t>Servicio de Salud Maule</t>
  </si>
  <si>
    <t>Servicio de Salud Metropolitano Sur Oriente</t>
  </si>
  <si>
    <t xml:space="preserve">Servicio de Salud Valparaíso-San Antonio </t>
  </si>
  <si>
    <t>Servicio de Salud Viña del Mar-Quillota</t>
  </si>
  <si>
    <t>Servicio de Tesorerías</t>
  </si>
  <si>
    <t>Servicio Médico Legal</t>
  </si>
  <si>
    <t>Servicio Nacional de Geología y Minería</t>
  </si>
  <si>
    <t>Servicio Nacional de la Discapacidad</t>
  </si>
  <si>
    <t>Servicio Nacional de la Mujer y la Equidad de Género</t>
  </si>
  <si>
    <t>Servicio Nacional de Pesca y Acuicultura</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</si>
  <si>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</si>
  <si>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</si>
  <si>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</si>
  <si>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</si>
  <si>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</si>
  <si>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</si>
  <si>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</si>
  <si>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Insolvencia y Reemprendimiento</t>
  </si>
  <si>
    <t>Superintendencia de Salud</t>
  </si>
  <si>
    <t>Comisión para el Mercado Financiero</t>
  </si>
  <si>
    <t>Superintendencia del Medio Ambiente</t>
  </si>
  <si>
    <t>Tribunales Tributarios y Aduaneros</t>
  </si>
  <si>
    <t>Unidad de Análisis Financiero</t>
  </si>
  <si>
    <t xml:space="preserve">Universidad de Atacama </t>
  </si>
  <si>
    <t>Universidad de Playa Ancha de Ccias. de la Educ. de Valpo.</t>
  </si>
  <si>
    <t xml:space="preserve">Universidad de Valparaíso </t>
  </si>
  <si>
    <t>Universidad del Biobío</t>
  </si>
  <si>
    <t xml:space="preserve">Universidad Tecnológica Metropolitana </t>
  </si>
  <si>
    <t>Fuente: Estados Financieros de los Servicios de Bienestar año 2018.</t>
  </si>
  <si>
    <t>(2) No se dispone de información a la fecha de cierre del presente boletín.</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</si>
  <si>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</si>
  <si>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</si>
  <si>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</si>
  <si>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</si>
  <si>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</si>
  <si>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</si>
  <si>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</si>
  <si>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</si>
  <si>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</si>
  <si>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</si>
  <si>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</si>
  <si>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</si>
  <si>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</si>
  <si>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</si>
  <si>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 xml:space="preserve">Agencia de Calidad de la Educación </t>
  </si>
  <si>
    <t>Agencia de Cooperación Internacional</t>
  </si>
  <si>
    <t xml:space="preserve">Central de Abast. del Sistema Nac. de Serv. de Salud  </t>
  </si>
  <si>
    <t xml:space="preserve">Centro de Referencia de Salud de Maipú </t>
  </si>
  <si>
    <t xml:space="preserve">Centro de Ref. de Salud de Peñalolén Cordillera Oriente </t>
  </si>
  <si>
    <t xml:space="preserve">Comisión Chilena de Energía Nuclear </t>
  </si>
  <si>
    <t>Comisión Nac. de Invest. Científica y Tecnológica</t>
  </si>
  <si>
    <t xml:space="preserve">Consejo Nacional de Televisión </t>
  </si>
  <si>
    <t>Consejo para la Transparencia</t>
  </si>
  <si>
    <t>Corpor. de Asistencia Judicial Región de Valparaíso</t>
  </si>
  <si>
    <t>Corpor. de Asistencia Judicial Región del Biobío</t>
  </si>
  <si>
    <t>Corpor. de Asistencia Judicial Región Metropolitana</t>
  </si>
  <si>
    <t xml:space="preserve">Defensoría Penal Pública </t>
  </si>
  <si>
    <t>Dirección de Compras y Contratación Pública</t>
  </si>
  <si>
    <t xml:space="preserve">Dirección de Previsión de Carabineros de Chile </t>
  </si>
  <si>
    <t xml:space="preserve">Dirección del Trabajo </t>
  </si>
  <si>
    <t xml:space="preserve">Dirección Gral. de Relac. Económ. Internacionales </t>
  </si>
  <si>
    <t xml:space="preserve">Dirección Nacional del Servicio Civil </t>
  </si>
  <si>
    <t xml:space="preserve">Empresa de Correos de Chile </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</si>
  <si>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</si>
  <si>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</si>
  <si>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</si>
  <si>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</si>
  <si>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</si>
  <si>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</si>
  <si>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</si>
  <si>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</si>
  <si>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</si>
  <si>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</si>
  <si>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</si>
  <si>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</si>
  <si>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</si>
  <si>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</si>
  <si>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</si>
  <si>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Vivien. y Urb. y SERVIU Reg. y Metropolitano</t>
  </si>
  <si>
    <t xml:space="preserve">Ministerio del Interior y Seguridad Pública </t>
  </si>
  <si>
    <t xml:space="preserve">Ministerio Secretaría General de Gobierno </t>
  </si>
  <si>
    <t>Servicio Administ. Gobierno Reg. de Arica y Parinacota</t>
  </si>
  <si>
    <t>Servicio Administrativo del Gobierno Reg. de Atacama</t>
  </si>
  <si>
    <t>Servicio Administrativo del Gobierno Reg. de Tarapacá</t>
  </si>
  <si>
    <t xml:space="preserve">Servicio de Salud Antofagasta </t>
  </si>
  <si>
    <t xml:space="preserve">Servicio de Salud Aysén </t>
  </si>
  <si>
    <t xml:space="preserve">Servicio de Salud Chiloé </t>
  </si>
  <si>
    <t xml:space="preserve">Servicio de Salud L. Gral.  Bernardo O'Higgins </t>
  </si>
  <si>
    <t xml:space="preserve">Servicio de Salud Metropolitano Central        </t>
  </si>
  <si>
    <t xml:space="preserve">Servicio de Salud Metropolitano Norte           </t>
  </si>
  <si>
    <t xml:space="preserve">Servicio de Salud Metropolitano Oriente       </t>
  </si>
  <si>
    <t xml:space="preserve">Servicio de Salud Metropolitano Sur       </t>
  </si>
  <si>
    <t xml:space="preserve">Servicio de Salud Metropolitano Sur Oriente       </t>
  </si>
  <si>
    <t xml:space="preserve">Servicio de Salud Osorno </t>
  </si>
  <si>
    <t xml:space="preserve">Servicio de Salud Viña del Mar-Quillota </t>
  </si>
  <si>
    <t>Servicio Médico  Legal</t>
  </si>
  <si>
    <t xml:space="preserve">Servicio Nacional de Geología y Minería </t>
  </si>
  <si>
    <t xml:space="preserve">Servicio Nacional de la Discapacidad </t>
  </si>
  <si>
    <t>Servicio Nacional del Consumidor</t>
  </si>
  <si>
    <t xml:space="preserve">Servicio Nacional para la Prevención y Rehabilitación del Consumo de Drogas y Alcohol </t>
  </si>
  <si>
    <t>Superint. de Bancos e Instituciones Financieras</t>
  </si>
  <si>
    <t xml:space="preserve">Superintendencia de Servicios Sanitarios </t>
  </si>
  <si>
    <t xml:space="preserve">Tribunales Tributarios y Aduaneros </t>
  </si>
  <si>
    <t xml:space="preserve">Universidad Arturo Prat </t>
  </si>
  <si>
    <t xml:space="preserve">Universidad de Antofagasta </t>
  </si>
  <si>
    <t xml:space="preserve">Universidad de Magallanes </t>
  </si>
  <si>
    <t>Univ. de Playa Ancha de Ccias. de la Educac. de Valpo.</t>
  </si>
  <si>
    <t xml:space="preserve">Universidad de Tarapacá </t>
  </si>
  <si>
    <t>Univ. Metropol. de Ciencias de la Educación</t>
  </si>
  <si>
    <t xml:space="preserve">Universidad  Tecnológica Metropolitana </t>
  </si>
  <si>
    <t>(1) Se detectó error(es) en el Estado de Resultados remitido, por lo que no se publica la información.</t>
  </si>
  <si>
    <t>CUADRO N°149</t>
  </si>
  <si>
    <t>Introducción</t>
  </si>
  <si>
    <t>I.-Régimen de Accidentes del Trabajo y Enfermedades Profesionales (Cuadros N°s 1 al 65):</t>
  </si>
  <si>
    <t>II.- Régimen de Cajas de Compensación de Asignación Familiar: (Cuadros N°s 66 al 94):</t>
  </si>
  <si>
    <t>Indice</t>
  </si>
  <si>
    <t>II Régimen de Cajas de Compensación de Asignación Familiar (CCAF)</t>
  </si>
  <si>
    <t>V Régimen de Asignación Familiar</t>
  </si>
  <si>
    <t xml:space="preserve">VII Estadísticas de Licencia Médica Electrónica </t>
  </si>
  <si>
    <t>VIII Estadísticas de Otros Beneficios</t>
  </si>
  <si>
    <t>X Servicios de Bienestar</t>
  </si>
  <si>
    <t>NÚMERO PROMEDIO MENSUAL DE TRABAJADORES PROTEGIDOS POR EL SEGURO DE LA LEY N° 16.744  2014  -  2018</t>
  </si>
  <si>
    <t>NÚMERO PROMEDIO MENSUAL DE ENTIDADES EMPLEADORAS ADHERIDAS A ORGANISMOS ADMINISTRADORES DE LA LEY N° 16.744  2014 -  2018</t>
  </si>
  <si>
    <t>NÚMERO PROMEDIO MENSUAL DE TRABAJADORES PROTEGIDOS POR EL SEGURO DE LA LEY N° 16.744 SEGÚN ACTIVIDAD ECONÓMICA Y MUTUALIDAD  2018</t>
  </si>
  <si>
    <t>NÚMERO PROMEDIO MENSUAL DE ENTIDADES EMPLEADORAS ADHERIDAS A MUTUALIDADES SEGÚN ACTIVIDAD ECONÓMICA  2018</t>
  </si>
  <si>
    <t>NÚMERO PROMEDIO MENSUAL DE TRABAJADORES PROTEGIDOS POR EL SEGURO DE LA LEY N° 16.744 SEGÚN ORGANISMO ADMINISTRADOR Y SEXO  2018</t>
  </si>
  <si>
    <t>NÚMERO PROMEDIO MENSUAL DE TRABAJADORES PROTEGIDOS POR EL SEGURO DE LA LEY Nº 16.744 SEGÚN ORGANISMO ADMINISTRADOR,  ACTIVIDAD ECONÓMICA Y SEXO  2018</t>
  </si>
  <si>
    <t>NÚMERO PROMEDIO MENSUAL DE TRABAJADORES PROTEGIDOS POR EL SEGURO DE LA LEY N° 16.744 SEGÚN REGIÓN Y MUTUALIDAD  2018</t>
  </si>
  <si>
    <t>NÚMERO PROMEDIO MENSUAL DE ENTIDADES EMPLEADORAS  ADHERIDAS A MUTUALIDADES SEGÚN REGIÓN Y MUTUALIDAD  2018</t>
  </si>
  <si>
    <t>NÚMERO PROMEDIO MENSUAL DE TRABAJADORES PROTEGIDOS POR EL SEGURO DE LA LEY N° 16.744 SEGÚN TAMAÑO DE LA ENTIDAD EMPLEADORA Y ORGANISMO ADMINISTRADOR  2018</t>
  </si>
  <si>
    <t>NÚMERO PROMEDIO MENSUAL DE ENTIDADES EMPLEADORAS ADHERIDAS A MUTUALIDADES E ISL SEGÚN TAMAÑO Y ORGANISMO ADMINISTRADOR  2018</t>
  </si>
  <si>
    <t>NÚMERO PROMEDIO MENSUAL DE ENTIDADES EMPLEADORAS COTIZANTES DE LA LEY N° 16.744 SEGÚN ORGANISMO ADMINISTRADOR  2014  -  2018</t>
  </si>
  <si>
    <t>NÚMERO PROMEDIO MENSUAL DE ENTIDADES EMPLEADORAS COTIZANTES DE LA LEY Nº 16.744, POR ACTIVIDAD ECONÓMICA Y ORGANISMO ADMINISTRADOR  2018</t>
  </si>
  <si>
    <t>NÚMERO PROMEDIO MENSUAL DE ENTIDADES EMPLEADORAS COTIZANTES DE LA LEY Nº 16.744, POR REGIÓN Y ORGANISMO ADMINISTRADOR  2018</t>
  </si>
  <si>
    <t>NÚMERO PROMEDIO MENSUAL DE TRABAJADORES POR LOS QUE SE COTIZÓ PARA EL SEGURO DE LA LEY N° 16.744 SEGÚN ORGANISMO ADMINISTRADOR  2014  -  2018</t>
  </si>
  <si>
    <t>NÚMERO PROMEDIO MENSUAL DE TRABAJADORES POR LOS QUE SE COTIZÓ PARA EL SEGURO DE LA LEY Nº 16.744, POR ACTIVIDAD ECONÓMICA Y ORGANISMO ADMINISTRADOR  2018</t>
  </si>
  <si>
    <t>NÚMERO PROMEDIO MENSUAL DE TRABAJADORES POR LOS QUE SE COTIZÓ PARA EL SEGURO DE LA LEY Nº 16.744, POR REGIÓN Y ORGANISMO ADMINISTRADOR  2018</t>
  </si>
  <si>
    <t>NÚMERO PROMEDIO MENSUAL DE TRABAJADORES POR LOS QUE SE COTIZÓ EN EL INSTITUTO DE SEGURIDAD LABORAL PARA EL SEGURO DE LA LEY Nº 16.744, POR REGIÓN Y ACTIVIDAD ECONÓMICA   2018</t>
  </si>
  <si>
    <t>NÚMERO PROMEDIO MENSUAL DE TRABAJADORES POR LOS QUE SE COTIZÓ EN LAS MUTUALIDADES DE EMPLEADORES PARA EL SEGURO DE LA LEY N° 16.744, POR REGIÓN Y ACTIVIDAD ECONÓMICA  2018</t>
  </si>
  <si>
    <t>REMUNERACIÓN IMPONIBLE PROMEDIO MENSUAL DE LOS TRABAJADORES POR LOS QUE SE COTIZÓ PARA EL SEGURO DE LA LEY N° 16.744, POR ACTIVIDAD ECONÓMICA Y ORGANISMO ADMINISTRADOR  (Monto en $)  2018</t>
  </si>
  <si>
    <t>REMUNERACIÓN IMPONIBLE DE LOS TRABAJADORES POR LOS QUE SE COTIZÓ PARA EL SEGURO DE LA LEY N° 16.744, POR ACTIVIDAD ECONÓMICA Y ORGANISMO ADMINISTRADOR  (Monto en millones de $)  2018</t>
  </si>
  <si>
    <t>REMUNERACIÓN IMPONIBLE PROMEDIO MENSUAL DE LOS TRABAJADORES POR LOS QUE SE COTIZÓ PARA EL SEGURO DE LA LEY N° 16.744, POR REGIÓN Y ORGANISMO ADMINISTRADOR  (Monto en $)  2018</t>
  </si>
  <si>
    <t>REMUNERACIÓN IMPONIBLE DE LOS TRABAJADORES POR LOS QUE SE COTIZÓ PARA EL SEGURO DE LA LEY N° 16.744, POR REGIÓN Y ORGANISMO ADMINISTRADOR  (Monto en millones de $)  2018</t>
  </si>
  <si>
    <t>NÚMERO DE ACCIDENTES DEL TRABAJO, DE TRAYECTO Y DE ENFERMEDADES PROFESIONALES SEGÚN MUTUALIDAD   2014 - 2018</t>
  </si>
  <si>
    <t>NÚMERO DE ACCIDENTES DEL TRABAJO, DE TRAYECTO Y DE ENFERMEDADES PROFESIONALES SEGÚN MUTUALIDADES Y SEXO  2018</t>
  </si>
  <si>
    <t>NÚMERO DE ACCIDENTES DEL TRABAJO, DE TRAYECTO Y DE ENFERMEDADES PROFESIONALES SEGÚN REGIÓN Y MUTUALIDADES  2018</t>
  </si>
  <si>
    <t>NÚMERO DE ACCIDENTES DEL TRABAJO, DE TRAYECTO Y DE ENFERMEDADES PROFESIONALES SEGÚN ACTIVIDAD ECONÓMICA Y MUTUALIDADES  2018</t>
  </si>
  <si>
    <t>NÚMERO DE ACCIDENTES DEL TRABAJO, DE TRAYECTO Y DE ENFERMEDADES PROFESIONALES SEGÚN ACTIVIDAD ECONÓMICA Y SEXO  2018</t>
  </si>
  <si>
    <t>NÚMERO DE ACCIDENTES DEL TRABAJO, DE TRAYECTO Y DE ENFERMEDADES PROFESIONALES SEGÚN TAMAÑO DE LA ENTIDAD EMPLEADORA Y MUTUALIDADES  2018</t>
  </si>
  <si>
    <t>TASAS DE ACCIDENTABILIDAD POR ACCIDENTES DEL TRABAJO Y DE TRAYECTO SEGÚN MUTUALIDADES   2014 - 2018</t>
  </si>
  <si>
    <t>TASAS DE ACCIDENTABILIDAD POR ACCIDENTES DEL TRABAJO Y DE TRAYECTO SEGÚN ACTIVIDAD ECONÓMICA Y MUTUALIDADES  2017  -  2018</t>
  </si>
  <si>
    <t>NÚMERO PROMEDIO DE DÍAS PERDIDOS POR CADA ACCIDENTE DEL TRABAJO Y DE TRAYECTO SEGÚN  MUTUALIDADES   2014 - 2018</t>
  </si>
  <si>
    <t>NÚMERO DE DÍAS PERDIDOS POR ACCIDENTES DEL TRABAJO, DE TRAYECTO Y ENFERMEDADES PROFESIONALES SEGÚN  MUTUALIDADES   2014 - 2018</t>
  </si>
  <si>
    <t>NÚMERO PROMEDIO DE DÍAS PERDIDOS POR CADA ACCIDENTE DEL TRABAJO Y DE TRAYECTO SEGÚN ACTIVIDAD ECONÓMICA Y MUTUALIDADES   2017 - 2018</t>
  </si>
  <si>
    <t>NÚMERO DE DÍAS PERDIDOS POR ACCIDENTES DEL TRABAJO, DE TRAYECTO Y ENFERMEDADES PROFESIONALES SEGÚN ACTIVIDAD ECONÓMICA Y MUTUALIDADES   2017 - 2018</t>
  </si>
  <si>
    <t>NÚMERO PROMEDIO DE DÍAS PERDIDOS POR CADA ACCIDENTE DEL TRABAJO Y DE TRAYECTO SEGÚN TAMAÑO DE LA ENTIDAD EMPLEADORA Y MUTUALIDADES  2018</t>
  </si>
  <si>
    <t>NÚMERO DE DÍAS PERDIDOS POR ACCIDENTES DEL TRABAJO, DE TRAYECTO Y POR ENFERMEDADES PROFESIONALES SEGÚN TAMAÑO DE LA ENTIDAD EMPLEADORA Y MUTUALIDADES  2018</t>
  </si>
  <si>
    <t>NÚMERO DE FALLECIDOS POR ACCIDENTES DEL TRABAJO SEGÚN TIPO DE ACCIDENTE Y ORGANISMO ADMINISTRADOR   2014 - 2018</t>
  </si>
  <si>
    <t>NÚMERO DE FALLECIDOS POR ACCIDENTES DEL TRABAJO SEGÚN TIPO DE ACCIDENTE,  REGIÓN Y ORGANISMO ADMINISTRADOR  2018</t>
  </si>
  <si>
    <t>NÚMERO DE FALLECIDOS POR ACCIDENTES DEL TRABAJO EN MUTUALIDADES E ISL SEGÚN TIPO DE ACCIDENTE, REGIÓN Y SEXO  2018</t>
  </si>
  <si>
    <t>NÚMERO DE FALLECIDOS POR ACCIDENTES DEL TRABAJO SEGÚN TIPO DE ACCIDENTE,  ACTIVIDAD ECONÓMICA Y ORGANISMO ADMINISTRADOR  2018</t>
  </si>
  <si>
    <t>NÚMERO DE FALLECIDOS POR ACCIDENTES DEL TRABAJO EN MUTUALIDADES E ISL SEGÚN TIPO DE ACCIDENTE, ACTIVIDAD ECONÓMICA Y SEXO  2018</t>
  </si>
  <si>
    <t>TASA  DE MORTALIDAD SEGÚN TIPO DE ACCIDENTE Y ORGANISMO ADMINISTRADOR   2014 - 2018</t>
  </si>
  <si>
    <t>TASA  DE MORTALIDAD POR ACCIDENTES DEL TRABAJO EN MUTUALIDADES E ISL SEGÚN ACTIVIDAD ECONÓMICA  (Por cada 100.000 trabajadores)  2015 - 2018</t>
  </si>
  <si>
    <t xml:space="preserve">NÚMERO DE SUBSIDIOS INICIADOS POR ACCIDENTES DEL TRABAJO Y ENFERMEDADES PROFESIONALES SEGÚN ORGANISMO ADMINISTRADOR   2014 - 2018 </t>
  </si>
  <si>
    <t>NÚMERO DE DÍAS DE SUBSIDIO PAGADOS POR ACCIDENTES DEL TRABAJO Y ENFERMEDADES PROFESIONALES SEGÚN ORGANISMO ADMINISTRADOR   2014 - 2018</t>
  </si>
  <si>
    <t>MONTO TOTAL PAGADO EN SUBSIDIOS POR ACCIDENTES DEL TRABAJO Y ENFERMEDADES PROFESIONALES SEGÚN ORGANISMO ADMINISTRADOR  (Monto en miles de $ de cada año)  2014 - 2018</t>
  </si>
  <si>
    <t xml:space="preserve">NÚMERO DE SUBSIDIOS INICIADOS POR ACCIDENTES DEL TRABAJO, DE TRAYECTO Y ENFERMEDADES PROFESIONALES SEGÚN MUTUALIDADES Y SEXO  2018 </t>
  </si>
  <si>
    <t>NÚMERO DE DÍAS DE SUBSIDIO PAGADOS POR ACCIDENTES DEL TRABAJO, DE TRAYECTO Y ENFERMEDADES PROFESIONALES SEGÚN MUTUALIDADES Y SEXO  2018</t>
  </si>
  <si>
    <t>MONTO TOTAL PAGADO EN SUBSIDIOS POR ACCIDENTES DEL TRABAJO, DE TRAYECTO Y ENFERMEDADES PROFESIONALES SEGÚN MUTUALIDADES  (Monto en miles de pesos) 2018</t>
  </si>
  <si>
    <t>NÚMERO Y MONTO DE INDEMNIZACIONES POR ACCIDENTES DEL TRABAJO Y ENFERMEDADES PROFESIONALES PAGADAS SEGÚN ORGANISMO ADMINISTRADOR  (Monto en miles de $ de cada año) 2014 - 2018</t>
  </si>
  <si>
    <t>NÚMERO PROMEDIO MENSUAL Y MONTOS TOTALES DE LAS PENSIONES DE LA LEY N° 16.744, EMITIDAS A PAGO SEGÚN ORGANISMO ADMINISTRADOR Y TIPO DE PENSIÓN  (Monto en miles de $ de cada año) 2014 - 2018</t>
  </si>
  <si>
    <t>NÚMERO PROMEDIO MENSUAL Y MONTOS TOTALES DE LAS PENSIONES  DE LA LEY N° 16.744, EMITIDAS A PAGO SEGÚN ORGANISMO ADMINISTRADOR, TIPO DE PENSIÓN Y SEXO  (Monto en miles de $ de cada año) 2018</t>
  </si>
  <si>
    <t xml:space="preserve">NÚMERO DE PENSIONES DE LA LEY N° 16.744  CONCEDIDAS POR LOS ORGANISMOS ADMINISTRADORES SEGÚN TIPO DE PENSIÓN  2014 - 2018 </t>
  </si>
  <si>
    <t>MONTO DEL INGRESO MÍNIMO, SEGÚN TIPO Y PERÍODOS  ( En  pesos de cada año ) 1988 - 2018</t>
  </si>
  <si>
    <t>REMUNERACIÓN  MÍNIMA  IMPONIBLE DE TRABAJADORES DE CASA PARTICULAR  (En pesos) 1993 - 2018</t>
  </si>
  <si>
    <t>TOPE  MÁXIMO  DE  IMPOSICIONES  Monto en $ equivalentes a 60 U.F. 2014 - 2018</t>
  </si>
  <si>
    <t>MONTO UNITARIO DE LAS PENSIONES MÍNIMAS SEGÚN TIPO  ( En  pesos de cada año ) 1998  -  2003</t>
  </si>
  <si>
    <t>MONTO UNITARIO DE LAS PENSIONES MÍNIMAS SEGÚN TIPO  ( En  pesos de cada año ) 2007 - 2018</t>
  </si>
  <si>
    <t>LÍMITE MAXIMO INICIAL DE PENSIONES   1979  -  2018</t>
  </si>
  <si>
    <t>MONTO UNITARIO DE LAS BONIFICACIONES LEY 19.403 A LAS PENSIONES MÍNIMAS DE VIUDEZ Y DE LA MADRE DE LOS HIJOS DE FILIACIÓN NO MATRIMONIAL DEL CAUSANTE   ( Monto en pesos de cada año ) 2007  -  2018</t>
  </si>
  <si>
    <t>MONTO UNITARIO DE LAS BONIFICACIONES LEY 19.539 A LAS PENSIONES MÍNIMAS DE VIUDEZ Y DE LA MADRE DE LOS HIJOS  DE FILIACION NO MATRIMONIAL DEL CAUSANTE   ( Monto en pesos de cada año )  2007 - 2018</t>
  </si>
  <si>
    <t>MONTO UNITARIO DE LAS BONIFICACIONES LEY N° 19.953 A LAS PENSIONES MÍNIMAS DE VIUDEZ Y DE LA MADRE DE LOS HIJOS DE FILIACIÓN NO MATRIMONIAL DEL CAUSANTE   ( Monto en pesos de cada año ) 2007 - 2018</t>
  </si>
  <si>
    <t>REAJUSTES E INCREMENTOS APLICABLES A LAS PENSIONES DE LA LEY N°16.744  1974 - 2018</t>
  </si>
  <si>
    <t>MONTO UNITARIO DE LOS AGUINALDOS OTORGADOS A LOS PENSIONADOS  1985 - 2018</t>
  </si>
  <si>
    <t>MONTO UNITARIO DE BONOS DE INVIERNO OTORGADOS A LOS PENSIONADOS  1997 - 2018</t>
  </si>
  <si>
    <t>MONTO TOTAL  DE ASIGNACIONES FAMILIARES, SEGÚN GRUPO DE ENTIDADES PAGADORAS   2015 - 2018</t>
  </si>
  <si>
    <t>NÚMERO PROMEDIO MENSUAL DE ASIGNACIONES FAMILIARES EMITIDAS A PAGO SEGÚN ENTIDAD PAGADORA Y CALIDAD DEL TRABAJADOR  2018</t>
  </si>
  <si>
    <t>MONTO TOTAL DE ASIGNACIONES FAMILIARES, SEGÚN ENTIDAD PAGADORA AÑO 2018</t>
  </si>
  <si>
    <t>VALOR  DE LA ASIGNACION FAMILIAR SEGÚN TRAMOS DE RENTA 1990 - 2018</t>
  </si>
  <si>
    <t>INGRESOS Y EGRESOS DEL SISTEMA DE PRESTACIONES FAMILIARES   2014 - 2018</t>
  </si>
  <si>
    <t>NÚMERO PROMEDIO MENSUAL DE BENEFICIARIAS (OS) Y CAUSANTES DE SUBSIDIO FAMILIAR  2002 - 2018</t>
  </si>
  <si>
    <t>NÚMERO PROMEDIO MENSUAL DE SUBSIDIOS FAMILIARES EMITIDOS A PAGO, SEGÚN TIPO DE CAUSANTE  2002 - 2018</t>
  </si>
  <si>
    <t>INGRESOS Y EGRESOS DEL FONDO NACIONAL DE SUBSIDIO FAMILIAR  2014 - 2018</t>
  </si>
  <si>
    <t>NÚMERO PROMEDIO MENSUAL DE  SUBSIDIOS FAMILIARES EMITIDOS A PAGO, SEGÚN REGIÓN   2012 - 2018</t>
  </si>
  <si>
    <t>NÚMERO PROMEDIO MENSUAL DE  SUBSIDIOS FAMILIARES EMITIDOS A PAGO, SEGÚN REGIÓN Y TIPO DE CAUSANTE  2018</t>
  </si>
  <si>
    <t>NÚMERO PROMEDIO MENSUAL Y MONTO EMITIDO EN SUBSIDIOS PARA DISCAPACITADOS MENTALES MENORES DE 18 AÑOS, SEGÚN REGIONES  2016 - 2018</t>
  </si>
  <si>
    <t>NÚMERO PROMEDIO MENSUAL DE SUBSIDIOS PARA DISCAPACITADOS MENTALES MENORES DE 18 AÑOS, SEGÚN REGIONES Y SEXO  2016 - 2018</t>
  </si>
  <si>
    <t>EVOLUCIÓN ANUAL EN LA EMISIÓN DE LICENCIAS MÉDICAS ELECTRÓNICAS, SEGÚN TIPO DE COTIZANTE Y SEXO 2007 - 2018</t>
  </si>
  <si>
    <t>EVOLUCIÓN MENSUAL EN LA EMISIÓN DE LICENCIAS MÉDICAS ELECTRÓNICAS, SEGÚN TIPO DE COTIZANTE Y SEXO 2018</t>
  </si>
  <si>
    <t>DISTRIBUCIÓN DE LA EMISIÓN DE LICENCIA MÉDICA ELECTRÓNICA, SEGÚN DÍA DE LA SEMANA, TIPO DE COTIZANTE Y SEXO 2018</t>
  </si>
  <si>
    <t>DISTRIBUCIÓN DE LICENCIAS MÉDICAS ELECTRÓNICAS EMITIDAS, SEGÚN TIPO DE COTIZANTE, RANGO ETARIO Y SEXO DEL TRABAJADOR 2018</t>
  </si>
  <si>
    <t>DISTRIBUCIÓN DE LICENCIAS MÉDICAS ELECTRÓNICAS EMITIDAS SEGÚN TIPO DE COTIZANTE, RANGO DE DÍAS DE REPOSO OTORGADOS AL TRABAJADOR Y SEXO 2018</t>
  </si>
  <si>
    <t>DISTRIBUCIÓN DE LICENCIAS MÉDICAS ELECTRÓNICAS RESUELTAS SEGÚN SEXO DEL TRABAJADOR Y TIPO DE PRONUNCIAMIENTO  2018</t>
  </si>
  <si>
    <t>DISTRIBUCIÓN DE LICENCIAS MÉDICAS ELECTRÓNICAS RESUELTAS SEGÚN FAMILIA DE DIAGNÓSTICO, TIPO DE PRONUNCIAMIENTO Y SEXO DEL TRABAJADOR 2018</t>
  </si>
  <si>
    <t>DISTRIBUCIÓN DE LICENCIAS MÉDICAS ELECTRÓNICAS RESUELTAS SEGÚN TIPO DE LICENCIA Y SEXO DEL TRABAJADOR 2018</t>
  </si>
  <si>
    <t>DISTRIBUCIÓN DE LICENCIAS MÉDICAS ELECTRÓNICAS RESUELTAS SEGÚN TIPO DE LICENCIA Y SEXO DEL TRABAJADOR</t>
  </si>
  <si>
    <t>Tipo de Licencia</t>
  </si>
  <si>
    <t>FONASA</t>
  </si>
  <si>
    <t>Enfermedad o accidente común</t>
  </si>
  <si>
    <t>Prórroga medicina preventiva</t>
  </si>
  <si>
    <t>Licencia Maternal Pre y Post Natal</t>
  </si>
  <si>
    <t>Enfermedad Grave Hijo Menor de 1 año</t>
  </si>
  <si>
    <t>Accidente del Trabajo o del Trayecto</t>
  </si>
  <si>
    <t>Enfermedad Profesional</t>
  </si>
  <si>
    <t>DISTRIBUCIÓN DE LICENCIAS MÉDICAS ELECTRÓNICAS RESUELTAS SEGÚN FAMILIA DE DIAGNÓSTICO, TIPO DE PRONUNCIAMIENTO Y SEXO DEL TRABAJADOR</t>
  </si>
  <si>
    <t>Familia de diagnóstico (CIE-10)</t>
  </si>
  <si>
    <t>Amplíase</t>
  </si>
  <si>
    <t xml:space="preserve">DISTRIBUCIÓN DE LICENCIAS MÉDICAS ELECTRÓNICAS RESUELTAS SEGÚN SEXO DEL TRABAJADOR Y TIPO DE PRONUNCIAMIENTO </t>
  </si>
  <si>
    <t>Tipo de Pronunciamiento</t>
  </si>
  <si>
    <t>Autorízase</t>
  </si>
  <si>
    <t>Recházase</t>
  </si>
  <si>
    <t>Redúcese</t>
  </si>
  <si>
    <t>Pendiente de resolución</t>
  </si>
  <si>
    <t>DISTRIBUCIÓN DE LICENCIAS MÉDICAS ELECTRÓNICAS EMITIDAS, SEGÚN TIPO DE COTIZANTE, RANGO ETARIO Y SEXO DEL TRABAJADOR</t>
  </si>
  <si>
    <t>Rango de edad</t>
  </si>
  <si>
    <t>19 años y menos</t>
  </si>
  <si>
    <t>20 a 24 años</t>
  </si>
  <si>
    <t>25 a 34 años</t>
  </si>
  <si>
    <t>35 a 44 años</t>
  </si>
  <si>
    <t>45 a 54 años</t>
  </si>
  <si>
    <t>55 a 64 años</t>
  </si>
  <si>
    <t>DISTRIBUCIÓN DE LA EMISIÓN DE LICENCIA MÉDICA ELECTRÓNICA, SEGÚN DÍA DE LA SEMANA, TIPO DE COTIZANTE Y SEXO</t>
  </si>
  <si>
    <t>Día de la semana</t>
  </si>
  <si>
    <t>Lunes</t>
  </si>
  <si>
    <t>Martes</t>
  </si>
  <si>
    <t>Miércoles</t>
  </si>
  <si>
    <t>Jueves</t>
  </si>
  <si>
    <t>Viernes</t>
  </si>
  <si>
    <t>Sábado</t>
  </si>
  <si>
    <t>EVOLUCIÓN ANUAL EN LA EMISIÓN DE LICENCIAS MÉDICAS ELECTRÓNICAS, SEGÚN TIPO DE COTIZANTE Y SEXO</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</si>
  <si>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</si>
  <si>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</si>
  <si>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</si>
  <si>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CUADRO N°157</t>
  </si>
  <si>
    <t>CUADRO N°158</t>
  </si>
  <si>
    <t>CUADRO N° 155</t>
  </si>
  <si>
    <t>CUADRO N°156</t>
  </si>
  <si>
    <t>CUADRO N°154</t>
  </si>
  <si>
    <t>CUADRO N° 153</t>
  </si>
  <si>
    <t>CUADRO N°152</t>
  </si>
  <si>
    <t>CUADRO N° 151</t>
  </si>
  <si>
    <t>CUADRO N°150</t>
  </si>
  <si>
    <t>CUADRO Nº 148</t>
  </si>
  <si>
    <t>CUADRO Nº 147</t>
  </si>
  <si>
    <t>CUADRO Nº 146</t>
  </si>
  <si>
    <t>CUADRO Nº 145</t>
  </si>
  <si>
    <t>CUADRO N° 136</t>
  </si>
  <si>
    <t>(1) Cotizantes FONASA inician su emisión el 7 de noviembre de 2011.</t>
  </si>
  <si>
    <t>(2) Cotizantes Isapre inician su emisión  el 23 de agosto de 2007.</t>
  </si>
  <si>
    <t>CUADRO N° 137</t>
  </si>
  <si>
    <t>EVOLUCIÓN MENSUAL EN LA EMISIÓN DE LICENCIAS MÉDICAS ELECTRÓNICAS , SEGÚN TIPO DE COTIZANTE Y SEXO</t>
  </si>
  <si>
    <t>Mes</t>
  </si>
  <si>
    <t>Tipo de Cotizantes</t>
  </si>
  <si>
    <t>CUADRO N° 138</t>
  </si>
  <si>
    <t>Domingo</t>
  </si>
  <si>
    <t>CUADRO N° 139</t>
  </si>
  <si>
    <t>Rango de LME otorgadas</t>
  </si>
  <si>
    <t>N° de trabajadores</t>
  </si>
  <si>
    <t>1 a 3</t>
  </si>
  <si>
    <t>4 a 5</t>
  </si>
  <si>
    <t>6 a 10</t>
  </si>
  <si>
    <t>11 a 15</t>
  </si>
  <si>
    <t>Más de 15</t>
  </si>
  <si>
    <t xml:space="preserve">Total </t>
  </si>
  <si>
    <t>CUADRO N° 140</t>
  </si>
  <si>
    <t>65 años y más</t>
  </si>
  <si>
    <t>CUADRO N° 141</t>
  </si>
  <si>
    <t>DISTRIBUCIÓN DE LICENCIAS MÉDICAS ELECTRÓNICAS EMITIDAS SEGÚN TIPO DE COTIZANTE, RANGO DE DÍAS DE REPOSO OTORGADOS AL TRABAJADOR Y SEXO</t>
  </si>
  <si>
    <t>Rango de días</t>
  </si>
  <si>
    <t>1 a 3 días</t>
  </si>
  <si>
    <t>4 a 7 días</t>
  </si>
  <si>
    <t>8 a 13 días</t>
  </si>
  <si>
    <t>14 a 15 días</t>
  </si>
  <si>
    <t>16 a 29 días</t>
  </si>
  <si>
    <t>30 días</t>
  </si>
  <si>
    <t>31 a 41 días</t>
  </si>
  <si>
    <t>42 días</t>
  </si>
  <si>
    <t>43 a 83 días</t>
  </si>
  <si>
    <t>84 días</t>
  </si>
  <si>
    <t>Más de 85 días</t>
  </si>
  <si>
    <t>CUADRO N° 143</t>
  </si>
  <si>
    <t>Enfermedades del sistema osteomuscular y del tejido conectivo</t>
  </si>
  <si>
    <t>Otras familias de diagnósticos</t>
  </si>
  <si>
    <t>Nota: Las familias de diagnóstico se presentan según la clasificación internacional de enfermedades en su versión 10.</t>
  </si>
  <si>
    <t>Patología del embarazo</t>
  </si>
  <si>
    <t>Nota: Las cifras se refieren al tipo de licencia que la respectiva contraloría médica consigna en su pronunciamiento</t>
  </si>
  <si>
    <t>NÚMERO PROMEDIO MENSUAL Y MONTO ANUAL DE SUBSIDIOS DE CESANTÍA EMITIDOS A PAGO, SEGÚN ENTIDAD PAGADORA  2015- 2018</t>
  </si>
  <si>
    <t>NÚMERO DE SUBSIDIOS DE CESANTIA OTORGADOS POR PRIMERA VEZ, SEGÚN ENTIDAD PAGADORA  2012 - 2018</t>
  </si>
  <si>
    <t>INGRESOS Y EGRESOS DEL SISTEMA DE SUBSIDIOS DE CESANTÍA  2014 - 2018</t>
  </si>
  <si>
    <t>MONTO UNITARIO MENSUAL  DEL  SUBSIDIO DE CESANTIA PARA LOS TRABAJADORES DE LOS SECTORES  PRIVADO Y PÚBLICO  1985 - 2018</t>
  </si>
  <si>
    <t>NÚMERO DE BONOS BODAS DE ORO EMITIDOS A PAGO, SEGÚN AÑOS DE MATRIMONIO Y TIPO DE BENEFICIARIO   2014 - 2018</t>
  </si>
  <si>
    <t>NÚMERO  DE SUBSIDIOS AL EMPLEO JOVEN CONCEDIDOS, SEGÚN TIPO DE BENEFICIARIO   2009 - 2018</t>
  </si>
  <si>
    <t>NÚMERO  DE SUBSIDIOS AL EMPLEO JOVEN EMITIDOS A PAGO, SEGÚN TIPO DE PAGO Y DE BENEFICIARIO  2010 - 2018</t>
  </si>
  <si>
    <t>GASTO TOTAL EMITIDO EN SUBSIDIOS AL EMPLEO JOVEN, SEGÚN TIPO DE PAGO Y DE BENEFICIARIO  2010 - 2018</t>
  </si>
  <si>
    <t>NÚMERO  DE SUBSIDIOS AL EMPLEO JOVEN EMITIDOS A PAGO A TRABAJADORES (AS), SEGÚN TIPO DE PAGO Y SEXO  2009 - 2018</t>
  </si>
  <si>
    <t>NÚMERO  DE SUBSIDIOS AL EMPLEO DE LA MUJER CONCEDIDOS, SEGÚN TIPO DE BENEFICIARIA   2013 - 2018</t>
  </si>
  <si>
    <t>NÚMERO  DE SUBSIDIOS AL EMPLEO DE LA MUJER EMITIDOS A PAGO, SEGÚN TIPO DE PAGO Y DE BENEFICIARIA  2013 - 2018</t>
  </si>
  <si>
    <t>GASTO TOTAL EMITIDO EN SUBSIDIOS AL EMPLEO DE LA MUJER, SEGÚN TIPO DE PAGO Y DE BENEFICIARIA  2013 - 2018</t>
  </si>
  <si>
    <t>NÚMERO DE LICENCIAS MÉDICAS SANNA AUTORIZADAS POR COMPIN, DESAGREGADAS SEGÚN MES DE AUTORIZACIÓN, ENTIDAD PAGADORA DEL SUBSIDIO Y SEXO DEL BENEFICIARIO  2018 (Nuevo)</t>
  </si>
  <si>
    <t>NÚMERO DE LICENCIAS MÉDICAS SANNA AUTORIZADAS POR COMPIN, DESAGREGADAS SEGÚN MES DE AUTORIZACIÓN, CONTINGENCIA CUBIERTA Y SEXO DEL BENEFICIARIO  2018 (Nuevo)</t>
  </si>
  <si>
    <t>NÚMERO DE TRABAJADORES QUE ACCEDIERON AL PERMISO SEGÚN MES DE INICIO, CONTINGENCIA CUBIERTA Y SEXO DEL BENEFICIARIO  2018 (Nuevo)</t>
  </si>
  <si>
    <t>APORTE FAMILIAR PERMANENTE A MARZO DE CADA AÑO NÚMERO DE APORTES EMITIDOS Y GASTO  2014 - 2018 (Nuevo)</t>
  </si>
  <si>
    <t>NÚMERO PROMEDIO MENSUAL DE ASIGNACIONES FAMILIARES EMITIDAS A PAGO SEGÚN ENTIDAD PAGADORA, SEXO Y  TIPO DE BENEFICIARIO  2018 (Nuevo)</t>
  </si>
  <si>
    <t>NÚMERO PROMEDIO MENSUAL DE ASIGNACIONES FAMILIARES EMITIDAS A PAGO SEGÚN ENTIDAD PAGADORA, Y TIPO DE CAUSANTE 2018 (Nuevo)</t>
  </si>
  <si>
    <t>NUMERO PROMEDIO DE BENEFICIARIOS DE ASIGNACIÓN FAMILIARES, POR ENTIDADES PAGADORAS, SEGÚN SU CALIDAD  2018 (Nuevo)</t>
  </si>
  <si>
    <t>NÚMERO DE DÍAS DE LICENCIAS POR ENFERMEDAD GRAVE DEL NIÑO MENOR DE UN AÑO, SEGÚN TIPO DE DIAGNÓSTICOS  2017-2018 (Nuevo)</t>
  </si>
  <si>
    <t>NÚMERO DE LICENCIAS POR ENFERMEDAD GRAVE DEL NIÑO MENOR DE UN AÑO, SEGUN TIPO DE DIAGNOSTICO  2017 - 2018 (Nuevo)</t>
  </si>
  <si>
    <t>V.- Régimen de Asignación Familiar (Cuadros N°s 117 al 126):</t>
  </si>
  <si>
    <t xml:space="preserve">VI.- Régimen de Beneficios Asistenciales (Cuadros N°s 127 al 135): </t>
  </si>
  <si>
    <t xml:space="preserve">VII.- Estadísticas de Licencia Médica Electrónica (Cuadros N°s 136 al 144): </t>
  </si>
  <si>
    <t>VIII.- Estadísticas de Otros Beneficios (Cuadros N°s 145 al 156):</t>
  </si>
  <si>
    <t>Esta sección entrega información de los Servicios de Bienestar, fiscalizados por la Superintendencia de Seguridad Social, incluyéndose antecedentes relacionados con el número de afiliados y montos de ingresos y gastos del año 2018.</t>
  </si>
  <si>
    <t>Nota: Beneficios emitidos a pago entre marzo de 2018 y marzo de 2019.</t>
  </si>
  <si>
    <t>NÚMERO DE LICENCIAS MÉDICAS SANNA AUTORIZADAS POR COMPIN, DESAGREGADAS SEGÚN MES DE AUTORIZACIÓN Y REGIÓN  2018 (Nuevo)</t>
  </si>
  <si>
    <t>VALOR DEL SUBSIDIO POR INCAPACIDAD LABORAL DIARIO MÍNIMO  2004-2018</t>
  </si>
  <si>
    <t>Se ha incorporado un nuevo capítulo que contiene cuatro cuadros sobre la Ley SANNA (Ley N°21.063), que creó el Seguro para el Acompañamiento de Niños y Niñas afectados por una condición grave de salud. Se entrega información sobre el número de licencias médicas autorizadas por la Comisión de Medicina Preventiva e Invalidez (COMPIN) y sobre los trabajadores que accedieron a este permiso durante el año 2018.</t>
  </si>
  <si>
    <t>(1) No se dispone de información de cargas familiares a la fecha de cierre del presente boletín.</t>
  </si>
  <si>
    <t>(2) Número de cargas familares se encuentra en revisión con la entidad a la fecha de cierre del presente boletín.</t>
  </si>
  <si>
    <t>(3) No se dispone de información a la fecha de cierre del presente boletín.</t>
  </si>
  <si>
    <t>En este capítulo se incluye información referida a otros temas de Seguridad Social como: el sistema de subsidios de cesantía, su movimiento estadístico y financiero; como también información sobre bonos por Bodas de Oro e información sobre el Subsidio al Empleo Joven y de la Mujer.</t>
  </si>
  <si>
    <t>RANGO DE LICENCIAS MÉDICAS ELECTRÓNICAS OTORGADAS POR TRABAJADOR SEGÚN SEXO</t>
  </si>
  <si>
    <t>RANGO DE LICENCIAS MÉDICAS ELECTRÓNICAS OTORGADAS POR TRABAJADOR SEGÚN SEXO 2018</t>
  </si>
  <si>
    <t>En esta sección se incluyen los cuadros referidos al Subsidio Familiar (número promedio de beneficiarios y causantes, y los ingresos y egresos del Fondo Nacional de Subsidio Familiar) y la información sobre el subsidio por discapacidad mental de menores de 18 años de edad, beneficios que corresponden al ámbito de fiscalización de esta Superintendencia.
Se entrega además un cuadro con información sobre el aporte familiar permanente de marzo, número de aportes y gasto emitido.
En esta oportunidad, se incorporó un nuevo cuadro (135) sobre aporte familiar permanente a marzo de cada año, que contiene información sobre número de aportes emitidos y el gasto del período 2014 a 2018.</t>
  </si>
  <si>
    <t>Este capítulo contiene información estadística relacionada con la Licencia Médica Electrónica (LME). Las cifras entregan información desde distintas dimensiones de agrupación, destacándose el número de LME emitidas entre los años 2007 a 2018, distribuidas según sexo, sistema de salud al cual pertenece el trabajador (Isapre o Fonasa) y por rango etario.
Considera dos cuadros estadísticos con el número de LME resueltas según diagnóstico médico (familia de diagnóstico, CIE-10) y según tipo de licencia (enfermedad o accidente común, prórroga de medicina preventiva, licencia maternal, enfermedad grave del hijo menor de un año, patología del embarazo, etc.).</t>
  </si>
  <si>
    <t>En este capítulo se entrega información respecto de los valores unitarios de las asignaciones familiares, del número de asignaciones familiares y maternales emitidas a pago con cargo al Fondo Único de Prestaciones Familiares y Subsidios de Cesantía, como también el movimiento financiero del Sistema Único de Prestaciones Familiares. En esta edición se han incorporado cuatro cuadros nuevos (120 al 123) que contienen información sobre el número promedio mensual de asignaciones familiares emitidas a pago, número promedio mensual de beneficiarios de asignación familiar y número de cargas autorizadas para el año 2018.</t>
  </si>
  <si>
    <t>Cónyuge</t>
  </si>
  <si>
    <t>IV.- Régimen Ley SANNA (Cuadros N°s 113 al 116): (Nuevo)</t>
  </si>
  <si>
    <t>NÚMERO DE LICENCIAS MÉDICAS SANNA AUTORIZADAS POR COMPIN, DESAGREGADAS SEGÚN MES DE AUTORIZACIÓN, ENTIDAD PAGADORA DEL SUBSIDIO Y SEXO DEL BENEFICIARIO  2018</t>
  </si>
  <si>
    <t>NÚMERO DE LICENCIAS MÉDICAS SANNA AUTORIZADAS POR COMPIN, DESAGREGADAS SEGÚN MES DE AUTORIZACIÓN, CONTINGENCIA CUBIERTA Y SEXO DEL BENEFICIARIO  2018</t>
  </si>
  <si>
    <t>NÚMERO DE TRABAJADORES QUE ACCEDIERON AL PERMISO SEGÚN MES DE INICIO, CONTINGENCIA CUBIERTA Y SEXO DEL BENEFICIARIO  2018</t>
  </si>
  <si>
    <t>NÚMERO DE LICENCIAS MÉDICAS SANNA AUTORIZADAS POR COMPIN, DESAGREGADAS SEGÚN MES DE AUTORIZACIÓN Y REGIÓN  2018</t>
  </si>
  <si>
    <t>DIAGNÓSTICOS</t>
  </si>
  <si>
    <r>
      <t>III.- Régimen de Subsidios por Incapacidad Laboral (Cuadros N°s 95 al 112</t>
    </r>
    <r>
      <rPr>
        <b/>
        <sz val="12"/>
        <color rgb="FF558ED5"/>
        <rFont val="Calibri"/>
        <family val="2"/>
        <scheme val="minor"/>
      </rPr>
      <t>):</t>
    </r>
  </si>
  <si>
    <t>El Boletín Estadístico de Seguridad Social contiene información anual referente al comportamiento de las variables de mayor relevancia de los regímenes previsionales y asistenciales que fiscaliza la Superintendencia de Seguridad Social. 
El “Boletín de Estadísticas de Seguridad Social 2018” consta de diez capítulos, los que se detallan a continuación:</t>
  </si>
  <si>
    <t>La información estadística que forma parte de este capítulo aporta múltiples antecedentes relevantes respecto del régimen, entregando datos de interés, entre ellos, el número de trabajadores protegidos de empresas adheridas a las Mutualidades de la Ley N°16.744, y de entidades empleadoras afiliadas al Instituto de Seguridad Laboral,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sexo, actividades económicas, regiones y por tamaño de la empresa.
Contiene datos de accidentes del trabajo, de trayecto y de enfermedades profesionales, días perdidos por estos conceptos y tasas de accidentabilidad, referidos a las Mutualidades de Empleadores, incluyendo cuadros con información desagregada por sexo, actividades económicas, regiones y tamaño de la entidad empleadora.
Este capítulo entrega además información de mortalidad por accidentes laborales, que incluye el número de trabajadores fallecidos por accidentes del trabajo desagregados por actividad económica, región y tipo de accidente (del trabajo y de trayecto), así como también la desagregación por sexo. Se presentan además las tasas de mortalidad por cada cien mil trabajadores por organismo administrador y actividades económicas de los últimos años.
Por otro lado, proporciona información de las pensiones de accidentes del trabajo y enfermedades profesionales concedidas y pagadas, y sobre subsidios e indemnizaciones de la Ley N°16.744.
Al igual que en las versiones anteriores, en este capítulo se informa respecto de los indicadores que afectan al Régimen de Accidentes del Trabajo y Enfermedades Profesionales, como son: ingresos mínimos; topes máximos de imponibilidad de las remuneraciones y la remuneración mínima imponible de las trabajadoras de casa particular. Además indica los montos unitarios de las Pensiones Mínimas y de las Bonificaciones diversas que afectan los montos de éstas, en las viudas y madre de los hijos de filiación no matrimonial. Asimismo, informa sobre montos unitarios de los aguinaldos desde septiembre de 1985 a diciembre de 2018 y bonos de invierno desde junio de 1997 a mayo de 2018,  pagados a los pensionados de la Ley N°16.744,  y de los reajustes e incrementos aplicados a las pensiones hasta esa fecha.</t>
  </si>
  <si>
    <t>Este capítulo entrega información sobre trabajadores y entidades empleadoras afiliadas a las Cajas de Compensación de Asignación Familiar (CCAF), a nivel general y desglosado por regiones, por actividad económica y de trabajadores por sexo. Además, informa acerca de los pensionados afiliados a estas entidades, cuentas de ahorro para la vivienda, según tipo de ahorro otorgados por las CCAF, tanto a sus trabajadores, como a sus pensionados.
Por otro lado, se muestran los datos de número y monto de préstamos otorgados por las CCAF, el monto de stock de colocaciones según tipo de crédito y afiliado, y la tasa de interés promedio otorgada por cada CCAF a sus afiliados.
Finalmente, se presenta información sobre pagos en exceso de crédito social, clasificado por región y tramo de monto.</t>
  </si>
  <si>
    <t>Este capítulo contiene datos relacionados con los cotizantes al régimen de Subsidios por Incapacidad Laboral (SIL), el número de licencias médicas, de días de licencia y el monto de los SIL de origen común, pagados por las CCAF.
Se consigna información sobre el número de licencias que originaron subsidios con cargo a la cotización de salud informadas por las CCAF.
Se presenta un cuadro que describe la evolución del valor para el subsidio diario mínimo desde el mes de julio 2004 hasta diciembre del 2018.
Adicionalmente, se entrega información respecto de los SIL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
También se presenta información del subsidio maternal para madres sin Contrato de Trabajo Vigente (Art. 3° Ley N°20.245). Asimismo, se informan los ingresos y egresos del Sistema de Subsidios Maternales con cargo al cual se pagan los subsidios de origen maternal que fueron financiados con recursos fiscales entre los años 2015 y 2018.
En esta versión 2018, se han incorporado dos cuadros nuevos (111 y 112), que entregan información sobre número y días de licencias por enfermedad grave del niño menor de un año, según tipo de diagnóstico.</t>
  </si>
  <si>
    <t>VALOR DEL SUBSIDIO POR INCAPACIDAD LABORAL DIARIO MÍNIMO 2004-2018</t>
  </si>
  <si>
    <r>
      <t>PAGOS ANUALES</t>
    </r>
    <r>
      <rPr>
        <b/>
        <vertAlign val="superscript"/>
        <sz val="12"/>
        <color theme="1"/>
        <rFont val="Arial"/>
        <family val="2"/>
      </rPr>
      <t xml:space="preserve"> 1</t>
    </r>
  </si>
  <si>
    <t xml:space="preserve"> El número de personas se contabiliza sólo en el mes en que inició su permiso por primera vez</t>
  </si>
  <si>
    <t>Notas: -Una persona puede activar más de un permiso cuando accede al permiso por distintas contingencias o por distintos causantes.</t>
  </si>
  <si>
    <t>NUMERO DE CARGAS AUTORIZADAS EN EL SIAGF AL 31 DE DICIEMBRE DE CADA AÑO, POR TRAMOS 2018 (Nuevo)</t>
  </si>
  <si>
    <t xml:space="preserve">          - La equivalencia corresponde al valor de la U.F. del último día del mes anterior.</t>
  </si>
  <si>
    <r>
      <t>2016</t>
    </r>
    <r>
      <rPr>
        <b/>
        <vertAlign val="superscript"/>
        <sz val="11"/>
        <rFont val="Arial"/>
        <family val="2"/>
      </rPr>
      <t>(1)</t>
    </r>
  </si>
  <si>
    <r>
      <t>2017</t>
    </r>
    <r>
      <rPr>
        <b/>
        <vertAlign val="superscript"/>
        <sz val="11"/>
        <rFont val="Arial"/>
        <family val="2"/>
      </rPr>
      <t>(1)</t>
    </r>
  </si>
  <si>
    <r>
      <t>2018</t>
    </r>
    <r>
      <rPr>
        <b/>
        <vertAlign val="superscript"/>
        <sz val="11"/>
        <rFont val="Arial"/>
        <family val="2"/>
      </rPr>
      <t>(1)</t>
    </r>
  </si>
  <si>
    <r>
      <t>MONTO TOTAL</t>
    </r>
    <r>
      <rPr>
        <b/>
        <vertAlign val="superscript"/>
        <sz val="11"/>
        <rFont val="Arial"/>
        <family val="2"/>
      </rPr>
      <t>(1)</t>
    </r>
  </si>
  <si>
    <r>
      <t>VALOR DEL SUBSIDIO POR INCAPACIDAD LABORAL DIARIO MÍNIMO</t>
    </r>
    <r>
      <rPr>
        <b/>
        <vertAlign val="superscript"/>
        <sz val="12"/>
        <rFont val="Arial"/>
        <family val="2"/>
      </rPr>
      <t>(1)</t>
    </r>
  </si>
  <si>
    <t>SUBSIDIO DIARIO MÍNIMO</t>
  </si>
  <si>
    <r>
      <t>Subsecretaría de Salud Pública</t>
    </r>
    <r>
      <rPr>
        <b/>
        <vertAlign val="superscript"/>
        <sz val="11"/>
        <rFont val="Arial"/>
        <family val="2"/>
      </rPr>
      <t>(1)</t>
    </r>
  </si>
  <si>
    <r>
      <t>Isapre Nueva Masvida</t>
    </r>
    <r>
      <rPr>
        <vertAlign val="superscript"/>
        <sz val="11"/>
        <rFont val="Arial"/>
        <family val="2"/>
      </rPr>
      <t>(2)</t>
    </r>
  </si>
  <si>
    <r>
      <t>Enfermedad Grave del Niño Menor de un Año</t>
    </r>
    <r>
      <rPr>
        <vertAlign val="superscript"/>
        <sz val="11"/>
        <rFont val="Arial"/>
        <family val="2"/>
      </rPr>
      <t>(1)</t>
    </r>
  </si>
  <si>
    <r>
      <t>Descanso Prenatal</t>
    </r>
    <r>
      <rPr>
        <vertAlign val="superscript"/>
        <sz val="11"/>
        <rFont val="Arial"/>
        <family val="2"/>
      </rPr>
      <t>(1)</t>
    </r>
  </si>
  <si>
    <r>
      <t>Descanso Postnatal</t>
    </r>
    <r>
      <rPr>
        <vertAlign val="superscript"/>
        <sz val="11"/>
        <rFont val="Arial"/>
        <family val="2"/>
      </rPr>
      <t>(1)</t>
    </r>
  </si>
  <si>
    <r>
      <t>Isapre Nueva Mas Vida S.A.</t>
    </r>
    <r>
      <rPr>
        <vertAlign val="superscript"/>
        <sz val="11"/>
        <rFont val="Arial"/>
        <family val="2"/>
      </rPr>
      <t>(1)</t>
    </r>
  </si>
  <si>
    <r>
      <t>Servicio de Tesorerías (Servicios Públicos Centralizados y Pensionados)</t>
    </r>
    <r>
      <rPr>
        <vertAlign val="superscript"/>
        <sz val="11"/>
        <rFont val="Arial"/>
        <family val="2"/>
      </rPr>
      <t>(1)</t>
    </r>
  </si>
  <si>
    <r>
      <t>DISCAPACITADOS MENTALES</t>
    </r>
    <r>
      <rPr>
        <b/>
        <vertAlign val="superscript"/>
        <sz val="11"/>
        <color theme="1"/>
        <rFont val="Arial"/>
        <family val="2"/>
      </rPr>
      <t xml:space="preserve"> (1)</t>
    </r>
  </si>
  <si>
    <r>
      <t>Tesorería</t>
    </r>
    <r>
      <rPr>
        <vertAlign val="superscript"/>
        <sz val="11"/>
        <rFont val="Arial"/>
        <family val="2"/>
      </rPr>
      <t xml:space="preserve"> (1)</t>
    </r>
  </si>
  <si>
    <r>
      <t>ENTRE 53 Y 59 AÑOS</t>
    </r>
    <r>
      <rPr>
        <vertAlign val="superscript"/>
        <sz val="11"/>
        <rFont val="Arial"/>
        <family val="2"/>
      </rPr>
      <t>(1)</t>
    </r>
  </si>
  <si>
    <r>
      <t>NÚMERO  DE SUBSIDIOS CON PAGO ANUAL</t>
    </r>
    <r>
      <rPr>
        <b/>
        <vertAlign val="superscript"/>
        <sz val="12"/>
        <color theme="1"/>
        <rFont val="Arial"/>
        <family val="2"/>
      </rPr>
      <t>(1)</t>
    </r>
  </si>
  <si>
    <r>
      <t>Consejo para la Transparencia</t>
    </r>
    <r>
      <rPr>
        <vertAlign val="superscript"/>
        <sz val="11"/>
        <rFont val="Arial"/>
        <family val="2"/>
      </rPr>
      <t>(1)</t>
    </r>
  </si>
  <si>
    <r>
      <t>Dirección de Compras y Contratación Pública</t>
    </r>
    <r>
      <rPr>
        <vertAlign val="superscript"/>
        <sz val="11"/>
        <rFont val="Arial"/>
        <family val="2"/>
      </rPr>
      <t>(2)</t>
    </r>
  </si>
  <si>
    <r>
      <t>Empresa Nacional de Minería</t>
    </r>
    <r>
      <rPr>
        <vertAlign val="superscript"/>
        <sz val="11"/>
        <rFont val="Arial"/>
        <family val="2"/>
      </rPr>
      <t>(3)</t>
    </r>
  </si>
  <si>
    <r>
      <t>Servicio Administrativo del Gob. Regional de Arica y Parinacota</t>
    </r>
    <r>
      <rPr>
        <vertAlign val="superscript"/>
        <sz val="11"/>
        <rFont val="Arial"/>
        <family val="2"/>
      </rPr>
      <t>(1)</t>
    </r>
  </si>
  <si>
    <r>
      <t>Servicio de Salud Antofagasta</t>
    </r>
    <r>
      <rPr>
        <vertAlign val="superscript"/>
        <sz val="11"/>
        <rFont val="Arial"/>
        <family val="2"/>
      </rPr>
      <t>(2)</t>
    </r>
  </si>
  <si>
    <r>
      <t>Servicio de Salud Osorno</t>
    </r>
    <r>
      <rPr>
        <vertAlign val="superscript"/>
        <sz val="11"/>
        <rFont val="Arial"/>
        <family val="2"/>
      </rPr>
      <t>(1)</t>
    </r>
  </si>
  <si>
    <r>
      <t>Superintendencia de Electricidad y Combustibles</t>
    </r>
    <r>
      <rPr>
        <vertAlign val="superscript"/>
        <sz val="11"/>
        <rFont val="Arial"/>
        <family val="2"/>
      </rPr>
      <t>(3)</t>
    </r>
  </si>
  <si>
    <r>
      <t>Caja de Previsión de la Defensa Nacional</t>
    </r>
    <r>
      <rPr>
        <vertAlign val="superscript"/>
        <sz val="11"/>
        <rFont val="Arial"/>
        <family val="2"/>
      </rPr>
      <t>(1)</t>
    </r>
  </si>
  <si>
    <r>
      <t>Empresa Nacional de Minería</t>
    </r>
    <r>
      <rPr>
        <vertAlign val="superscript"/>
        <sz val="11"/>
        <rFont val="Arial"/>
        <family val="2"/>
      </rPr>
      <t>(2)</t>
    </r>
  </si>
  <si>
    <r>
      <t>Superintendencia de Electricidad y Combustibles</t>
    </r>
    <r>
      <rPr>
        <vertAlign val="superscript"/>
        <sz val="11"/>
        <rFont val="Arial"/>
        <family val="2"/>
      </rPr>
      <t>(2)</t>
    </r>
  </si>
  <si>
    <r>
      <t>NÚMERO DE LICENCIAS MÉDICAS SANNA AUTORIZADAS POR COMPIN, DESAGREGADAS SEGÚN MES DE AUTORIZACIÓN Y REGIÓN</t>
    </r>
    <r>
      <rPr>
        <b/>
        <vertAlign val="superscript"/>
        <sz val="12"/>
        <color theme="1"/>
        <rFont val="Arial"/>
        <family val="2"/>
      </rPr>
      <t>(1)</t>
    </r>
  </si>
  <si>
    <r>
      <t>NUMERO DE CARGAS AUTORIZADAS EN EL SIAGF</t>
    </r>
    <r>
      <rPr>
        <b/>
        <vertAlign val="superscript"/>
        <sz val="12"/>
        <rFont val="Arial"/>
        <family val="2"/>
      </rPr>
      <t>(1)</t>
    </r>
    <r>
      <rPr>
        <b/>
        <sz val="12"/>
        <rFont val="Arial"/>
        <family val="2"/>
      </rPr>
      <t xml:space="preserve"> AL 31 DE DICIEMBRE DE CADA AÑO, POR TRAMOS</t>
    </r>
  </si>
  <si>
    <t>NÚMERO PROMEDIO MENSUAL DE ASIGNACIONES FAMILIARES EMITIDAS A PAGO SEGÚN ENTIDAD PAGADORA, SEXO Y  TIPO DE BENEFICIARIO  2018</t>
  </si>
  <si>
    <t>NÚMERO PROMEDIO MENSUAL DE ASIGNACIONES FAMILIARES EMITIDAS A PAGO SEGÚN ENTIDAD PAGADORA, Y TIPO DE CAUSANTE 2018</t>
  </si>
  <si>
    <t>NUMERO PROMEDIO DE BENEFICIARIOS DE ASIGNACIÓN FAMILIARES, POR ENTIDADES PAGADORAS, SEGÚN SU CALIDAD  2018</t>
  </si>
  <si>
    <t>NUMERO DE CARGAS AUTORIZADAS EN EL SIAGF AL 31 DE DICIEMBRE DE CADA AÑO, POR TRAMOS 2018</t>
  </si>
  <si>
    <t>APORTE FAMILIAR PERMANENTE A MARZO DE CADA AÑO 
NÚMERO DE APORTES EMITIDOS Y GASTO  2014 - 2018</t>
  </si>
  <si>
    <t>NÚMERO PROMEDIO MENSUAL DE ASIGNACIONES FAMILIARES EMITIDAS A PAGO INFORMADAS, SEGÚN GRUPO DE ENTIDADES PAGADORAS</t>
  </si>
  <si>
    <t>Nota: Corresponde a las asignaciones familiares validadas en el Sistema de Rendición del Gasto mensual(SIVEGAM).</t>
  </si>
  <si>
    <t>(*) A contar del mes de septiembre del año 2018, se agregó la nueva Región de Ñuble creada mediante Ley N°21.073 y cuyos causantes  antes pertenecían a la Región del Bíobío.</t>
  </si>
  <si>
    <r>
      <t>Ñuble</t>
    </r>
    <r>
      <rPr>
        <vertAlign val="superscript"/>
        <sz val="11"/>
        <rFont val="Arial"/>
        <family val="2"/>
      </rPr>
      <t>(*)</t>
    </r>
  </si>
  <si>
    <t>(*) El promedio mensual de esta región se calculó dividiendo por los 12 meses.</t>
  </si>
  <si>
    <t>NÚMERO PROMEDIO MENSUAL DE ASIGNACIONES FAMILIARES EMITIDAS A PAGO INFORMADAS, SEGÚN GRUPO DE ENTIDADES PAGADORAS   2015 - 2018</t>
  </si>
  <si>
    <t>X.- Servicios de Bienestar (Cuadros N°s 161 y 162):</t>
  </si>
  <si>
    <t>IX.-Estados Financieros de Mutualidades de Empleadores y de las Cajas de Compensación de Asignación Familiar (Cuadros N°s 157 al 160):</t>
  </si>
  <si>
    <t>MUTUALIDADES DE EMPLEADORES DE LA LEY N°16.744 ESTADOS DE RESULTADOS INDIVIDUALES POR FUNCIÓN AL 31 DE DICIEMBRE DE 2018</t>
  </si>
  <si>
    <t>IX Estados Financieros de las Mutualidades de Empleadores y de las Cajas de Compensación de Asignación Familiar</t>
  </si>
  <si>
    <t>MUTUALIDADES DE EMPLEADORES DE LA LEY N°16.744</t>
  </si>
  <si>
    <t>A.CH.S</t>
  </si>
  <si>
    <t>C.CH.C</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</si>
  <si>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</si>
  <si>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</si>
  <si>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</si>
  <si>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</si>
  <si>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</si>
  <si>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</si>
  <si>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</si>
  <si>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</si>
  <si>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</si>
  <si>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</si>
  <si>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</si>
  <si>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</si>
  <si>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</si>
  <si>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</si>
  <si>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</si>
  <si>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</si>
  <si>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</si>
  <si>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</si>
  <si>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</si>
  <si>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</si>
  <si>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</si>
  <si>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</si>
  <si>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</si>
  <si>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</si>
  <si>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</si>
  <si>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</si>
  <si>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</si>
  <si>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</si>
  <si>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</si>
  <si>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</si>
  <si>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</si>
  <si>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</si>
  <si>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</si>
  <si>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</si>
  <si>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</si>
  <si>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</si>
  <si>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</si>
  <si>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</si>
  <si>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</si>
  <si>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</si>
  <si>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</si>
  <si>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</si>
  <si>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</si>
  <si>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</si>
  <si>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</si>
  <si>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</si>
  <si>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</si>
  <si>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</si>
  <si>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</si>
  <si>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</si>
  <si>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</si>
  <si>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</si>
  <si>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Cifras no auditadas, sujetas a revisión.</t>
  </si>
  <si>
    <t>ESTADOS DE RESULTADOS INDIVIDUALES POR FUNCIÓN  AL 31 DE DICIEMBRE DE 2018</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</si>
  <si>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</si>
  <si>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</si>
  <si>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</si>
  <si>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</si>
  <si>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</si>
  <si>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</si>
  <si>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</si>
  <si>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</si>
  <si>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</si>
  <si>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</si>
  <si>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</si>
  <si>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</si>
  <si>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</si>
  <si>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</si>
  <si>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</si>
  <si>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</si>
  <si>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</si>
  <si>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</si>
  <si>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</si>
  <si>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</si>
  <si>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</si>
  <si>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</si>
  <si>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</si>
  <si>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</si>
  <si>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</si>
  <si>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</si>
  <si>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</si>
  <si>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</si>
  <si>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</si>
  <si>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</si>
  <si>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</si>
  <si>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</si>
  <si>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</si>
  <si>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</si>
  <si>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</si>
  <si>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</si>
  <si>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Cifras no auditadas sujetas a revisión.</t>
  </si>
  <si>
    <t>CUADRO Nº 162</t>
  </si>
  <si>
    <t>CUADRO N° 161</t>
  </si>
  <si>
    <t>CUADRO N°159</t>
  </si>
  <si>
    <t>CUADRO N°160</t>
  </si>
  <si>
    <t>* Versión a julio de 2019</t>
  </si>
  <si>
    <t>Este capítulo contiene los estados financieros individuales de las Mutualidades de la Ley N°16.744, no obstante, para conocer los estados financieros completos, se debe ingresar a nuestro sitio web, a la siguiente dirección http://www.suseso.cl/609/w3-propertyvalue-30972.html.</t>
  </si>
  <si>
    <t>Asimismo, en este capítulo se muestra la información sobre los balances generales y estados de resultados de las CCAF.</t>
  </si>
  <si>
    <t>MUTUALIDADES DE EMPLEADORES DE LA LEY N°16.744 ESTADO DE SITUACIÓN FINANCIERA CLASIFICADO INDIVIDUAL AL 31 DE DICIEMBRE DE 2018</t>
  </si>
  <si>
    <t>ESTADO DE SITUACIÓN FINANCIERA CLASIFICADO INDIVIDUAL 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</si>
</sst>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 #,##0;\-&quot;$&quot;\ #,##0"/>
    <numFmt numFmtId="44" formatCode="_-&quot;$&quot;\ * #,##0.00_-;\-&quot;$&quot;\ * #,##0.00_-;_-&quot;$&quot;\ * &quot;-&quot;??_-;_-@_-"/>
    <numFmt numFmtId="43" formatCode="_-* #,##0.00_-;\-* #,##0.00_-;_-* &quot;-&quot;??_-;_-@_-"/>
    <numFmt numFmtId="164" formatCode="&quot;$&quot;#,##0;&quot;$&quot;\-#,##0"/>
    <numFmt numFmtId="165" formatCode="&quot;$&quot;#,##0.00;&quot;$&quot;\-#,##0.00"/>
    <numFmt numFmtId="166" formatCode="_ * #,##0_ ;_ * \-#,##0_ ;_ * &quot;-&quot;_ ;_ @_ "/>
    <numFmt numFmtId="167" formatCode="_-* #,##0_-;\-* #,##0_-;_-* &quot;-&quot;??_-;_-@_-"/>
    <numFmt numFmtId="168" formatCode="0.0%"/>
    <numFmt numFmtId="169" formatCode="#,##0.000000000"/>
    <numFmt numFmtId="170" formatCode="_-* #,##0.0_-;\-* #,##0.0_-;_-* &quot;-&quot;??_-;_-@_-"/>
    <numFmt numFmtId="171" formatCode="#,##0.000000000000000000"/>
    <numFmt numFmtId="172" formatCode="0.0000000"/>
    <numFmt numFmtId="173" formatCode="#,##0_ ;\-#,##0\ "/>
    <numFmt numFmtId="174" formatCode="0.0"/>
    <numFmt numFmtId="175" formatCode="#,##0.0"/>
    <numFmt numFmtId="176" formatCode="_-* #,##0.0_-;\-* #,##0.0_-;_-* &quot;-&quot;?_-;_-@_-"/>
    <numFmt numFmtId="177" formatCode="0.0000"/>
    <numFmt numFmtId="178" formatCode="#,##0.000"/>
    <numFmt numFmtId="179" formatCode="&quot;$&quot;\ #,##0"/>
    <numFmt numFmtId="180" formatCode="#,##0;[Red]#,##0"/>
    <numFmt numFmtId="181" formatCode="_-* #,##0.00\ _P_t_s_-;\-* #,##0.00\ _P_t_s_-;_-* &quot;-&quot;??\ _P_t_s_-;_-@_-"/>
    <numFmt numFmtId="182" formatCode="&quot;$&quot;#,##0.00_);\(&quot;$&quot;#,##0.00\)"/>
    <numFmt numFmtId="183" formatCode="&quot;$&quot;#,##0_);\(&quot;$&quot;#,##0\)"/>
    <numFmt numFmtId="184" formatCode="0.000"/>
    <numFmt numFmtId="185" formatCode="&quot;*&quot;\ #,##0"/>
    <numFmt numFmtId="186" formatCode="0.0000%"/>
    <numFmt numFmtId="187" formatCode="#,##0_);\(#,##0\)"/>
    <numFmt numFmtId="188" formatCode="#,##0;\(#,##0\)"/>
    <numFmt numFmtId="189" formatCode="#,##0.00_ ;\-#,##0.00\ "/>
    <numFmt numFmtId="190" formatCode="#,##0.0000"/>
    <numFmt numFmtId="191" formatCode="##,##0.0;\(#,##0.0\)"/>
    <numFmt numFmtId="192" formatCode="#,##0.0;[Red]#,##0.0"/>
    <numFmt numFmtId="193" formatCode="#,##0.000000"/>
  </numFmts>
  <fonts count="124" x14ac:knownFonts="1">
    <font>
      <sz val="11"/>
      <color theme="1"/>
      <name val="Calibri"/>
      <family val="2"/>
      <scheme val="minor"/>
    </font>
    <font>
      <sz val="11"/>
      <color theme="1"/>
      <name val="Calibri"/>
      <family val="2"/>
      <scheme val="minor"/>
    </font>
    <font>
      <b/>
      <sz val="18"/>
      <color theme="3"/>
      <name val="Cambria"/>
      <family val="2"/>
      <scheme val="major"/>
    </font>
    <font>
      <sz val="11"/>
      <color rgb="FF9C6500"/>
      <name val="Calibri"/>
      <family val="2"/>
      <scheme val="minor"/>
    </font>
    <font>
      <sz val="11"/>
      <color rgb="FFFF0000"/>
      <name val="Calibri"/>
      <family val="2"/>
      <scheme val="minor"/>
    </font>
    <font>
      <sz val="11"/>
      <color theme="0"/>
      <name val="Calibri"/>
      <family val="2"/>
      <scheme val="minor"/>
    </font>
    <font>
      <sz val="10"/>
      <name val="Arial"/>
      <family val="2"/>
    </font>
    <font>
      <b/>
      <sz val="14"/>
      <color theme="3" tint="0.39997558519241921"/>
      <name val="Arial"/>
      <family val="2"/>
    </font>
    <font>
      <sz val="14"/>
      <color theme="3" tint="0.39997558519241921"/>
      <name val="Arial"/>
      <family val="2"/>
    </font>
    <font>
      <u/>
      <sz val="10"/>
      <color indexed="12"/>
      <name val="Arial"/>
      <family val="2"/>
    </font>
    <font>
      <b/>
      <sz val="12"/>
      <name val="Arial"/>
      <family val="2"/>
    </font>
    <font>
      <b/>
      <sz val="12"/>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
      <sz val="11"/>
      <color theme="1"/>
      <name val="Arial"/>
      <family val="2"/>
    </font>
    <font>
      <vertAlign val="superscript"/>
      <sz val="11"/>
      <color theme="1"/>
      <name val="Arial"/>
      <family val="2"/>
    </font>
    <font>
      <i/>
      <sz val="9"/>
      <name val="Arial"/>
      <family val="2"/>
    </font>
    <font>
      <b/>
      <sz val="10"/>
      <name val="Arial"/>
      <family val="2"/>
    </font>
    <font>
      <sz val="12"/>
      <name val="Arial"/>
      <family val="2"/>
    </font>
    <font>
      <b/>
      <vertAlign val="superscript"/>
      <sz val="12"/>
      <color theme="1"/>
      <name val="Arial"/>
      <family val="2"/>
    </font>
    <font>
      <vertAlign val="superscript"/>
      <sz val="11"/>
      <name val="Arial"/>
      <family val="2"/>
    </font>
    <font>
      <i/>
      <sz val="9"/>
      <color theme="1"/>
      <name val="Arial"/>
      <family val="2"/>
    </font>
    <font>
      <u/>
      <sz val="10"/>
      <name val="Arial"/>
      <family val="2"/>
    </font>
    <font>
      <b/>
      <sz val="8"/>
      <color rgb="FFFF0000"/>
      <name val="Arial"/>
      <family val="2"/>
    </font>
    <font>
      <sz val="8"/>
      <name val="Arial"/>
      <family val="2"/>
    </font>
    <font>
      <sz val="6"/>
      <name val="Arial"/>
      <family val="2"/>
    </font>
    <font>
      <sz val="9"/>
      <name val="Arial"/>
      <family val="2"/>
    </font>
    <font>
      <b/>
      <sz val="14"/>
      <name val="Arial"/>
      <family val="2"/>
    </font>
    <font>
      <sz val="14"/>
      <name val="Arial"/>
      <family val="2"/>
    </font>
    <font>
      <sz val="11"/>
      <name val="Calibri"/>
      <family val="2"/>
      <scheme val="minor"/>
    </font>
    <font>
      <b/>
      <vertAlign val="superscript"/>
      <sz val="12"/>
      <name val="Arial"/>
      <family val="2"/>
    </font>
    <font>
      <sz val="8"/>
      <name val="Calibri"/>
      <family val="2"/>
      <scheme val="minor"/>
    </font>
    <font>
      <i/>
      <sz val="8"/>
      <name val="Arial"/>
      <family val="2"/>
    </font>
    <font>
      <b/>
      <sz val="9"/>
      <color rgb="FFFF0000"/>
      <name val="Arial"/>
      <family val="2"/>
    </font>
    <font>
      <b/>
      <sz val="12"/>
      <color rgb="FFFF0000"/>
      <name val="Arial"/>
      <family val="2"/>
    </font>
    <font>
      <sz val="10"/>
      <name val="Helv"/>
    </font>
    <font>
      <sz val="10"/>
      <color theme="3" tint="0.39997558519241921"/>
      <name val="Arial"/>
      <family val="2"/>
    </font>
    <font>
      <b/>
      <sz val="10"/>
      <color rgb="FFFF0000"/>
      <name val="Arial"/>
      <family val="2"/>
    </font>
    <font>
      <sz val="11"/>
      <color rgb="FFFF0000"/>
      <name val="Arial"/>
      <family val="2"/>
    </font>
    <font>
      <sz val="10"/>
      <color rgb="FFFF0000"/>
      <name val="Arial"/>
      <family val="2"/>
    </font>
    <font>
      <u/>
      <sz val="12"/>
      <color indexed="12"/>
      <name val="Arial"/>
      <family val="2"/>
    </font>
    <font>
      <sz val="12"/>
      <color indexed="8"/>
      <name val="Arial"/>
      <family val="2"/>
    </font>
    <font>
      <sz val="11"/>
      <color indexed="8"/>
      <name val="Arial"/>
      <family val="2"/>
    </font>
    <font>
      <sz val="10"/>
      <color theme="1"/>
      <name val="Arial"/>
      <family val="2"/>
    </font>
    <font>
      <sz val="9"/>
      <name val="Calibri"/>
      <family val="2"/>
      <scheme val="minor"/>
    </font>
    <font>
      <b/>
      <vertAlign val="superscript"/>
      <sz val="11"/>
      <name val="Arial"/>
      <family val="2"/>
    </font>
    <font>
      <sz val="10"/>
      <color theme="1"/>
      <name val="Calibri"/>
      <family val="2"/>
      <scheme val="minor"/>
    </font>
    <font>
      <b/>
      <i/>
      <sz val="9"/>
      <color theme="1"/>
      <name val="Calibri"/>
      <family val="2"/>
      <scheme val="minor"/>
    </font>
    <font>
      <b/>
      <i/>
      <sz val="11"/>
      <color theme="1"/>
      <name val="Calibri"/>
      <family val="2"/>
      <scheme val="minor"/>
    </font>
    <font>
      <b/>
      <i/>
      <sz val="9"/>
      <name val="Arial"/>
      <family val="2"/>
    </font>
    <font>
      <i/>
      <sz val="8"/>
      <color theme="1"/>
      <name val="Arial"/>
      <family val="2"/>
    </font>
    <font>
      <sz val="8"/>
      <color theme="1"/>
      <name val="Arial"/>
      <family val="2"/>
    </font>
    <font>
      <i/>
      <sz val="10"/>
      <name val="Arial"/>
      <family val="2"/>
    </font>
    <font>
      <u/>
      <sz val="14"/>
      <name val="Arial"/>
      <family val="2"/>
    </font>
    <font>
      <i/>
      <sz val="14"/>
      <name val="Arial"/>
      <family val="2"/>
    </font>
    <font>
      <sz val="9"/>
      <color theme="1"/>
      <name val="Arial"/>
      <family val="2"/>
    </font>
    <font>
      <b/>
      <sz val="10"/>
      <color rgb="FF002060"/>
      <name val="Arial"/>
      <family val="2"/>
    </font>
    <font>
      <sz val="8"/>
      <color theme="1"/>
      <name val="Calibri"/>
      <family val="2"/>
      <scheme val="minor"/>
    </font>
    <font>
      <u/>
      <sz val="8"/>
      <color indexed="12"/>
      <name val="Arial"/>
      <family val="2"/>
    </font>
    <font>
      <i/>
      <sz val="11"/>
      <name val="Arial"/>
      <family val="2"/>
    </font>
    <font>
      <sz val="12"/>
      <color rgb="FFFF0000"/>
      <name val="Arial"/>
      <family val="2"/>
    </font>
    <font>
      <u/>
      <sz val="8"/>
      <name val="Arial"/>
      <family val="2"/>
    </font>
    <font>
      <sz val="8"/>
      <color rgb="FFFF0000"/>
      <name val="Arial"/>
      <family val="2"/>
    </font>
    <font>
      <sz val="16"/>
      <color rgb="FFFF0000"/>
      <name val="Arial"/>
      <family val="2"/>
    </font>
    <font>
      <b/>
      <sz val="8"/>
      <name val="Arial"/>
      <family val="2"/>
    </font>
    <font>
      <i/>
      <sz val="14"/>
      <color rgb="FF002060"/>
      <name val="Calibri"/>
      <family val="2"/>
      <scheme val="minor"/>
    </font>
    <font>
      <b/>
      <i/>
      <sz val="11"/>
      <color rgb="FFFF0000"/>
      <name val="Calibri"/>
      <family val="2"/>
      <scheme val="minor"/>
    </font>
    <font>
      <sz val="20"/>
      <name val="Arial"/>
      <family val="2"/>
    </font>
    <font>
      <sz val="12"/>
      <color theme="1"/>
      <name val="Arial"/>
      <family val="2"/>
    </font>
    <font>
      <i/>
      <sz val="8"/>
      <color rgb="FFFF0000"/>
      <name val="Arial"/>
      <family val="2"/>
    </font>
    <font>
      <i/>
      <sz val="10"/>
      <color theme="1"/>
      <name val="Arial"/>
      <family val="2"/>
    </font>
    <font>
      <sz val="8"/>
      <color rgb="FF0070C0"/>
      <name val="Arial"/>
      <family val="2"/>
    </font>
    <font>
      <b/>
      <sz val="8"/>
      <color rgb="FF0070C0"/>
      <name val="Arial"/>
      <family val="2"/>
    </font>
    <font>
      <i/>
      <sz val="10"/>
      <color rgb="FFFF0000"/>
      <name val="Arial"/>
      <family val="2"/>
    </font>
    <font>
      <i/>
      <vertAlign val="superscript"/>
      <sz val="11"/>
      <name val="Arial"/>
      <family val="2"/>
    </font>
    <font>
      <sz val="12"/>
      <color theme="0" tint="-0.249977111117893"/>
      <name val="Arial"/>
      <family val="2"/>
    </font>
    <font>
      <sz val="8"/>
      <color rgb="FF333333"/>
      <name val="Verdana"/>
      <family val="2"/>
    </font>
    <font>
      <b/>
      <sz val="14"/>
      <color rgb="FFFF0000"/>
      <name val="Arial"/>
      <family val="2"/>
    </font>
    <font>
      <sz val="12"/>
      <name val="Times New Roman"/>
      <family val="1"/>
    </font>
    <font>
      <sz val="10"/>
      <name val="Times New Roman"/>
      <family val="1"/>
    </font>
    <font>
      <sz val="11"/>
      <name val="Times New Roman"/>
      <family val="1"/>
    </font>
    <font>
      <b/>
      <sz val="11"/>
      <color rgb="FFFF0000"/>
      <name val="Arial"/>
      <family val="2"/>
    </font>
    <font>
      <b/>
      <sz val="18"/>
      <name val="Arial"/>
      <family val="2"/>
    </font>
    <font>
      <b/>
      <sz val="9"/>
      <color theme="1"/>
      <name val="Verdana"/>
      <family val="2"/>
    </font>
    <font>
      <sz val="10"/>
      <name val="MS Sans Serif"/>
      <family val="2"/>
    </font>
    <font>
      <sz val="10"/>
      <name val="Comic Sans MS"/>
      <family val="4"/>
    </font>
    <font>
      <sz val="11"/>
      <color indexed="8"/>
      <name val="Calibri"/>
      <family val="2"/>
    </font>
    <font>
      <sz val="11"/>
      <color rgb="FF000000"/>
      <name val="Calibri"/>
      <family val="2"/>
      <scheme val="minor"/>
    </font>
    <font>
      <b/>
      <sz val="16"/>
      <color theme="3" tint="0.39997558519241921"/>
      <name val="Calibri"/>
      <family val="2"/>
      <scheme val="minor"/>
    </font>
    <font>
      <u/>
      <sz val="11"/>
      <color theme="10"/>
      <name val="Calibri"/>
      <family val="2"/>
      <scheme val="minor"/>
    </font>
    <font>
      <sz val="10"/>
      <color theme="3"/>
      <name val="Calibri"/>
      <family val="2"/>
      <scheme val="minor"/>
    </font>
    <font>
      <b/>
      <sz val="11"/>
      <color theme="1"/>
      <name val="Calibri"/>
      <family val="2"/>
      <scheme val="minor"/>
    </font>
    <font>
      <b/>
      <sz val="14"/>
      <color rgb="FF538DD5"/>
      <name val="Arial"/>
      <family val="2"/>
    </font>
    <font>
      <b/>
      <sz val="14"/>
      <color theme="3"/>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sz val="13"/>
      <name val="Arial"/>
      <family val="2"/>
    </font>
    <font>
      <b/>
      <sz val="11"/>
      <color theme="3"/>
      <name val="Arial"/>
      <family val="2"/>
    </font>
    <font>
      <sz val="9"/>
      <color theme="1"/>
      <name val="Calibri"/>
      <family val="2"/>
      <scheme val="minor"/>
    </font>
    <font>
      <b/>
      <sz val="13"/>
      <name val="Arial"/>
      <family val="2"/>
    </font>
    <font>
      <i/>
      <sz val="11"/>
      <color theme="1"/>
      <name val="Arial"/>
      <family val="2"/>
    </font>
    <font>
      <sz val="12"/>
      <name val="Calibri"/>
      <family val="2"/>
    </font>
    <font>
      <i/>
      <sz val="12"/>
      <name val="Arial"/>
      <family val="2"/>
    </font>
    <font>
      <b/>
      <sz val="11"/>
      <color theme="3" tint="0.39997558519241921"/>
      <name val="Arial"/>
      <family val="2"/>
    </font>
    <font>
      <sz val="11"/>
      <color theme="3" tint="0.39997558519241921"/>
      <name val="Arial"/>
      <family val="2"/>
    </font>
    <font>
      <b/>
      <sz val="10"/>
      <color theme="1"/>
      <name val="Arial"/>
      <family val="2"/>
    </font>
    <font>
      <b/>
      <sz val="10"/>
      <color theme="3"/>
      <name val="Arial"/>
      <family val="2"/>
    </font>
    <font>
      <sz val="11"/>
      <color theme="3" tint="0.39997558519241921"/>
      <name val="Calibri"/>
      <family val="2"/>
      <scheme val="minor"/>
    </font>
    <font>
      <sz val="10"/>
      <color theme="0"/>
      <name val="Arial"/>
      <family val="2"/>
    </font>
    <font>
      <i/>
      <sz val="9"/>
      <color theme="1"/>
      <name val="Calibri"/>
      <family val="2"/>
      <scheme val="minor"/>
    </font>
    <font>
      <b/>
      <sz val="11"/>
      <color rgb="FFC00000"/>
      <name val="Calibri"/>
      <family val="2"/>
      <scheme val="minor"/>
    </font>
    <font>
      <sz val="12"/>
      <name val="Calibri"/>
      <family val="2"/>
      <scheme val="minor"/>
    </font>
    <font>
      <b/>
      <i/>
      <sz val="12"/>
      <name val="Arial"/>
      <family val="2"/>
    </font>
    <font>
      <b/>
      <sz val="20"/>
      <color theme="3" tint="0.39997558519241921"/>
      <name val="Calibri"/>
      <family val="2"/>
      <scheme val="minor"/>
    </font>
    <font>
      <b/>
      <sz val="12"/>
      <color rgb="FF558ED5"/>
      <name val="Calibri"/>
      <family val="2"/>
      <scheme val="minor"/>
    </font>
    <font>
      <b/>
      <sz val="11"/>
      <color theme="3" tint="0.39997558519241921"/>
      <name val="Calibri"/>
      <family val="2"/>
      <scheme val="minor"/>
    </font>
    <font>
      <sz val="12"/>
      <color theme="1"/>
      <name val="Calibri"/>
      <family val="2"/>
      <scheme val="minor"/>
    </font>
  </fonts>
  <fills count="41">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5C6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8FDFE"/>
        <bgColor indexed="64"/>
      </patternFill>
    </fill>
    <fill>
      <patternFill patternType="solid">
        <fgColor rgb="FFFFFFFF"/>
        <bgColor rgb="FFFFFFFF"/>
      </patternFill>
    </fill>
    <fill>
      <patternFill patternType="solid">
        <fgColor rgb="FF38CCE0"/>
        <bgColor indexed="64"/>
      </patternFill>
    </fill>
    <fill>
      <patternFill patternType="solid">
        <fgColor theme="0" tint="-4.9989318521683403E-2"/>
        <bgColor indexed="64"/>
      </patternFill>
    </fill>
    <fill>
      <patternFill patternType="solid">
        <fgColor rgb="FFCDF2F7"/>
        <bgColor indexed="64"/>
      </patternFill>
    </fill>
    <fill>
      <patternFill patternType="solid">
        <fgColor theme="0" tint="-0.14999847407452621"/>
        <bgColor indexed="64"/>
      </patternFill>
    </fill>
    <fill>
      <patternFill patternType="solid">
        <fgColor rgb="FF25C6FF"/>
        <bgColor theme="4" tint="0.79998168889431442"/>
      </patternFill>
    </fill>
    <fill>
      <patternFill patternType="solid">
        <fgColor rgb="FFFFFF00"/>
        <bgColor indexed="64"/>
      </patternFill>
    </fill>
  </fills>
  <borders count="111">
    <border>
      <left/>
      <right/>
      <top/>
      <bottom/>
      <diagonal/>
    </border>
    <border>
      <left style="thin">
        <color rgb="FFB2B2B2"/>
      </left>
      <right style="thin">
        <color rgb="FFB2B2B2"/>
      </right>
      <top style="thin">
        <color rgb="FFB2B2B2"/>
      </top>
      <bottom style="thin">
        <color rgb="FFB2B2B2"/>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25C6FF"/>
      </top>
      <bottom/>
      <diagonal/>
    </border>
    <border>
      <left/>
      <right/>
      <top/>
      <bottom style="thin">
        <color rgb="FF00B0F0"/>
      </bottom>
      <diagonal/>
    </border>
    <border>
      <left/>
      <right/>
      <top style="thin">
        <color rgb="FF00B0F0"/>
      </top>
      <bottom/>
      <diagonal/>
    </border>
    <border>
      <left/>
      <right/>
      <top/>
      <bottom style="medium">
        <color rgb="FF25C6FF"/>
      </bottom>
      <diagonal/>
    </border>
    <border>
      <left style="thin">
        <color theme="0"/>
      </left>
      <right/>
      <top/>
      <bottom style="thin">
        <color rgb="FF00B0F0"/>
      </bottom>
      <diagonal/>
    </border>
    <border>
      <left/>
      <right style="thin">
        <color theme="0"/>
      </right>
      <top/>
      <bottom style="thin">
        <color rgb="FF00B0F0"/>
      </bottom>
      <diagonal/>
    </border>
    <border>
      <left style="thin">
        <color theme="0"/>
      </left>
      <right/>
      <top style="thin">
        <color rgb="FF00B0F0"/>
      </top>
      <bottom style="thin">
        <color rgb="FF00B0F0"/>
      </bottom>
      <diagonal/>
    </border>
    <border>
      <left style="thin">
        <color theme="0"/>
      </left>
      <right style="thin">
        <color theme="0"/>
      </right>
      <top/>
      <bottom/>
      <diagonal/>
    </border>
    <border>
      <left/>
      <right/>
      <top style="medium">
        <color rgb="FF25C6FF"/>
      </top>
      <bottom style="thin">
        <color rgb="FF00B0F0"/>
      </bottom>
      <diagonal/>
    </border>
    <border>
      <left/>
      <right style="thin">
        <color theme="0"/>
      </right>
      <top/>
      <bottom/>
      <diagonal/>
    </border>
    <border>
      <left/>
      <right/>
      <top style="thin">
        <color rgb="FF00B0F0"/>
      </top>
      <bottom style="thin">
        <color theme="3" tint="0.39997558519241921"/>
      </bottom>
      <diagonal/>
    </border>
    <border>
      <left/>
      <right/>
      <top style="medium">
        <color rgb="FF25C6FF"/>
      </top>
      <bottom style="thin">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thin">
        <color theme="0"/>
      </left>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top style="thin">
        <color rgb="FF25C6FF"/>
      </top>
      <bottom/>
      <diagonal/>
    </border>
    <border>
      <left style="thin">
        <color theme="0"/>
      </left>
      <right/>
      <top/>
      <bottom style="thin">
        <color rgb="FF25C6FF"/>
      </bottom>
      <diagonal/>
    </border>
    <border>
      <left style="thin">
        <color theme="0"/>
      </left>
      <right style="thin">
        <color theme="0"/>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style="thin">
        <color theme="0" tint="-4.9989318521683403E-2"/>
      </left>
      <right style="thin">
        <color theme="0" tint="-4.9989318521683403E-2"/>
      </right>
      <top style="thin">
        <color rgb="FF25C6FF"/>
      </top>
      <bottom/>
      <diagonal/>
    </border>
    <border>
      <left style="thin">
        <color theme="0" tint="-4.9989318521683403E-2"/>
      </left>
      <right style="thin">
        <color theme="0" tint="-4.9989318521683403E-2"/>
      </right>
      <top/>
      <bottom style="thin">
        <color rgb="FF25C6FF"/>
      </bottom>
      <diagonal/>
    </border>
    <border>
      <left style="thin">
        <color theme="0" tint="-4.9989318521683403E-2"/>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style="thin">
        <color indexed="64"/>
      </left>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style="thin">
        <color indexed="64"/>
      </left>
      <right/>
      <top style="thin">
        <color rgb="FF25C6FF"/>
      </top>
      <bottom/>
      <diagonal/>
    </border>
    <border>
      <left style="thin">
        <color indexed="64"/>
      </left>
      <right style="thin">
        <color indexed="64"/>
      </right>
      <top/>
      <bottom/>
      <diagonal/>
    </border>
    <border>
      <left/>
      <right style="thin">
        <color indexed="0"/>
      </right>
      <top/>
      <bottom/>
      <diagonal/>
    </border>
    <border>
      <left/>
      <right style="thin">
        <color indexed="64"/>
      </right>
      <top/>
      <bottom/>
      <diagonal/>
    </border>
    <border>
      <left/>
      <right style="thin">
        <color indexed="64"/>
      </right>
      <top style="thin">
        <color rgb="FF25C6FF"/>
      </top>
      <bottom style="thin">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style="thin">
        <color theme="0"/>
      </right>
      <top style="thin">
        <color rgb="FF00B0F0"/>
      </top>
      <bottom style="thin">
        <color rgb="FF00B0F0"/>
      </bottom>
      <diagonal/>
    </border>
    <border>
      <left style="thin">
        <color indexed="64"/>
      </left>
      <right/>
      <top/>
      <bottom/>
      <diagonal/>
    </border>
    <border>
      <left style="thin">
        <color indexed="0"/>
      </left>
      <right style="thin">
        <color indexed="64"/>
      </right>
      <top style="thin">
        <color rgb="FF25C6FF"/>
      </top>
      <bottom/>
      <diagonal/>
    </border>
    <border>
      <left/>
      <right/>
      <top/>
      <bottom style="medium">
        <color rgb="FF20B9CE"/>
      </bottom>
      <diagonal/>
    </border>
    <border>
      <left/>
      <right/>
      <top style="medium">
        <color rgb="FF20B9CE"/>
      </top>
      <bottom/>
      <diagonal/>
    </border>
    <border>
      <left style="thin">
        <color theme="0"/>
      </left>
      <right style="thin">
        <color rgb="FF25C6FF"/>
      </right>
      <top style="thin">
        <color rgb="FF25C6FF"/>
      </top>
      <bottom style="thin">
        <color rgb="FF25C6FF"/>
      </bottom>
      <diagonal/>
    </border>
    <border>
      <left style="thin">
        <color rgb="FF25C6FF"/>
      </left>
      <right style="thin">
        <color rgb="FF25C6FF"/>
      </right>
      <top style="thin">
        <color rgb="FF25C6FF"/>
      </top>
      <bottom style="thin">
        <color rgb="FF25C6FF"/>
      </bottom>
      <diagonal/>
    </border>
    <border>
      <left style="thin">
        <color rgb="FF25C6FF"/>
      </left>
      <right style="thin">
        <color theme="0"/>
      </right>
      <top style="thin">
        <color rgb="FF25C6FF"/>
      </top>
      <bottom style="thin">
        <color rgb="FF25C6FF"/>
      </bottom>
      <diagonal/>
    </border>
    <border>
      <left/>
      <right style="medium">
        <color theme="0"/>
      </right>
      <top/>
      <bottom/>
      <diagonal/>
    </border>
    <border>
      <left/>
      <right/>
      <top/>
      <bottom style="thin">
        <color theme="0"/>
      </bottom>
      <diagonal/>
    </border>
    <border>
      <left/>
      <right/>
      <top style="thin">
        <color theme="0"/>
      </top>
      <bottom style="thin">
        <color rgb="FF25C6FF"/>
      </bottom>
      <diagonal/>
    </border>
    <border>
      <left/>
      <right style="medium">
        <color theme="0"/>
      </right>
      <top/>
      <bottom style="thin">
        <color rgb="FF25C6FF"/>
      </bottom>
      <diagonal/>
    </border>
    <border>
      <left/>
      <right style="medium">
        <color theme="0"/>
      </right>
      <top style="thin">
        <color rgb="FF25C6FF"/>
      </top>
      <bottom style="thin">
        <color rgb="FF25C6FF"/>
      </bottom>
      <diagonal/>
    </border>
    <border>
      <left/>
      <right style="medium">
        <color theme="0"/>
      </right>
      <top style="thin">
        <color rgb="FF25C6FF"/>
      </top>
      <bottom/>
      <diagonal/>
    </border>
    <border>
      <left/>
      <right/>
      <top style="thin">
        <color theme="0"/>
      </top>
      <bottom style="thin">
        <color rgb="FF38CCE0"/>
      </bottom>
      <diagonal/>
    </border>
    <border>
      <left/>
      <right/>
      <top/>
      <bottom style="thin">
        <color rgb="FF38CCE0"/>
      </bottom>
      <diagonal/>
    </border>
    <border>
      <left/>
      <right style="medium">
        <color theme="0"/>
      </right>
      <top style="thin">
        <color theme="0"/>
      </top>
      <bottom style="thin">
        <color rgb="FF38CCE0"/>
      </bottom>
      <diagonal/>
    </border>
    <border>
      <left/>
      <right/>
      <top style="thin">
        <color theme="0"/>
      </top>
      <bottom/>
      <diagonal/>
    </border>
    <border>
      <left/>
      <right style="medium">
        <color theme="0"/>
      </right>
      <top style="thin">
        <color theme="0"/>
      </top>
      <bottom/>
      <diagonal/>
    </border>
    <border>
      <left/>
      <right/>
      <top style="thin">
        <color theme="0"/>
      </top>
      <bottom style="thin">
        <color theme="0"/>
      </bottom>
      <diagonal/>
    </border>
    <border>
      <left/>
      <right style="thin">
        <color theme="0"/>
      </right>
      <top style="thin">
        <color theme="0"/>
      </top>
      <bottom/>
      <diagonal/>
    </border>
    <border>
      <left/>
      <right/>
      <top style="thin">
        <color rgb="FF25C6FF"/>
      </top>
      <bottom style="thin">
        <color rgb="FF38CCE0"/>
      </bottom>
      <diagonal/>
    </border>
    <border>
      <left/>
      <right/>
      <top style="thin">
        <color rgb="FF25C6FF"/>
      </top>
      <bottom style="thin">
        <color theme="0"/>
      </bottom>
      <diagonal/>
    </border>
    <border>
      <left/>
      <right style="thin">
        <color theme="0"/>
      </right>
      <top style="thin">
        <color rgb="FF25C6FF"/>
      </top>
      <bottom/>
      <diagonal/>
    </border>
    <border>
      <left style="thin">
        <color theme="0"/>
      </left>
      <right/>
      <top/>
      <bottom style="thin">
        <color theme="0"/>
      </bottom>
      <diagonal/>
    </border>
    <border>
      <left/>
      <right style="thin">
        <color theme="0"/>
      </right>
      <top/>
      <bottom style="thin">
        <color theme="0"/>
      </bottom>
      <diagonal/>
    </border>
    <border>
      <left/>
      <right/>
      <top style="thin">
        <color rgb="FF38CCE0"/>
      </top>
      <bottom/>
      <diagonal/>
    </border>
    <border>
      <left/>
      <right style="medium">
        <color rgb="FFFFFFFF"/>
      </right>
      <top style="thin">
        <color rgb="FF00B0F0"/>
      </top>
      <bottom style="thin">
        <color rgb="FF00B0F0"/>
      </bottom>
      <diagonal/>
    </border>
    <border>
      <left style="medium">
        <color rgb="FFFFFFFF"/>
      </left>
      <right/>
      <top style="thin">
        <color rgb="FF00B0F0"/>
      </top>
      <bottom style="thin">
        <color rgb="FF00B0F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right style="thin">
        <color theme="0"/>
      </right>
      <top/>
      <bottom style="thin">
        <color rgb="FF25C6FF"/>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rgb="FF38CCE0"/>
      </bottom>
      <diagonal/>
    </border>
    <border>
      <left/>
      <right style="thin">
        <color theme="0"/>
      </right>
      <top style="thin">
        <color theme="0"/>
      </top>
      <bottom style="thin">
        <color rgb="FF25C6FF"/>
      </bottom>
      <diagonal/>
    </border>
    <border>
      <left/>
      <right style="medium">
        <color theme="0"/>
      </right>
      <top style="thin">
        <color rgb="FF38CCE0"/>
      </top>
      <bottom/>
      <diagonal/>
    </border>
    <border>
      <left/>
      <right style="medium">
        <color theme="0"/>
      </right>
      <top/>
      <bottom style="thin">
        <color rgb="FF00B0F0"/>
      </bottom>
      <diagonal/>
    </border>
    <border>
      <left style="thin">
        <color theme="0"/>
      </left>
      <right/>
      <top style="thin">
        <color rgb="FF00B0F0"/>
      </top>
      <bottom style="thin">
        <color rgb="FF25C6FF"/>
      </bottom>
      <diagonal/>
    </border>
    <border>
      <left/>
      <right/>
      <top style="thin">
        <color rgb="FF00B0F0"/>
      </top>
      <bottom style="thin">
        <color rgb="FF25C6FF"/>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rgb="FF38CCE0"/>
      </bottom>
      <diagonal/>
    </border>
    <border>
      <left/>
      <right/>
      <top style="thin">
        <color rgb="FF38CCE0"/>
      </top>
      <bottom style="thin">
        <color rgb="FF38CCE0"/>
      </bottom>
      <diagonal/>
    </border>
    <border>
      <left/>
      <right/>
      <top style="double">
        <color rgb="FF25C6FF"/>
      </top>
      <bottom/>
      <diagonal/>
    </border>
    <border>
      <left/>
      <right/>
      <top style="double">
        <color rgb="FF25C6FF"/>
      </top>
      <bottom style="thin">
        <color rgb="FF00B0F0"/>
      </bottom>
      <diagonal/>
    </border>
    <border>
      <left/>
      <right/>
      <top style="thin">
        <color theme="4"/>
      </top>
      <bottom style="thin">
        <color rgb="FF00B0F0"/>
      </bottom>
      <diagonal/>
    </border>
    <border>
      <left/>
      <right/>
      <top style="thin">
        <color rgb="FF00B0F0"/>
      </top>
      <bottom style="thin">
        <color theme="4"/>
      </bottom>
      <diagonal/>
    </border>
    <border>
      <left/>
      <right/>
      <top style="thin">
        <color indexed="0"/>
      </top>
      <bottom/>
      <diagonal/>
    </border>
    <border>
      <left/>
      <right/>
      <top style="medium">
        <color rgb="FF00B0F0"/>
      </top>
      <bottom/>
      <diagonal/>
    </border>
    <border>
      <left/>
      <right/>
      <top/>
      <bottom style="medium">
        <color rgb="FF38CCE0"/>
      </bottom>
      <diagonal/>
    </border>
    <border>
      <left style="thick">
        <color rgb="FFFFFFFF"/>
      </left>
      <right/>
      <top style="thin">
        <color rgb="FF00B0F0"/>
      </top>
      <bottom style="thin">
        <color rgb="FF00B0F0"/>
      </bottom>
      <diagonal/>
    </border>
    <border>
      <left/>
      <right style="thick">
        <color rgb="FFFFFFFF"/>
      </right>
      <top style="thin">
        <color rgb="FF00B0F0"/>
      </top>
      <bottom style="thin">
        <color rgb="FF00B0F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25C6FF"/>
      </top>
      <bottom style="thin">
        <color rgb="FF00B0F0"/>
      </bottom>
      <diagonal/>
    </border>
    <border>
      <left style="thin">
        <color theme="0"/>
      </left>
      <right style="thin">
        <color theme="0"/>
      </right>
      <top style="thin">
        <color theme="0"/>
      </top>
      <bottom/>
      <diagonal/>
    </border>
    <border>
      <left/>
      <right/>
      <top style="medium">
        <color rgb="FF38CCE0"/>
      </top>
      <bottom/>
      <diagonal/>
    </border>
    <border>
      <left/>
      <right style="thin">
        <color theme="0"/>
      </right>
      <top style="thin">
        <color theme="0"/>
      </top>
      <bottom style="thin">
        <color rgb="FF38CCE0"/>
      </bottom>
      <diagonal/>
    </border>
    <border>
      <left style="thin">
        <color theme="0"/>
      </left>
      <right style="thin">
        <color theme="0"/>
      </right>
      <top style="thin">
        <color theme="0"/>
      </top>
      <bottom style="thin">
        <color rgb="FF38CCE0"/>
      </bottom>
      <diagonal/>
    </border>
  </borders>
  <cellStyleXfs count="675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lignment vertical="top"/>
    </xf>
    <xf numFmtId="0" fontId="9" fillId="0" borderId="0" applyNumberFormat="0" applyFill="0" applyBorder="0" applyAlignment="0" applyProtection="0">
      <alignment vertical="top"/>
      <protection locked="0"/>
    </xf>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0" fontId="37" fillId="0" borderId="0"/>
    <xf numFmtId="3" fontId="43" fillId="0" borderId="0"/>
    <xf numFmtId="0" fontId="20" fillId="0" borderId="0" applyFont="0" applyFill="0" applyBorder="0" applyAlignment="0" applyProtection="0"/>
    <xf numFmtId="0" fontId="20" fillId="0" borderId="0">
      <alignment vertical="top"/>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4" fillId="0" borderId="0" applyNumberFormat="0" applyFont="0" applyFill="0" applyAlignment="0" applyProtection="0"/>
    <xf numFmtId="0" fontId="10" fillId="0" borderId="0" applyNumberFormat="0" applyFont="0" applyFill="0" applyAlignment="0" applyProtection="0"/>
    <xf numFmtId="180" fontId="19" fillId="29" borderId="12"/>
    <xf numFmtId="3" fontId="85" fillId="32" borderId="47">
      <alignment horizontal="center" wrapText="1"/>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4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0" fontId="6" fillId="0" borderId="0"/>
    <xf numFmtId="0" fontId="86" fillId="0" borderId="0"/>
    <xf numFmtId="0" fontId="8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87" fillId="0" borderId="0"/>
    <xf numFmtId="0" fontId="87" fillId="0" borderId="0"/>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8"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20" fillId="0" borderId="0">
      <alignment vertical="top"/>
    </xf>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9" fillId="0" borderId="0"/>
    <xf numFmtId="0" fontId="20" fillId="0" borderId="0">
      <alignment vertical="top"/>
    </xf>
    <xf numFmtId="0" fontId="6" fillId="0" borderId="0"/>
    <xf numFmtId="0" fontId="8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48" applyNumberFormat="0" applyFont="0" applyBorder="0" applyAlignment="0" applyProtection="0"/>
    <xf numFmtId="0" fontId="6" fillId="0" borderId="0">
      <alignment vertical="top"/>
    </xf>
    <xf numFmtId="0" fontId="91" fillId="0" borderId="0" applyNumberFormat="0" applyFill="0" applyBorder="0" applyAlignment="0" applyProtection="0"/>
    <xf numFmtId="0" fontId="6" fillId="0" borderId="0">
      <alignment vertical="top"/>
    </xf>
    <xf numFmtId="0" fontId="6" fillId="0" borderId="0">
      <alignment vertical="top"/>
    </xf>
    <xf numFmtId="0" fontId="6" fillId="0" borderId="0">
      <alignment vertical="top"/>
    </xf>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44"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 fillId="2" borderId="0" applyNumberFormat="0" applyBorder="0" applyAlignment="0" applyProtection="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0" fillId="0" borderId="0">
      <alignment vertical="top"/>
    </xf>
    <xf numFmtId="166" fontId="1" fillId="0" borderId="0" applyFont="0" applyFill="0" applyBorder="0" applyAlignment="0" applyProtection="0"/>
  </cellStyleXfs>
  <cellXfs count="2290">
    <xf numFmtId="0" fontId="0" fillId="0" borderId="0" xfId="0"/>
    <xf numFmtId="0" fontId="6" fillId="0" borderId="0" xfId="3" applyFont="1">
      <alignment vertical="top"/>
    </xf>
    <xf numFmtId="3" fontId="6" fillId="0" borderId="0" xfId="3" applyNumberFormat="1" applyFont="1">
      <alignment vertical="top"/>
    </xf>
    <xf numFmtId="0" fontId="9" fillId="0" borderId="0" xfId="4" applyProtection="1">
      <alignment vertical="top"/>
    </xf>
    <xf numFmtId="0" fontId="6" fillId="0" borderId="3" xfId="3" applyFont="1" applyBorder="1">
      <alignment vertical="top"/>
    </xf>
    <xf numFmtId="0" fontId="9" fillId="0" borderId="3" xfId="4" applyBorder="1" applyProtection="1">
      <alignment vertical="top"/>
    </xf>
    <xf numFmtId="0" fontId="11" fillId="22" borderId="4" xfId="3" applyFont="1" applyFill="1" applyBorder="1" applyAlignment="1">
      <alignment horizontal="left" vertical="center" wrapText="1"/>
    </xf>
    <xf numFmtId="1" fontId="10" fillId="22" borderId="4" xfId="3" applyNumberFormat="1" applyFont="1" applyFill="1" applyBorder="1" applyAlignment="1">
      <alignment horizontal="center" vertical="center" wrapText="1"/>
    </xf>
    <xf numFmtId="167" fontId="6" fillId="0" borderId="0" xfId="1" applyNumberFormat="1" applyFont="1" applyAlignment="1">
      <alignment vertical="top"/>
    </xf>
    <xf numFmtId="0" fontId="12" fillId="23" borderId="4" xfId="5" applyFont="1" applyFill="1" applyBorder="1" applyAlignment="1">
      <alignment horizontal="left" vertical="center" wrapText="1"/>
    </xf>
    <xf numFmtId="3" fontId="13" fillId="23" borderId="4" xfId="5" applyNumberFormat="1" applyFont="1" applyFill="1" applyBorder="1" applyAlignment="1"/>
    <xf numFmtId="0" fontId="14" fillId="0" borderId="4" xfId="3" applyFont="1" applyBorder="1" applyAlignment="1">
      <alignment wrapText="1"/>
    </xf>
    <xf numFmtId="3" fontId="14" fillId="0" borderId="4" xfId="3" applyNumberFormat="1" applyFont="1" applyBorder="1" applyAlignment="1">
      <alignment horizontal="center" vertical="center"/>
    </xf>
    <xf numFmtId="1" fontId="6" fillId="0" borderId="0" xfId="3" applyNumberFormat="1" applyFont="1">
      <alignment vertical="top"/>
    </xf>
    <xf numFmtId="0" fontId="12" fillId="23" borderId="4" xfId="3" applyFont="1" applyFill="1" applyBorder="1" applyAlignment="1">
      <alignment horizontal="left" vertical="center" wrapText="1"/>
    </xf>
    <xf numFmtId="3" fontId="10" fillId="23" borderId="4" xfId="3" applyNumberFormat="1" applyFont="1" applyFill="1" applyBorder="1" applyAlignment="1">
      <alignment horizontal="center" vertical="center"/>
    </xf>
    <xf numFmtId="0" fontId="16" fillId="0" borderId="4" xfId="3" applyFont="1" applyBorder="1" applyAlignment="1">
      <alignment wrapText="1"/>
    </xf>
    <xf numFmtId="168" fontId="0" fillId="0" borderId="0" xfId="6" applyNumberFormat="1" applyFont="1" applyAlignment="1"/>
    <xf numFmtId="43" fontId="0" fillId="0" borderId="0" xfId="1" applyFont="1" applyAlignment="1"/>
    <xf numFmtId="0" fontId="6" fillId="0" borderId="0" xfId="3" applyFont="1" applyFill="1" applyBorder="1">
      <alignment vertical="top"/>
    </xf>
    <xf numFmtId="3" fontId="6" fillId="0" borderId="0" xfId="3" applyNumberFormat="1" applyFont="1" applyFill="1" applyBorder="1">
      <alignment vertical="top"/>
    </xf>
    <xf numFmtId="0" fontId="19" fillId="0" borderId="0" xfId="5" applyFont="1" applyFill="1" applyBorder="1" applyAlignment="1"/>
    <xf numFmtId="3" fontId="6" fillId="0" borderId="0" xfId="5" applyNumberFormat="1" applyFont="1" applyFill="1" applyBorder="1" applyAlignment="1"/>
    <xf numFmtId="3" fontId="20" fillId="0" borderId="0" xfId="5" applyNumberFormat="1" applyFont="1" applyFill="1" applyBorder="1" applyAlignment="1">
      <alignment horizontal="center"/>
    </xf>
    <xf numFmtId="3" fontId="13" fillId="0" borderId="0" xfId="5" applyNumberFormat="1" applyFont="1" applyFill="1" applyBorder="1" applyAlignment="1">
      <alignment horizontal="right"/>
    </xf>
    <xf numFmtId="0" fontId="10" fillId="0" borderId="3" xfId="3" applyFont="1" applyBorder="1" applyAlignment="1">
      <alignment horizontal="centerContinuous"/>
    </xf>
    <xf numFmtId="0" fontId="19" fillId="0" borderId="3" xfId="3" applyFont="1" applyBorder="1" applyAlignment="1">
      <alignment horizontal="centerContinuous"/>
    </xf>
    <xf numFmtId="0" fontId="11" fillId="23" borderId="4" xfId="3" applyFont="1" applyFill="1" applyBorder="1" applyAlignment="1">
      <alignment horizontal="left" vertical="center" wrapText="1"/>
    </xf>
    <xf numFmtId="0" fontId="18" fillId="0" borderId="0" xfId="3" applyFont="1" applyAlignment="1">
      <alignment horizontal="left" vertical="center"/>
    </xf>
    <xf numFmtId="0" fontId="6" fillId="24" borderId="0" xfId="3" applyFont="1" applyFill="1" applyBorder="1">
      <alignment vertical="top"/>
    </xf>
    <xf numFmtId="0" fontId="0" fillId="24" borderId="0" xfId="0" applyFill="1" applyBorder="1"/>
    <xf numFmtId="0" fontId="6" fillId="0" borderId="5" xfId="5" applyFont="1" applyBorder="1">
      <alignment vertical="top"/>
    </xf>
    <xf numFmtId="0" fontId="24" fillId="0" borderId="5" xfId="4" applyFont="1" applyBorder="1" applyProtection="1">
      <alignment vertical="top"/>
    </xf>
    <xf numFmtId="0" fontId="13" fillId="24" borderId="0" xfId="3" applyFont="1" applyFill="1" applyBorder="1" applyAlignment="1">
      <alignment horizontal="right"/>
    </xf>
    <xf numFmtId="0" fontId="25" fillId="24" borderId="0" xfId="3" applyFont="1" applyFill="1" applyBorder="1" applyAlignment="1">
      <alignment horizontal="left"/>
    </xf>
    <xf numFmtId="0" fontId="13" fillId="24" borderId="0" xfId="3" applyFont="1" applyFill="1" applyBorder="1" applyAlignment="1">
      <alignment horizontal="center" vertical="center" wrapText="1"/>
    </xf>
    <xf numFmtId="0" fontId="11" fillId="22" borderId="4" xfId="3" applyFont="1" applyFill="1" applyBorder="1" applyAlignment="1">
      <alignment horizontal="center" vertical="center" wrapText="1"/>
    </xf>
    <xf numFmtId="0" fontId="26" fillId="24" borderId="0" xfId="3" applyFont="1" applyFill="1" applyBorder="1">
      <alignment vertical="top"/>
    </xf>
    <xf numFmtId="3" fontId="19" fillId="24" borderId="0" xfId="3" applyNumberFormat="1" applyFont="1" applyFill="1" applyBorder="1" applyAlignment="1">
      <alignment horizontal="right" vertical="top"/>
    </xf>
    <xf numFmtId="0" fontId="12" fillId="24" borderId="0" xfId="3" applyFont="1" applyFill="1" applyBorder="1" applyAlignment="1">
      <alignment horizontal="center" vertical="center" wrapText="1"/>
    </xf>
    <xf numFmtId="3" fontId="6" fillId="24" borderId="0" xfId="3" applyNumberFormat="1" applyFont="1" applyFill="1" applyBorder="1">
      <alignment vertical="top"/>
    </xf>
    <xf numFmtId="0" fontId="14" fillId="0" borderId="4" xfId="5" applyFont="1" applyBorder="1" applyAlignment="1"/>
    <xf numFmtId="3" fontId="14" fillId="0" borderId="4" xfId="5" applyNumberFormat="1" applyFont="1" applyBorder="1" applyAlignment="1">
      <alignment horizontal="center" vertical="center"/>
    </xf>
    <xf numFmtId="1" fontId="27" fillId="24" borderId="0" xfId="3" applyNumberFormat="1" applyFont="1" applyFill="1" applyBorder="1" applyAlignment="1">
      <alignment horizontal="center" vertical="top"/>
    </xf>
    <xf numFmtId="1" fontId="26" fillId="24" borderId="0" xfId="3" applyNumberFormat="1" applyFont="1" applyFill="1" applyBorder="1">
      <alignment vertical="top"/>
    </xf>
    <xf numFmtId="3" fontId="19" fillId="24" borderId="0" xfId="3" applyNumberFormat="1" applyFont="1" applyFill="1" applyBorder="1">
      <alignment vertical="top"/>
    </xf>
    <xf numFmtId="3" fontId="19" fillId="24" borderId="0" xfId="3" applyNumberFormat="1" applyFont="1" applyFill="1" applyBorder="1" applyAlignment="1"/>
    <xf numFmtId="3" fontId="14" fillId="24" borderId="4" xfId="5" applyNumberFormat="1" applyFont="1" applyFill="1" applyBorder="1" applyAlignment="1">
      <alignment horizontal="center" vertical="center"/>
    </xf>
    <xf numFmtId="167" fontId="6" fillId="24" borderId="0" xfId="7" applyNumberFormat="1" applyFont="1" applyFill="1" applyBorder="1" applyAlignment="1"/>
    <xf numFmtId="167" fontId="19" fillId="24" borderId="0" xfId="3" applyNumberFormat="1" applyFont="1" applyFill="1" applyBorder="1" applyAlignment="1"/>
    <xf numFmtId="1" fontId="26" fillId="24" borderId="0" xfId="7" applyNumberFormat="1" applyFont="1" applyFill="1" applyBorder="1" applyAlignment="1"/>
    <xf numFmtId="167" fontId="6" fillId="24" borderId="0" xfId="3" applyNumberFormat="1" applyFont="1" applyFill="1" applyBorder="1">
      <alignment vertical="top"/>
    </xf>
    <xf numFmtId="0" fontId="19" fillId="24" borderId="0" xfId="3" applyFont="1" applyFill="1" applyBorder="1" applyAlignment="1"/>
    <xf numFmtId="167" fontId="19" fillId="24" borderId="0" xfId="7" applyNumberFormat="1" applyFont="1" applyFill="1" applyBorder="1" applyAlignment="1"/>
    <xf numFmtId="169" fontId="6" fillId="24" borderId="0" xfId="3" applyNumberFormat="1" applyFont="1" applyFill="1" applyBorder="1">
      <alignment vertical="top"/>
    </xf>
    <xf numFmtId="0" fontId="6" fillId="24" borderId="0" xfId="3" applyFont="1" applyFill="1" applyBorder="1" applyAlignment="1">
      <alignment horizontal="center" vertical="center" wrapText="1"/>
    </xf>
    <xf numFmtId="1" fontId="6" fillId="24" borderId="0" xfId="3" applyNumberFormat="1" applyFont="1" applyFill="1" applyBorder="1" applyAlignment="1">
      <alignment horizontal="center" vertical="center" wrapText="1"/>
    </xf>
    <xf numFmtId="169" fontId="26" fillId="24" borderId="0" xfId="3" applyNumberFormat="1" applyFont="1" applyFill="1" applyBorder="1">
      <alignment vertical="top"/>
    </xf>
    <xf numFmtId="0" fontId="9" fillId="24" borderId="0" xfId="4" applyFill="1" applyBorder="1" applyProtection="1">
      <alignment vertical="top"/>
    </xf>
    <xf numFmtId="0" fontId="18" fillId="0" borderId="0" xfId="3" applyFont="1" applyFill="1" applyBorder="1" applyAlignment="1">
      <alignment horizontal="left" vertical="center"/>
    </xf>
    <xf numFmtId="3" fontId="28" fillId="0" borderId="0" xfId="3" applyNumberFormat="1" applyFont="1" applyBorder="1" applyAlignment="1">
      <alignment horizontal="right" vertical="center"/>
    </xf>
    <xf numFmtId="0" fontId="24" fillId="0" borderId="0" xfId="4" applyFont="1" applyProtection="1">
      <alignment vertical="top"/>
    </xf>
    <xf numFmtId="0" fontId="6" fillId="0" borderId="0" xfId="3" applyFont="1" applyAlignment="1">
      <alignment horizontal="justify" wrapText="1"/>
    </xf>
    <xf numFmtId="169" fontId="6" fillId="0" borderId="0" xfId="3" applyNumberFormat="1" applyFont="1">
      <alignment vertical="top"/>
    </xf>
    <xf numFmtId="0" fontId="29" fillId="0" borderId="5" xfId="3" applyFont="1" applyBorder="1" applyAlignment="1">
      <alignment horizontal="center" wrapText="1"/>
    </xf>
    <xf numFmtId="0" fontId="30" fillId="0" borderId="5" xfId="3" applyFont="1" applyBorder="1" applyAlignment="1">
      <alignment horizontal="center" wrapText="1"/>
    </xf>
    <xf numFmtId="170" fontId="26" fillId="0" borderId="0" xfId="1" applyNumberFormat="1" applyFont="1" applyAlignment="1">
      <alignment vertical="top"/>
    </xf>
    <xf numFmtId="170" fontId="6" fillId="0" borderId="0" xfId="1" applyNumberFormat="1" applyFont="1" applyAlignment="1">
      <alignment vertical="top"/>
    </xf>
    <xf numFmtId="43" fontId="6" fillId="0" borderId="0" xfId="1" applyFont="1" applyAlignment="1">
      <alignment vertical="top"/>
    </xf>
    <xf numFmtId="171" fontId="6" fillId="0" borderId="0" xfId="3" applyNumberFormat="1" applyFont="1">
      <alignment vertical="top"/>
    </xf>
    <xf numFmtId="171" fontId="6" fillId="24" borderId="0" xfId="3" applyNumberFormat="1" applyFont="1" applyFill="1" applyBorder="1">
      <alignment vertical="top"/>
    </xf>
    <xf numFmtId="3" fontId="28" fillId="0" borderId="0" xfId="3" quotePrefix="1" applyNumberFormat="1" applyFont="1" applyFill="1" applyBorder="1" applyAlignment="1"/>
    <xf numFmtId="3" fontId="28" fillId="0" borderId="0" xfId="3" applyNumberFormat="1" applyFont="1" applyAlignment="1"/>
    <xf numFmtId="3" fontId="18" fillId="0" borderId="0" xfId="3" quotePrefix="1" applyNumberFormat="1" applyFont="1" applyFill="1" applyBorder="1" applyAlignment="1">
      <alignment horizontal="justify" wrapText="1"/>
    </xf>
    <xf numFmtId="0" fontId="28" fillId="0" borderId="0" xfId="3" applyFont="1" applyAlignment="1">
      <alignment horizontal="justify" wrapText="1"/>
    </xf>
    <xf numFmtId="0" fontId="18" fillId="0" borderId="0" xfId="3" applyFont="1" applyBorder="1" applyAlignment="1">
      <alignment horizontal="center" vertical="center"/>
    </xf>
    <xf numFmtId="0" fontId="6" fillId="0" borderId="0" xfId="3" applyAlignment="1"/>
    <xf numFmtId="0" fontId="25" fillId="0" borderId="0" xfId="3" applyFont="1" applyAlignment="1"/>
    <xf numFmtId="0" fontId="6" fillId="0" borderId="5" xfId="3" applyBorder="1" applyAlignment="1"/>
    <xf numFmtId="0" fontId="26" fillId="0" borderId="0" xfId="3" applyFont="1" applyAlignment="1"/>
    <xf numFmtId="0" fontId="26" fillId="0" borderId="0" xfId="3" applyFont="1" applyAlignment="1">
      <alignment horizontal="right"/>
    </xf>
    <xf numFmtId="0" fontId="11" fillId="22" borderId="7" xfId="3" applyFont="1" applyFill="1" applyBorder="1" applyAlignment="1">
      <alignment horizontal="left" vertical="center" wrapText="1"/>
    </xf>
    <xf numFmtId="1" fontId="10" fillId="22" borderId="0"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1" fontId="26" fillId="0" borderId="0" xfId="3" applyNumberFormat="1" applyFont="1" applyAlignment="1"/>
    <xf numFmtId="0" fontId="16" fillId="0" borderId="6" xfId="3" applyFont="1" applyBorder="1" applyAlignment="1">
      <alignment wrapText="1"/>
    </xf>
    <xf numFmtId="3" fontId="14" fillId="0" borderId="6" xfId="3" applyNumberFormat="1" applyFont="1" applyBorder="1" applyAlignment="1">
      <alignment horizontal="center" vertical="center"/>
    </xf>
    <xf numFmtId="3" fontId="26" fillId="0" borderId="0" xfId="3" applyNumberFormat="1" applyFont="1" applyAlignment="1"/>
    <xf numFmtId="1" fontId="6" fillId="0" borderId="0" xfId="3" applyNumberFormat="1" applyAlignment="1"/>
    <xf numFmtId="3" fontId="13" fillId="23" borderId="4" xfId="3" applyNumberFormat="1" applyFont="1" applyFill="1" applyBorder="1" applyAlignment="1">
      <alignment horizontal="center" vertical="center"/>
    </xf>
    <xf numFmtId="167" fontId="6" fillId="0" borderId="0" xfId="1" applyNumberFormat="1" applyFont="1" applyAlignment="1"/>
    <xf numFmtId="0" fontId="31" fillId="24" borderId="0" xfId="0" applyFont="1" applyFill="1" applyBorder="1"/>
    <xf numFmtId="0" fontId="6" fillId="0" borderId="5" xfId="3" applyFont="1" applyBorder="1">
      <alignment vertical="top"/>
    </xf>
    <xf numFmtId="0" fontId="0" fillId="0" borderId="5" xfId="0" applyBorder="1"/>
    <xf numFmtId="167" fontId="31" fillId="24" borderId="0" xfId="1" applyNumberFormat="1" applyFont="1" applyFill="1" applyBorder="1"/>
    <xf numFmtId="1" fontId="10" fillId="22" borderId="6" xfId="3" applyNumberFormat="1" applyFont="1" applyFill="1" applyBorder="1" applyAlignment="1">
      <alignment horizontal="center" vertical="center" wrapText="1"/>
    </xf>
    <xf numFmtId="1" fontId="0" fillId="0" borderId="0" xfId="0" applyNumberFormat="1"/>
    <xf numFmtId="3" fontId="14" fillId="0" borderId="11" xfId="3" applyNumberFormat="1" applyFont="1" applyBorder="1" applyAlignment="1">
      <alignment horizontal="center" vertical="center"/>
    </xf>
    <xf numFmtId="3" fontId="33" fillId="24" borderId="0" xfId="0" applyNumberFormat="1" applyFont="1" applyFill="1" applyBorder="1"/>
    <xf numFmtId="9" fontId="18" fillId="24" borderId="0" xfId="2" quotePrefix="1" applyFont="1" applyFill="1" applyBorder="1" applyAlignment="1"/>
    <xf numFmtId="3" fontId="18" fillId="0" borderId="0" xfId="3" quotePrefix="1" applyNumberFormat="1" applyFont="1" applyFill="1" applyBorder="1" applyAlignment="1"/>
    <xf numFmtId="3" fontId="18" fillId="0" borderId="0" xfId="3" quotePrefix="1" applyNumberFormat="1" applyFont="1" applyFill="1" applyBorder="1" applyAlignment="1">
      <alignment wrapText="1"/>
    </xf>
    <xf numFmtId="9" fontId="31" fillId="24" borderId="0" xfId="2" applyFont="1" applyFill="1" applyBorder="1"/>
    <xf numFmtId="1" fontId="31" fillId="24" borderId="0" xfId="0" applyNumberFormat="1" applyFont="1" applyFill="1" applyBorder="1"/>
    <xf numFmtId="3" fontId="14" fillId="24" borderId="4" xfId="3" applyNumberFormat="1" applyFont="1" applyFill="1" applyBorder="1" applyAlignment="1">
      <alignment horizontal="center" vertical="center"/>
    </xf>
    <xf numFmtId="3" fontId="14" fillId="24" borderId="11" xfId="3" applyNumberFormat="1" applyFont="1" applyFill="1" applyBorder="1" applyAlignment="1">
      <alignment horizontal="center" vertical="center"/>
    </xf>
    <xf numFmtId="3" fontId="0" fillId="0" borderId="0" xfId="0" applyNumberFormat="1"/>
    <xf numFmtId="3" fontId="34" fillId="0" borderId="0" xfId="3" quotePrefix="1" applyNumberFormat="1" applyFont="1" applyFill="1" applyBorder="1" applyAlignment="1"/>
    <xf numFmtId="169" fontId="34" fillId="0" borderId="0" xfId="3" quotePrefix="1" applyNumberFormat="1" applyFont="1" applyFill="1" applyBorder="1" applyAlignment="1"/>
    <xf numFmtId="9" fontId="34" fillId="0" borderId="0" xfId="2" quotePrefix="1" applyFont="1" applyFill="1" applyBorder="1" applyAlignment="1"/>
    <xf numFmtId="3" fontId="35" fillId="0" borderId="0" xfId="3" quotePrefix="1" applyNumberFormat="1" applyFont="1" applyFill="1" applyBorder="1" applyAlignment="1"/>
    <xf numFmtId="169" fontId="18" fillId="0" borderId="0" xfId="3" quotePrefix="1" applyNumberFormat="1" applyFont="1" applyFill="1" applyBorder="1" applyAlignment="1">
      <alignment wrapText="1"/>
    </xf>
    <xf numFmtId="169" fontId="0" fillId="0" borderId="0" xfId="0" applyNumberFormat="1"/>
    <xf numFmtId="1" fontId="0" fillId="0" borderId="0" xfId="0" applyNumberFormat="1" applyAlignment="1">
      <alignment horizontal="center"/>
    </xf>
    <xf numFmtId="169" fontId="0" fillId="0" borderId="0" xfId="0" applyNumberFormat="1" applyAlignment="1">
      <alignment horizontal="center"/>
    </xf>
    <xf numFmtId="0" fontId="6" fillId="0" borderId="0" xfId="3" applyFont="1" applyAlignment="1"/>
    <xf numFmtId="0" fontId="36" fillId="0" borderId="0" xfId="3" applyFont="1" applyAlignment="1"/>
    <xf numFmtId="0" fontId="10" fillId="0" borderId="0" xfId="3" applyFont="1" applyBorder="1" applyAlignment="1">
      <alignment horizontal="center" wrapText="1"/>
    </xf>
    <xf numFmtId="0" fontId="10" fillId="0" borderId="0" xfId="3" applyFont="1" applyBorder="1" applyAlignment="1">
      <alignment horizontal="center"/>
    </xf>
    <xf numFmtId="0" fontId="10" fillId="0" borderId="5" xfId="3" applyFont="1" applyBorder="1" applyAlignment="1">
      <alignment horizontal="center"/>
    </xf>
    <xf numFmtId="1" fontId="6" fillId="0" borderId="0" xfId="3" applyNumberFormat="1" applyFont="1" applyAlignment="1"/>
    <xf numFmtId="0" fontId="14" fillId="0" borderId="4" xfId="3" applyFont="1" applyBorder="1" applyAlignment="1">
      <alignment horizontal="left"/>
    </xf>
    <xf numFmtId="172" fontId="6" fillId="0" borderId="0" xfId="3" applyNumberFormat="1" applyFont="1" applyAlignment="1"/>
    <xf numFmtId="0" fontId="14" fillId="0" borderId="4" xfId="8" applyFont="1" applyBorder="1" applyAlignment="1" applyProtection="1">
      <alignment horizontal="left"/>
    </xf>
    <xf numFmtId="3" fontId="6" fillId="0" borderId="0" xfId="3" applyNumberFormat="1" applyFont="1" applyAlignment="1"/>
    <xf numFmtId="0" fontId="18" fillId="0" borderId="0" xfId="3" applyFont="1" applyAlignment="1"/>
    <xf numFmtId="3" fontId="26" fillId="0" borderId="0" xfId="3" applyNumberFormat="1" applyFont="1" applyAlignment="1">
      <alignment horizontal="right"/>
    </xf>
    <xf numFmtId="3" fontId="6" fillId="0" borderId="0" xfId="3" applyNumberFormat="1" applyFont="1" applyAlignment="1">
      <alignment horizontal="right"/>
    </xf>
    <xf numFmtId="0" fontId="6" fillId="0" borderId="0" xfId="3" applyFont="1" applyAlignment="1">
      <alignment horizontal="right"/>
    </xf>
    <xf numFmtId="4" fontId="6" fillId="0" borderId="0" xfId="3" applyNumberFormat="1" applyFont="1" applyAlignment="1"/>
    <xf numFmtId="0" fontId="6" fillId="0" borderId="0" xfId="3" applyAlignment="1">
      <alignment vertical="top"/>
    </xf>
    <xf numFmtId="0" fontId="36" fillId="0" borderId="0" xfId="3" applyFont="1" applyAlignment="1">
      <alignment vertical="top"/>
    </xf>
    <xf numFmtId="0" fontId="6" fillId="0" borderId="0" xfId="3" applyAlignment="1">
      <alignment horizontal="centerContinuous" wrapText="1"/>
    </xf>
    <xf numFmtId="0" fontId="10" fillId="0" borderId="5" xfId="3" applyFont="1" applyBorder="1" applyAlignment="1">
      <alignment horizontal="center" wrapText="1"/>
    </xf>
    <xf numFmtId="0" fontId="20" fillId="0" borderId="5" xfId="3" applyFont="1" applyBorder="1" applyAlignment="1">
      <alignment horizontal="center" wrapText="1"/>
    </xf>
    <xf numFmtId="0" fontId="11" fillId="23" borderId="7" xfId="3" applyFont="1" applyFill="1" applyBorder="1" applyAlignment="1">
      <alignment horizontal="left" vertical="center" wrapText="1"/>
    </xf>
    <xf numFmtId="3" fontId="10" fillId="23" borderId="7" xfId="3" applyNumberFormat="1" applyFont="1" applyFill="1" applyBorder="1" applyAlignment="1">
      <alignment horizontal="center" vertical="center"/>
    </xf>
    <xf numFmtId="3" fontId="6" fillId="0" borderId="0" xfId="3" applyNumberFormat="1" applyAlignment="1">
      <alignment vertical="top"/>
    </xf>
    <xf numFmtId="0" fontId="18" fillId="0" borderId="0" xfId="3" applyFont="1" applyBorder="1" applyAlignment="1">
      <alignment horizontal="justify" vertical="top"/>
    </xf>
    <xf numFmtId="1" fontId="6" fillId="0" borderId="0" xfId="3" applyNumberFormat="1" applyAlignment="1">
      <alignment vertical="top"/>
    </xf>
    <xf numFmtId="0" fontId="18" fillId="0" borderId="0" xfId="3" applyFont="1" applyFill="1" applyBorder="1" applyAlignment="1">
      <alignment horizontal="justify" vertical="top" wrapText="1"/>
    </xf>
    <xf numFmtId="3" fontId="26" fillId="0" borderId="0" xfId="3" applyNumberFormat="1" applyFont="1" applyBorder="1" applyAlignment="1">
      <alignment horizontal="right" vertical="center" wrapText="1"/>
    </xf>
    <xf numFmtId="9" fontId="6" fillId="0" borderId="0" xfId="2" applyFont="1" applyAlignment="1">
      <alignment vertical="top"/>
    </xf>
    <xf numFmtId="1" fontId="0" fillId="0" borderId="0" xfId="6" applyNumberFormat="1" applyFont="1" applyAlignment="1">
      <alignment vertical="top"/>
    </xf>
    <xf numFmtId="3" fontId="26" fillId="0" borderId="0" xfId="3" applyNumberFormat="1" applyFont="1" applyAlignment="1">
      <alignment vertical="top"/>
    </xf>
    <xf numFmtId="0" fontId="26" fillId="24" borderId="0" xfId="3" applyFont="1" applyFill="1" applyAlignment="1">
      <alignment horizontal="left"/>
    </xf>
    <xf numFmtId="0" fontId="27" fillId="24" borderId="0" xfId="3" applyFont="1" applyFill="1" applyAlignment="1"/>
    <xf numFmtId="0" fontId="26" fillId="24" borderId="0" xfId="3" applyFont="1" applyFill="1" applyAlignment="1"/>
    <xf numFmtId="3" fontId="26" fillId="24" borderId="0" xfId="3" applyNumberFormat="1" applyFont="1" applyFill="1" applyAlignment="1">
      <alignment horizontal="center" vertical="center"/>
    </xf>
    <xf numFmtId="0" fontId="6" fillId="0" borderId="13" xfId="3" applyFont="1" applyBorder="1" applyAlignment="1"/>
    <xf numFmtId="0" fontId="9" fillId="0" borderId="13" xfId="4" applyBorder="1" applyProtection="1">
      <alignment vertical="top"/>
    </xf>
    <xf numFmtId="0" fontId="6" fillId="0" borderId="13" xfId="3" applyBorder="1" applyAlignment="1"/>
    <xf numFmtId="0" fontId="11" fillId="22" borderId="4" xfId="3" applyFont="1" applyFill="1" applyBorder="1" applyAlignment="1">
      <alignment horizontal="center" vertical="center"/>
    </xf>
    <xf numFmtId="167" fontId="12" fillId="23" borderId="4" xfId="7" applyNumberFormat="1" applyFont="1" applyFill="1" applyBorder="1" applyAlignment="1">
      <alignment horizontal="center" vertical="center" wrapText="1"/>
    </xf>
    <xf numFmtId="0" fontId="14" fillId="0" borderId="4" xfId="3" applyFont="1" applyBorder="1" applyAlignment="1"/>
    <xf numFmtId="9" fontId="6" fillId="0" borderId="0" xfId="2" applyFont="1" applyAlignment="1"/>
    <xf numFmtId="0" fontId="13" fillId="23" borderId="4" xfId="3" applyFont="1" applyFill="1" applyBorder="1" applyAlignment="1"/>
    <xf numFmtId="3" fontId="6" fillId="0" borderId="0" xfId="3" applyNumberFormat="1" applyAlignment="1"/>
    <xf numFmtId="1" fontId="39" fillId="24" borderId="0" xfId="3" applyNumberFormat="1" applyFont="1" applyFill="1" applyAlignment="1"/>
    <xf numFmtId="3" fontId="40" fillId="24" borderId="0" xfId="3" applyNumberFormat="1" applyFont="1" applyFill="1" applyAlignment="1"/>
    <xf numFmtId="0" fontId="41" fillId="24" borderId="0" xfId="3" applyFont="1" applyFill="1" applyAlignment="1"/>
    <xf numFmtId="0" fontId="6" fillId="24" borderId="0" xfId="3" applyFill="1" applyAlignment="1"/>
    <xf numFmtId="1" fontId="19" fillId="0" borderId="0" xfId="3" applyNumberFormat="1" applyFont="1" applyAlignment="1"/>
    <xf numFmtId="3" fontId="14" fillId="0" borderId="0" xfId="3" applyNumberFormat="1" applyFont="1" applyAlignment="1"/>
    <xf numFmtId="3" fontId="9" fillId="0" borderId="0" xfId="4" applyNumberFormat="1" applyProtection="1">
      <alignment vertical="top"/>
    </xf>
    <xf numFmtId="167" fontId="6" fillId="0" borderId="0" xfId="3" applyNumberFormat="1" applyAlignment="1"/>
    <xf numFmtId="0" fontId="42" fillId="22" borderId="0" xfId="4" applyFont="1" applyFill="1" applyBorder="1" applyProtection="1">
      <alignment vertical="top"/>
    </xf>
    <xf numFmtId="3" fontId="44" fillId="24" borderId="4" xfId="9" applyNumberFormat="1" applyFont="1" applyFill="1" applyBorder="1" applyAlignment="1">
      <alignment horizontal="center" vertical="center"/>
    </xf>
    <xf numFmtId="3" fontId="10" fillId="23" borderId="15" xfId="3" applyNumberFormat="1" applyFont="1" applyFill="1" applyBorder="1" applyAlignment="1">
      <alignment horizontal="center" vertical="center"/>
    </xf>
    <xf numFmtId="3" fontId="23" fillId="0" borderId="0" xfId="3" quotePrefix="1" applyNumberFormat="1" applyFont="1" applyFill="1" applyBorder="1" applyAlignment="1"/>
    <xf numFmtId="0" fontId="45" fillId="0" borderId="0" xfId="3" applyFont="1" applyBorder="1" applyAlignment="1"/>
    <xf numFmtId="3" fontId="23" fillId="0" borderId="0" xfId="3" quotePrefix="1" applyNumberFormat="1" applyFont="1" applyFill="1" applyBorder="1" applyAlignment="1">
      <alignment wrapText="1"/>
    </xf>
    <xf numFmtId="3" fontId="45" fillId="0" borderId="0" xfId="3" applyNumberFormat="1" applyFont="1" applyBorder="1" applyAlignment="1"/>
    <xf numFmtId="167" fontId="20" fillId="0" borderId="0" xfId="1" applyNumberFormat="1" applyFont="1" applyAlignment="1"/>
    <xf numFmtId="167" fontId="45" fillId="0" borderId="0" xfId="3" applyNumberFormat="1" applyFont="1" applyAlignment="1">
      <alignment wrapText="1"/>
    </xf>
    <xf numFmtId="0" fontId="20" fillId="0" borderId="0" xfId="3" applyFont="1" applyAlignment="1"/>
    <xf numFmtId="173" fontId="28" fillId="0" borderId="0" xfId="3" applyNumberFormat="1" applyFont="1" applyBorder="1" applyAlignment="1"/>
    <xf numFmtId="3" fontId="20" fillId="0" borderId="0" xfId="3" applyNumberFormat="1" applyFont="1" applyAlignment="1"/>
    <xf numFmtId="167" fontId="46" fillId="24" borderId="0" xfId="7" applyNumberFormat="1" applyFont="1" applyFill="1" applyBorder="1"/>
    <xf numFmtId="0" fontId="6" fillId="0" borderId="5" xfId="3" applyFont="1" applyBorder="1" applyAlignment="1"/>
    <xf numFmtId="3" fontId="14" fillId="24" borderId="4" xfId="9" applyNumberFormat="1" applyFont="1" applyFill="1" applyBorder="1" applyAlignment="1">
      <alignment horizontal="center" vertical="center"/>
    </xf>
    <xf numFmtId="3" fontId="16" fillId="24" borderId="4" xfId="9" applyNumberFormat="1" applyFont="1" applyFill="1" applyBorder="1" applyAlignment="1">
      <alignment horizontal="center" vertical="center"/>
    </xf>
    <xf numFmtId="167" fontId="6" fillId="0" borderId="0" xfId="3" applyNumberFormat="1" applyFont="1" applyAlignment="1"/>
    <xf numFmtId="0" fontId="6" fillId="0" borderId="3" xfId="3" applyFont="1" applyBorder="1" applyAlignment="1"/>
    <xf numFmtId="0" fontId="6" fillId="24" borderId="0" xfId="3" applyFont="1" applyFill="1" applyBorder="1" applyAlignment="1"/>
    <xf numFmtId="0" fontId="11" fillId="24" borderId="0" xfId="3" applyFont="1" applyFill="1" applyBorder="1" applyAlignment="1">
      <alignment horizontal="center" vertical="center" wrapText="1"/>
    </xf>
    <xf numFmtId="3" fontId="13" fillId="24" borderId="0" xfId="3" applyNumberFormat="1" applyFont="1" applyFill="1" applyBorder="1" applyAlignment="1"/>
    <xf numFmtId="3" fontId="14" fillId="26" borderId="4" xfId="3" applyNumberFormat="1" applyFont="1" applyFill="1" applyBorder="1" applyAlignment="1">
      <alignment horizontal="center" vertical="center"/>
    </xf>
    <xf numFmtId="3" fontId="14" fillId="24" borderId="0" xfId="3" applyNumberFormat="1" applyFont="1" applyFill="1" applyBorder="1" applyAlignment="1"/>
    <xf numFmtId="3" fontId="13" fillId="23" borderId="15" xfId="3" applyNumberFormat="1" applyFont="1" applyFill="1" applyBorder="1" applyAlignment="1">
      <alignment horizontal="center" vertical="center"/>
    </xf>
    <xf numFmtId="0" fontId="13" fillId="0" borderId="4" xfId="3" applyFont="1" applyBorder="1" applyAlignment="1"/>
    <xf numFmtId="3" fontId="13" fillId="26" borderId="4" xfId="3" applyNumberFormat="1" applyFont="1" applyFill="1" applyBorder="1" applyAlignment="1">
      <alignment horizontal="center" vertical="center"/>
    </xf>
    <xf numFmtId="3" fontId="13" fillId="26" borderId="0" xfId="3" applyNumberFormat="1" applyFont="1" applyFill="1" applyBorder="1" applyAlignment="1"/>
    <xf numFmtId="3" fontId="14" fillId="24" borderId="4" xfId="3" applyNumberFormat="1" applyFont="1" applyFill="1" applyBorder="1" applyAlignment="1"/>
    <xf numFmtId="3" fontId="14" fillId="26" borderId="0" xfId="3" applyNumberFormat="1" applyFont="1" applyFill="1" applyBorder="1" applyAlignment="1"/>
    <xf numFmtId="3" fontId="14" fillId="0" borderId="4" xfId="3" applyNumberFormat="1" applyFont="1" applyBorder="1" applyAlignment="1"/>
    <xf numFmtId="0" fontId="6" fillId="0" borderId="0" xfId="3" applyFont="1" applyBorder="1" applyAlignment="1"/>
    <xf numFmtId="3" fontId="48" fillId="0" borderId="0" xfId="7" applyNumberFormat="1" applyFont="1" applyAlignment="1"/>
    <xf numFmtId="167" fontId="0" fillId="0" borderId="0" xfId="7" applyNumberFormat="1" applyFont="1" applyAlignment="1"/>
    <xf numFmtId="3" fontId="49" fillId="0" borderId="0" xfId="7" applyNumberFormat="1" applyFont="1" applyAlignment="1"/>
    <xf numFmtId="3" fontId="50" fillId="0" borderId="0" xfId="7" applyNumberFormat="1" applyFont="1" applyAlignment="1"/>
    <xf numFmtId="0" fontId="51" fillId="0" borderId="0" xfId="3" applyFont="1" applyAlignment="1"/>
    <xf numFmtId="3" fontId="19" fillId="0" borderId="0" xfId="3" applyNumberFormat="1" applyFont="1" applyBorder="1" applyAlignment="1"/>
    <xf numFmtId="167" fontId="45" fillId="0" borderId="0" xfId="3" applyNumberFormat="1" applyFont="1" applyAlignment="1"/>
    <xf numFmtId="3" fontId="6" fillId="0" borderId="0" xfId="3" applyNumberFormat="1" applyBorder="1" applyAlignment="1"/>
    <xf numFmtId="0" fontId="6" fillId="0" borderId="0" xfId="3" applyAlignment="1">
      <alignment horizontal="justify" wrapText="1"/>
    </xf>
    <xf numFmtId="3" fontId="52" fillId="0" borderId="0" xfId="3" quotePrefix="1" applyNumberFormat="1" applyFont="1" applyFill="1" applyBorder="1" applyAlignment="1">
      <alignment horizontal="justify" wrapText="1"/>
    </xf>
    <xf numFmtId="3" fontId="53" fillId="0" borderId="0" xfId="3" applyNumberFormat="1" applyFont="1" applyAlignment="1">
      <alignment wrapText="1"/>
    </xf>
    <xf numFmtId="0" fontId="53" fillId="0" borderId="0" xfId="3" applyFont="1" applyAlignment="1">
      <alignment horizontal="justify" wrapText="1"/>
    </xf>
    <xf numFmtId="0" fontId="34" fillId="0" borderId="0" xfId="3" applyFont="1" applyFill="1" applyBorder="1" applyAlignment="1">
      <alignment horizontal="left" vertical="center"/>
    </xf>
    <xf numFmtId="3" fontId="26" fillId="24" borderId="0" xfId="3" applyNumberFormat="1" applyFont="1" applyFill="1" applyAlignment="1"/>
    <xf numFmtId="167" fontId="6" fillId="0" borderId="0" xfId="7" applyNumberFormat="1" applyFont="1" applyBorder="1" applyAlignment="1"/>
    <xf numFmtId="167" fontId="6" fillId="0" borderId="0" xfId="7" applyNumberFormat="1" applyFont="1" applyAlignment="1"/>
    <xf numFmtId="167" fontId="6" fillId="0" borderId="0" xfId="3" applyNumberFormat="1" applyFont="1" applyBorder="1" applyAlignment="1"/>
    <xf numFmtId="3" fontId="45" fillId="0" borderId="0" xfId="3" applyNumberFormat="1" applyFont="1" applyAlignment="1"/>
    <xf numFmtId="3" fontId="45" fillId="0" borderId="0" xfId="3" applyNumberFormat="1" applyFont="1" applyAlignment="1">
      <alignment wrapText="1"/>
    </xf>
    <xf numFmtId="0" fontId="24" fillId="0" borderId="16" xfId="4" applyFont="1" applyBorder="1" applyProtection="1">
      <alignment vertical="top"/>
    </xf>
    <xf numFmtId="0" fontId="20" fillId="0" borderId="16" xfId="3" applyFont="1" applyBorder="1" applyAlignment="1"/>
    <xf numFmtId="0" fontId="6" fillId="0" borderId="16" xfId="3" applyFont="1" applyBorder="1" applyAlignment="1"/>
    <xf numFmtId="0" fontId="11" fillId="22" borderId="17" xfId="3" applyFont="1" applyFill="1" applyBorder="1" applyAlignment="1">
      <alignment horizontal="left" vertical="center" wrapText="1"/>
    </xf>
    <xf numFmtId="0" fontId="11" fillId="22" borderId="17" xfId="3" applyFont="1" applyFill="1" applyBorder="1" applyAlignment="1">
      <alignment horizontal="center" vertical="center" wrapText="1"/>
    </xf>
    <xf numFmtId="0" fontId="14" fillId="0" borderId="17" xfId="3" applyFont="1" applyBorder="1" applyAlignment="1">
      <alignment horizontal="left"/>
    </xf>
    <xf numFmtId="3" fontId="14" fillId="0" borderId="17" xfId="3" applyNumberFormat="1" applyFont="1" applyBorder="1" applyAlignment="1">
      <alignment horizontal="center" vertical="center"/>
    </xf>
    <xf numFmtId="3" fontId="14" fillId="24" borderId="17" xfId="3" applyNumberFormat="1" applyFont="1" applyFill="1" applyBorder="1" applyAlignment="1">
      <alignment horizontal="center" vertical="center"/>
    </xf>
    <xf numFmtId="167" fontId="14" fillId="0" borderId="0" xfId="1" applyNumberFormat="1" applyFont="1" applyBorder="1" applyAlignment="1"/>
    <xf numFmtId="0" fontId="14" fillId="0" borderId="17" xfId="8" applyFont="1" applyBorder="1" applyAlignment="1" applyProtection="1">
      <alignment horizontal="left"/>
    </xf>
    <xf numFmtId="3" fontId="14" fillId="0" borderId="17" xfId="8" applyNumberFormat="1" applyFont="1" applyBorder="1" applyAlignment="1" applyProtection="1">
      <alignment horizontal="center" vertical="center"/>
    </xf>
    <xf numFmtId="0" fontId="10" fillId="23" borderId="17" xfId="3" applyFont="1" applyFill="1" applyBorder="1" applyAlignment="1">
      <alignment horizontal="left" vertical="center"/>
    </xf>
    <xf numFmtId="3" fontId="10" fillId="23" borderId="17" xfId="3" applyNumberFormat="1" applyFont="1" applyFill="1" applyBorder="1" applyAlignment="1">
      <alignment horizontal="center" vertical="center"/>
    </xf>
    <xf numFmtId="3" fontId="18" fillId="27" borderId="0" xfId="3" applyNumberFormat="1" applyFont="1" applyFill="1" applyBorder="1" applyAlignment="1"/>
    <xf numFmtId="3" fontId="54" fillId="27" borderId="0" xfId="3" applyNumberFormat="1" applyFont="1" applyFill="1" applyBorder="1" applyAlignment="1"/>
    <xf numFmtId="3" fontId="14" fillId="0" borderId="0" xfId="3" applyNumberFormat="1" applyFont="1" applyBorder="1" applyAlignment="1"/>
    <xf numFmtId="0" fontId="30" fillId="0" borderId="0" xfId="3" applyFont="1" applyAlignment="1"/>
    <xf numFmtId="0" fontId="55" fillId="0" borderId="16" xfId="4" applyFont="1" applyBorder="1" applyProtection="1">
      <alignment vertical="top"/>
    </xf>
    <xf numFmtId="0" fontId="30" fillId="0" borderId="16" xfId="3" applyFont="1" applyBorder="1" applyAlignment="1"/>
    <xf numFmtId="3" fontId="14" fillId="24" borderId="17" xfId="9" applyNumberFormat="1" applyFont="1" applyFill="1" applyBorder="1" applyAlignment="1">
      <alignment horizontal="center" vertical="center"/>
    </xf>
    <xf numFmtId="3" fontId="30" fillId="0" borderId="0" xfId="3" applyNumberFormat="1" applyFont="1" applyAlignment="1"/>
    <xf numFmtId="0" fontId="30" fillId="24" borderId="0" xfId="3" applyFont="1" applyFill="1" applyAlignment="1"/>
    <xf numFmtId="3" fontId="56" fillId="0" borderId="0" xfId="3" quotePrefix="1" applyNumberFormat="1" applyFont="1" applyFill="1" applyBorder="1" applyAlignment="1"/>
    <xf numFmtId="0" fontId="14" fillId="0" borderId="17" xfId="3" applyFont="1" applyBorder="1" applyAlignment="1"/>
    <xf numFmtId="3" fontId="13" fillId="24" borderId="17" xfId="3" applyNumberFormat="1" applyFont="1" applyFill="1" applyBorder="1" applyAlignment="1">
      <alignment horizontal="center" vertical="center"/>
    </xf>
    <xf numFmtId="0" fontId="45" fillId="0" borderId="0" xfId="3" applyFont="1" applyAlignment="1">
      <alignment horizontal="justify"/>
    </xf>
    <xf numFmtId="0" fontId="45" fillId="0" borderId="0" xfId="3" applyFont="1" applyAlignment="1">
      <alignment wrapText="1"/>
    </xf>
    <xf numFmtId="0" fontId="45" fillId="0" borderId="0" xfId="3" applyFont="1" applyAlignment="1">
      <alignment horizontal="justify" wrapText="1"/>
    </xf>
    <xf numFmtId="167" fontId="57" fillId="0" borderId="0" xfId="1" applyNumberFormat="1" applyFont="1" applyAlignment="1">
      <alignment wrapText="1"/>
    </xf>
    <xf numFmtId="3" fontId="58" fillId="0" borderId="0" xfId="3" applyNumberFormat="1" applyFont="1" applyAlignment="1"/>
    <xf numFmtId="0" fontId="19" fillId="0" borderId="5" xfId="3" applyFont="1" applyBorder="1" applyAlignment="1">
      <alignment horizontal="center"/>
    </xf>
    <xf numFmtId="0" fontId="14" fillId="0" borderId="17" xfId="3" applyFont="1" applyBorder="1" applyAlignment="1">
      <alignment horizontal="left" vertical="center"/>
    </xf>
    <xf numFmtId="3" fontId="19" fillId="0" borderId="0" xfId="3" applyNumberFormat="1" applyFont="1" applyAlignment="1"/>
    <xf numFmtId="1" fontId="6" fillId="24" borderId="0" xfId="3" applyNumberFormat="1" applyFont="1" applyFill="1" applyAlignment="1"/>
    <xf numFmtId="0" fontId="6" fillId="24" borderId="0" xfId="3" applyFont="1" applyFill="1" applyAlignment="1"/>
    <xf numFmtId="0" fontId="34" fillId="0" borderId="0" xfId="3" applyFont="1" applyAlignment="1">
      <alignment horizontal="right"/>
    </xf>
    <xf numFmtId="0" fontId="34" fillId="0" borderId="0" xfId="3" applyFont="1" applyAlignment="1">
      <alignment horizontal="left"/>
    </xf>
    <xf numFmtId="0" fontId="6" fillId="0" borderId="0" xfId="3">
      <alignment vertical="top"/>
    </xf>
    <xf numFmtId="167" fontId="0" fillId="0" borderId="0" xfId="7" applyNumberFormat="1" applyFont="1" applyAlignment="1">
      <alignment vertical="top"/>
    </xf>
    <xf numFmtId="0" fontId="6" fillId="0" borderId="16" xfId="3" applyBorder="1">
      <alignment vertical="top"/>
    </xf>
    <xf numFmtId="0" fontId="20" fillId="0" borderId="0" xfId="3" applyFont="1" applyAlignment="1">
      <alignment horizontal="right" vertical="top"/>
    </xf>
    <xf numFmtId="0" fontId="13" fillId="23" borderId="17" xfId="3" applyFont="1" applyFill="1" applyBorder="1" applyAlignment="1">
      <alignment horizontal="left"/>
    </xf>
    <xf numFmtId="0" fontId="13" fillId="23" borderId="17" xfId="3" applyFont="1" applyFill="1" applyBorder="1" applyAlignment="1">
      <alignment horizontal="right"/>
    </xf>
    <xf numFmtId="4" fontId="13" fillId="0" borderId="0" xfId="3" applyNumberFormat="1" applyFont="1" applyFill="1" applyBorder="1" applyAlignment="1"/>
    <xf numFmtId="3" fontId="14" fillId="0" borderId="17" xfId="7" applyNumberFormat="1" applyFont="1" applyBorder="1" applyAlignment="1">
      <alignment horizontal="center" vertical="center"/>
    </xf>
    <xf numFmtId="3" fontId="13" fillId="23" borderId="17" xfId="7" applyNumberFormat="1" applyFont="1" applyFill="1" applyBorder="1" applyAlignment="1">
      <alignment horizontal="center" vertical="center"/>
    </xf>
    <xf numFmtId="3" fontId="6" fillId="0" borderId="0" xfId="3" applyNumberFormat="1">
      <alignment vertical="top"/>
    </xf>
    <xf numFmtId="0" fontId="13" fillId="0" borderId="0" xfId="3" applyFont="1" applyBorder="1">
      <alignment vertical="top"/>
    </xf>
    <xf numFmtId="0" fontId="6" fillId="0" borderId="0" xfId="3" applyBorder="1">
      <alignment vertical="top"/>
    </xf>
    <xf numFmtId="167" fontId="6" fillId="0" borderId="0" xfId="3" applyNumberFormat="1">
      <alignment vertical="top"/>
    </xf>
    <xf numFmtId="0" fontId="13" fillId="23" borderId="17" xfId="3" applyFont="1" applyFill="1" applyBorder="1" applyAlignment="1">
      <alignment horizontal="left" vertical="center"/>
    </xf>
    <xf numFmtId="3" fontId="13" fillId="23" borderId="17" xfId="3" applyNumberFormat="1" applyFont="1" applyFill="1" applyBorder="1" applyAlignment="1"/>
    <xf numFmtId="3" fontId="13" fillId="23" borderId="17" xfId="3" applyNumberFormat="1" applyFont="1" applyFill="1" applyBorder="1" applyAlignment="1">
      <alignment horizontal="center" vertical="center"/>
    </xf>
    <xf numFmtId="0" fontId="13" fillId="0" borderId="5" xfId="3" applyFont="1" applyBorder="1" applyAlignment="1">
      <alignment horizontal="center" wrapText="1"/>
    </xf>
    <xf numFmtId="0" fontId="20" fillId="22" borderId="0" xfId="3" applyFont="1" applyFill="1">
      <alignment vertical="top"/>
    </xf>
    <xf numFmtId="0" fontId="12" fillId="24" borderId="0" xfId="3" applyFont="1" applyFill="1" applyBorder="1" applyAlignment="1">
      <alignment horizontal="left" vertical="center"/>
    </xf>
    <xf numFmtId="0" fontId="13" fillId="23" borderId="17" xfId="3" applyFont="1" applyFill="1" applyBorder="1" applyAlignment="1">
      <alignment horizontal="left" vertical="center" wrapText="1"/>
    </xf>
    <xf numFmtId="3" fontId="14" fillId="0" borderId="17" xfId="1" applyNumberFormat="1" applyFont="1" applyBorder="1" applyAlignment="1">
      <alignment horizontal="center" vertical="center"/>
    </xf>
    <xf numFmtId="43" fontId="0" fillId="0" borderId="0" xfId="1" applyNumberFormat="1" applyFont="1"/>
    <xf numFmtId="174" fontId="0" fillId="0" borderId="0" xfId="0" applyNumberFormat="1"/>
    <xf numFmtId="168" fontId="0" fillId="0" borderId="0" xfId="2" applyNumberFormat="1" applyFont="1"/>
    <xf numFmtId="3" fontId="59" fillId="0" borderId="0" xfId="0" applyNumberFormat="1" applyFont="1"/>
    <xf numFmtId="0" fontId="6" fillId="24" borderId="0" xfId="3" applyFont="1" applyFill="1" applyAlignment="1">
      <alignment horizontal="left" vertical="top"/>
    </xf>
    <xf numFmtId="3" fontId="26" fillId="0" borderId="0" xfId="3" applyNumberFormat="1" applyFont="1">
      <alignment vertical="top"/>
    </xf>
    <xf numFmtId="0" fontId="9" fillId="0" borderId="0" xfId="4" applyAlignment="1" applyProtection="1">
      <alignment horizontal="left" vertical="top"/>
    </xf>
    <xf numFmtId="0" fontId="13" fillId="24" borderId="0" xfId="3" applyFont="1" applyFill="1" applyAlignment="1">
      <alignment horizontal="left" wrapText="1"/>
    </xf>
    <xf numFmtId="0" fontId="10" fillId="24" borderId="0" xfId="3" applyFont="1" applyFill="1" applyBorder="1" applyAlignment="1"/>
    <xf numFmtId="0" fontId="6" fillId="24" borderId="0" xfId="3" applyFill="1" applyBorder="1" applyAlignment="1"/>
    <xf numFmtId="0" fontId="13" fillId="24" borderId="0" xfId="3" applyFont="1" applyFill="1" applyBorder="1" applyAlignment="1">
      <alignment horizontal="left" wrapText="1"/>
    </xf>
    <xf numFmtId="0" fontId="12" fillId="24" borderId="0" xfId="3" applyFont="1" applyFill="1" applyBorder="1" applyAlignment="1">
      <alignment horizontal="left" vertical="center" wrapText="1"/>
    </xf>
    <xf numFmtId="0" fontId="20" fillId="24" borderId="0" xfId="3" applyFont="1" applyFill="1" applyBorder="1" applyAlignment="1"/>
    <xf numFmtId="3" fontId="10" fillId="24" borderId="0" xfId="3" applyNumberFormat="1" applyFont="1" applyFill="1" applyBorder="1" applyAlignment="1">
      <alignment horizontal="center" vertical="top"/>
    </xf>
    <xf numFmtId="3" fontId="13" fillId="24" borderId="0" xfId="3" applyNumberFormat="1" applyFont="1" applyFill="1" applyBorder="1" applyAlignment="1">
      <alignment horizontal="left"/>
    </xf>
    <xf numFmtId="0" fontId="13" fillId="24" borderId="0" xfId="5" applyFont="1" applyFill="1" applyBorder="1" applyAlignment="1"/>
    <xf numFmtId="3" fontId="26" fillId="24" borderId="0" xfId="3" applyNumberFormat="1" applyFont="1" applyFill="1" applyBorder="1" applyAlignment="1"/>
    <xf numFmtId="3" fontId="26" fillId="24" borderId="0" xfId="3" applyNumberFormat="1" applyFont="1" applyFill="1" applyBorder="1" applyAlignment="1">
      <alignment horizontal="left"/>
    </xf>
    <xf numFmtId="0" fontId="18" fillId="24" borderId="0" xfId="3" applyFont="1" applyFill="1" applyBorder="1" applyAlignment="1">
      <alignment horizontal="left" wrapText="1"/>
    </xf>
    <xf numFmtId="0" fontId="26" fillId="24" borderId="0" xfId="3" applyFont="1" applyFill="1" applyBorder="1" applyAlignment="1">
      <alignment horizontal="left" vertical="top"/>
    </xf>
    <xf numFmtId="3" fontId="26" fillId="24" borderId="0" xfId="3" applyNumberFormat="1" applyFont="1" applyFill="1" applyBorder="1">
      <alignment vertical="top"/>
    </xf>
    <xf numFmtId="0" fontId="26" fillId="0" borderId="0" xfId="3" applyFont="1" applyFill="1" applyAlignment="1"/>
    <xf numFmtId="0" fontId="6" fillId="0" borderId="0" xfId="3" applyFill="1" applyAlignment="1"/>
    <xf numFmtId="0" fontId="60" fillId="24" borderId="0" xfId="4" applyFont="1" applyFill="1" applyProtection="1">
      <alignment vertical="top"/>
    </xf>
    <xf numFmtId="0" fontId="26" fillId="24" borderId="0" xfId="3" applyFont="1" applyFill="1" applyAlignment="1">
      <alignment horizontal="center" vertical="center" wrapText="1"/>
    </xf>
    <xf numFmtId="0" fontId="26" fillId="0" borderId="0" xfId="3" applyFont="1" applyFill="1" applyAlignment="1">
      <alignment horizontal="center" wrapText="1"/>
    </xf>
    <xf numFmtId="0" fontId="13" fillId="0" borderId="0" xfId="3" applyFont="1" applyFill="1" applyAlignment="1">
      <alignment horizontal="center" wrapText="1"/>
    </xf>
    <xf numFmtId="0" fontId="26" fillId="24" borderId="0" xfId="3" applyFont="1" applyFill="1" applyAlignment="1">
      <alignment horizontal="center" wrapText="1"/>
    </xf>
    <xf numFmtId="0" fontId="6" fillId="0" borderId="16" xfId="3" applyFont="1" applyBorder="1">
      <alignment vertical="top"/>
    </xf>
    <xf numFmtId="0" fontId="26" fillId="0" borderId="0" xfId="3" applyFont="1" applyFill="1">
      <alignment vertical="top"/>
    </xf>
    <xf numFmtId="0" fontId="6" fillId="0" borderId="0" xfId="3" applyFont="1" applyFill="1">
      <alignment vertical="top"/>
    </xf>
    <xf numFmtId="0" fontId="26" fillId="24" borderId="0" xfId="3" applyFont="1" applyFill="1">
      <alignment vertical="top"/>
    </xf>
    <xf numFmtId="0" fontId="53" fillId="24" borderId="0" xfId="3" applyFont="1" applyFill="1" applyBorder="1" applyAlignment="1">
      <alignment horizontal="left" vertical="center" wrapText="1"/>
    </xf>
    <xf numFmtId="0" fontId="53" fillId="0" borderId="0" xfId="3" applyFont="1" applyFill="1" applyBorder="1" applyAlignment="1">
      <alignment horizontal="left" vertical="center" wrapText="1"/>
    </xf>
    <xf numFmtId="0" fontId="12" fillId="0" borderId="0" xfId="3" applyFont="1" applyFill="1" applyBorder="1" applyAlignment="1">
      <alignment horizontal="left" vertical="center" wrapText="1"/>
    </xf>
    <xf numFmtId="3" fontId="26" fillId="0" borderId="0" xfId="3" applyNumberFormat="1" applyFont="1" applyFill="1" applyBorder="1" applyAlignment="1"/>
    <xf numFmtId="3" fontId="13" fillId="0" borderId="0" xfId="3" applyNumberFormat="1" applyFont="1" applyFill="1" applyBorder="1" applyAlignment="1"/>
    <xf numFmtId="173" fontId="14" fillId="0" borderId="17" xfId="7" applyNumberFormat="1" applyFont="1" applyBorder="1" applyAlignment="1">
      <alignment horizontal="center" vertical="center"/>
    </xf>
    <xf numFmtId="3" fontId="26" fillId="24" borderId="0" xfId="3" applyNumberFormat="1" applyFont="1" applyFill="1" applyBorder="1" applyAlignment="1">
      <alignment horizontal="right"/>
    </xf>
    <xf numFmtId="173" fontId="13" fillId="23" borderId="17" xfId="7" applyNumberFormat="1" applyFont="1" applyFill="1" applyBorder="1" applyAlignment="1">
      <alignment horizontal="center" vertical="center"/>
    </xf>
    <xf numFmtId="3" fontId="26" fillId="24" borderId="0" xfId="3" applyNumberFormat="1" applyFont="1" applyFill="1" applyBorder="1" applyAlignment="1">
      <alignment horizontal="center" vertical="center"/>
    </xf>
    <xf numFmtId="3" fontId="26" fillId="24" borderId="0" xfId="3" applyNumberFormat="1" applyFont="1" applyFill="1" applyBorder="1" applyAlignment="1">
      <alignment horizontal="right" vertical="center"/>
    </xf>
    <xf numFmtId="0" fontId="34" fillId="24" borderId="0" xfId="3" applyFont="1" applyFill="1" applyBorder="1" applyAlignment="1">
      <alignment horizontal="left" vertical="center" wrapText="1"/>
    </xf>
    <xf numFmtId="0" fontId="34" fillId="24" borderId="0" xfId="3" applyFont="1" applyFill="1" applyBorder="1" applyAlignment="1">
      <alignment horizontal="left" wrapText="1"/>
    </xf>
    <xf numFmtId="0" fontId="6" fillId="0" borderId="5" xfId="3" applyBorder="1">
      <alignment vertical="top"/>
    </xf>
    <xf numFmtId="0" fontId="12" fillId="23" borderId="17" xfId="3" applyFont="1" applyFill="1" applyBorder="1" applyAlignment="1">
      <alignment horizontal="left" vertical="center" wrapText="1"/>
    </xf>
    <xf numFmtId="3" fontId="13" fillId="0" borderId="17" xfId="3" applyNumberFormat="1" applyFont="1" applyBorder="1" applyAlignment="1">
      <alignment horizontal="center" vertical="center"/>
    </xf>
    <xf numFmtId="10" fontId="13" fillId="23" borderId="17" xfId="6" applyNumberFormat="1" applyFont="1" applyFill="1" applyBorder="1"/>
    <xf numFmtId="168" fontId="14" fillId="0" borderId="17" xfId="3" applyNumberFormat="1" applyFont="1" applyBorder="1" applyAlignment="1">
      <alignment horizontal="center" vertical="center"/>
    </xf>
    <xf numFmtId="168" fontId="14" fillId="0" borderId="17" xfId="6" applyNumberFormat="1" applyFont="1" applyBorder="1" applyAlignment="1">
      <alignment horizontal="center" vertical="center"/>
    </xf>
    <xf numFmtId="168" fontId="13" fillId="23" borderId="17" xfId="6" applyNumberFormat="1" applyFont="1" applyFill="1" applyBorder="1" applyAlignment="1">
      <alignment horizontal="center" vertical="center"/>
    </xf>
    <xf numFmtId="0" fontId="6" fillId="0" borderId="0" xfId="3" applyFont="1" applyBorder="1">
      <alignment vertical="top"/>
    </xf>
    <xf numFmtId="0" fontId="45" fillId="0" borderId="0" xfId="3" applyFont="1" applyBorder="1">
      <alignment vertical="top"/>
    </xf>
    <xf numFmtId="0" fontId="53" fillId="24" borderId="0" xfId="3" applyFont="1" applyFill="1" applyBorder="1">
      <alignment vertical="top"/>
    </xf>
    <xf numFmtId="0" fontId="62" fillId="0" borderId="0" xfId="3" applyFont="1" applyBorder="1">
      <alignment vertical="top"/>
    </xf>
    <xf numFmtId="0" fontId="6" fillId="0" borderId="0" xfId="3" applyFont="1" applyAlignment="1">
      <alignment horizontal="center" vertical="center"/>
    </xf>
    <xf numFmtId="0" fontId="6" fillId="0" borderId="0" xfId="3" applyFont="1" applyBorder="1" applyAlignment="1">
      <alignment horizontal="center" vertical="center"/>
    </xf>
    <xf numFmtId="0" fontId="26" fillId="24" borderId="0" xfId="3" applyFont="1" applyFill="1" applyBorder="1" applyAlignment="1">
      <alignment horizontal="center" vertical="center"/>
    </xf>
    <xf numFmtId="0" fontId="53" fillId="24" borderId="0" xfId="3" applyFont="1" applyFill="1" applyBorder="1" applyAlignment="1">
      <alignment vertical="center"/>
    </xf>
    <xf numFmtId="3" fontId="26" fillId="24" borderId="0" xfId="3" applyNumberFormat="1" applyFont="1" applyFill="1" applyBorder="1" applyAlignment="1">
      <alignment vertical="top"/>
    </xf>
    <xf numFmtId="0" fontId="11" fillId="22" borderId="0" xfId="3" applyFont="1" applyFill="1" applyBorder="1" applyAlignment="1">
      <alignment horizontal="center" vertical="center" wrapText="1"/>
    </xf>
    <xf numFmtId="0" fontId="53" fillId="24" borderId="0" xfId="3" applyFont="1" applyFill="1" applyBorder="1" applyAlignment="1">
      <alignment horizontal="center" vertical="center"/>
    </xf>
    <xf numFmtId="10" fontId="13" fillId="23" borderId="17" xfId="6" applyNumberFormat="1" applyFont="1" applyFill="1" applyBorder="1" applyAlignment="1">
      <alignment horizontal="center" vertical="center" wrapText="1"/>
    </xf>
    <xf numFmtId="168" fontId="6" fillId="0" borderId="0" xfId="6" applyNumberFormat="1" applyFont="1" applyBorder="1" applyAlignment="1">
      <alignment vertical="top"/>
    </xf>
    <xf numFmtId="168" fontId="14" fillId="24" borderId="17" xfId="6" applyNumberFormat="1" applyFont="1" applyFill="1" applyBorder="1" applyAlignment="1">
      <alignment horizontal="center" vertical="center" wrapText="1"/>
    </xf>
    <xf numFmtId="168" fontId="14" fillId="0" borderId="17" xfId="2" applyNumberFormat="1" applyFont="1" applyBorder="1" applyAlignment="1">
      <alignment horizontal="center" vertical="center" wrapText="1"/>
    </xf>
    <xf numFmtId="168" fontId="14" fillId="0" borderId="0" xfId="2" applyNumberFormat="1" applyFont="1" applyBorder="1" applyAlignment="1">
      <alignment horizontal="center" vertical="center" wrapText="1"/>
    </xf>
    <xf numFmtId="168" fontId="14" fillId="24" borderId="0" xfId="2" applyNumberFormat="1" applyFont="1" applyFill="1" applyBorder="1" applyAlignment="1">
      <alignment horizontal="center" vertical="center" wrapText="1"/>
    </xf>
    <xf numFmtId="168" fontId="26" fillId="24" borderId="0" xfId="2" applyNumberFormat="1" applyFont="1" applyFill="1" applyBorder="1" applyAlignment="1">
      <alignment horizontal="center" vertical="center" wrapText="1"/>
    </xf>
    <xf numFmtId="1" fontId="6" fillId="0" borderId="0" xfId="3" applyNumberFormat="1" applyFont="1" applyBorder="1">
      <alignment vertical="top"/>
    </xf>
    <xf numFmtId="168" fontId="6" fillId="0" borderId="0" xfId="3" applyNumberFormat="1" applyFont="1" applyBorder="1">
      <alignment vertical="top"/>
    </xf>
    <xf numFmtId="1" fontId="6" fillId="0" borderId="0" xfId="6" applyNumberFormat="1" applyFont="1" applyBorder="1" applyAlignment="1">
      <alignment vertical="top"/>
    </xf>
    <xf numFmtId="168" fontId="13" fillId="23" borderId="17" xfId="6" applyNumberFormat="1" applyFont="1" applyFill="1" applyBorder="1" applyAlignment="1">
      <alignment horizontal="center" wrapText="1"/>
    </xf>
    <xf numFmtId="173" fontId="26" fillId="0" borderId="0" xfId="1" applyNumberFormat="1" applyFont="1" applyAlignment="1">
      <alignment horizontal="center" vertical="center"/>
    </xf>
    <xf numFmtId="173" fontId="26" fillId="24" borderId="0" xfId="1" applyNumberFormat="1" applyFont="1" applyFill="1" applyBorder="1" applyAlignment="1">
      <alignment horizontal="center" vertical="center" wrapText="1"/>
    </xf>
    <xf numFmtId="173" fontId="26" fillId="0" borderId="0" xfId="1" applyNumberFormat="1" applyFont="1" applyBorder="1" applyAlignment="1">
      <alignment horizontal="center" vertical="center"/>
    </xf>
    <xf numFmtId="168" fontId="13" fillId="23" borderId="17" xfId="6" applyNumberFormat="1" applyFont="1" applyFill="1" applyBorder="1" applyAlignment="1">
      <alignment horizontal="center" vertical="center" wrapText="1"/>
    </xf>
    <xf numFmtId="173" fontId="6" fillId="0" borderId="0" xfId="1" applyNumberFormat="1" applyFont="1" applyAlignment="1">
      <alignment vertical="top"/>
    </xf>
    <xf numFmtId="173" fontId="6" fillId="24" borderId="0" xfId="1" applyNumberFormat="1" applyFont="1" applyFill="1" applyAlignment="1">
      <alignment vertical="top"/>
    </xf>
    <xf numFmtId="173" fontId="6" fillId="24" borderId="0" xfId="1" applyNumberFormat="1" applyFont="1" applyFill="1" applyBorder="1" applyAlignment="1">
      <alignment vertical="top"/>
    </xf>
    <xf numFmtId="173" fontId="6" fillId="0" borderId="0" xfId="1" applyNumberFormat="1" applyFont="1" applyBorder="1" applyAlignment="1">
      <alignment vertical="top"/>
    </xf>
    <xf numFmtId="1" fontId="41" fillId="0" borderId="0" xfId="3" applyNumberFormat="1" applyFont="1" applyBorder="1">
      <alignment vertical="top"/>
    </xf>
    <xf numFmtId="175" fontId="18" fillId="0" borderId="0" xfId="3" quotePrefix="1" applyNumberFormat="1" applyFont="1" applyFill="1" applyBorder="1" applyAlignment="1"/>
    <xf numFmtId="0" fontId="26" fillId="24" borderId="0" xfId="3" applyFont="1" applyFill="1" applyBorder="1" applyAlignment="1"/>
    <xf numFmtId="0" fontId="19" fillId="0" borderId="0" xfId="3" applyFont="1" applyBorder="1">
      <alignment vertical="top"/>
    </xf>
    <xf numFmtId="0" fontId="6" fillId="0" borderId="0" xfId="3" applyFont="1" applyAlignment="1">
      <alignment vertical="top"/>
    </xf>
    <xf numFmtId="0" fontId="6" fillId="0" borderId="16" xfId="3" applyFont="1" applyBorder="1" applyAlignment="1">
      <alignment vertical="top"/>
    </xf>
    <xf numFmtId="4" fontId="13" fillId="28" borderId="17" xfId="3" applyNumberFormat="1" applyFont="1" applyFill="1" applyBorder="1" applyAlignment="1">
      <alignment horizontal="center" vertical="center" wrapText="1"/>
    </xf>
    <xf numFmtId="175" fontId="14" fillId="0" borderId="17" xfId="3" applyNumberFormat="1" applyFont="1" applyBorder="1" applyAlignment="1">
      <alignment horizontal="center" vertical="center" wrapText="1"/>
    </xf>
    <xf numFmtId="175" fontId="14" fillId="24" borderId="17" xfId="3" applyNumberFormat="1" applyFont="1" applyFill="1" applyBorder="1" applyAlignment="1">
      <alignment horizontal="center" vertical="center" wrapText="1"/>
    </xf>
    <xf numFmtId="0" fontId="13" fillId="28" borderId="17" xfId="3" applyFont="1" applyFill="1" applyBorder="1" applyAlignment="1">
      <alignment horizontal="left" vertical="center" wrapText="1"/>
    </xf>
    <xf numFmtId="175" fontId="13" fillId="28" borderId="17" xfId="3" applyNumberFormat="1" applyFont="1" applyFill="1" applyBorder="1" applyAlignment="1">
      <alignment horizontal="center" vertical="center" wrapText="1"/>
    </xf>
    <xf numFmtId="175" fontId="14" fillId="28" borderId="17" xfId="3" applyNumberFormat="1" applyFont="1" applyFill="1" applyBorder="1" applyAlignment="1">
      <alignment horizontal="center" vertical="center" wrapText="1"/>
    </xf>
    <xf numFmtId="0" fontId="18" fillId="26" borderId="0" xfId="3" quotePrefix="1" applyFont="1" applyFill="1" applyBorder="1" applyAlignment="1"/>
    <xf numFmtId="0" fontId="34" fillId="26" borderId="0" xfId="3" quotePrefix="1" applyFont="1" applyFill="1" applyBorder="1" applyAlignment="1"/>
    <xf numFmtId="0" fontId="26" fillId="0" borderId="0" xfId="3" applyFont="1" applyBorder="1" applyAlignment="1">
      <alignment vertical="top"/>
    </xf>
    <xf numFmtId="0" fontId="63" fillId="0" borderId="0" xfId="4" applyFont="1" applyBorder="1" applyProtection="1">
      <alignment vertical="top"/>
    </xf>
    <xf numFmtId="1" fontId="26" fillId="0" borderId="0" xfId="3" applyNumberFormat="1" applyFont="1" applyBorder="1" applyAlignment="1">
      <alignment horizontal="center" vertical="center"/>
    </xf>
    <xf numFmtId="3" fontId="26" fillId="0" borderId="0" xfId="3" applyNumberFormat="1" applyFont="1" applyBorder="1" applyAlignment="1">
      <alignment horizontal="center" vertical="center"/>
    </xf>
    <xf numFmtId="0" fontId="6" fillId="0" borderId="0" xfId="3" applyFont="1" applyBorder="1" applyAlignment="1">
      <alignment vertical="top"/>
    </xf>
    <xf numFmtId="0" fontId="6" fillId="24" borderId="0" xfId="3" applyFont="1" applyFill="1" applyBorder="1" applyAlignment="1">
      <alignment vertical="top"/>
    </xf>
    <xf numFmtId="0" fontId="19" fillId="0" borderId="0" xfId="3" applyFont="1" applyAlignment="1">
      <alignment vertical="top"/>
    </xf>
    <xf numFmtId="0" fontId="10" fillId="24" borderId="0" xfId="3" applyFont="1" applyFill="1" applyAlignment="1">
      <alignment horizontal="center" wrapText="1"/>
    </xf>
    <xf numFmtId="0" fontId="6" fillId="24" borderId="0" xfId="3" applyFont="1" applyFill="1" applyAlignment="1">
      <alignment vertical="top"/>
    </xf>
    <xf numFmtId="0" fontId="26" fillId="24" borderId="0" xfId="3" applyFont="1" applyFill="1" applyBorder="1" applyAlignment="1">
      <alignment vertical="center"/>
    </xf>
    <xf numFmtId="4" fontId="13" fillId="24" borderId="0" xfId="3" applyNumberFormat="1" applyFont="1" applyFill="1" applyBorder="1" applyAlignment="1">
      <alignment horizontal="center" vertical="center" wrapText="1"/>
    </xf>
    <xf numFmtId="0" fontId="26" fillId="24" borderId="0" xfId="3" applyFont="1" applyFill="1" applyBorder="1" applyAlignment="1">
      <alignment horizontal="right" vertical="center"/>
    </xf>
    <xf numFmtId="3" fontId="14" fillId="0" borderId="17" xfId="3" applyNumberFormat="1" applyFont="1" applyBorder="1" applyAlignment="1">
      <alignment horizontal="center" vertical="center" wrapText="1"/>
    </xf>
    <xf numFmtId="3" fontId="26" fillId="24" borderId="0" xfId="3" applyNumberFormat="1" applyFont="1" applyFill="1" applyBorder="1" applyAlignment="1">
      <alignment horizontal="right" vertical="center" wrapText="1"/>
    </xf>
    <xf numFmtId="3" fontId="13" fillId="28" borderId="17" xfId="3" applyNumberFormat="1" applyFont="1" applyFill="1" applyBorder="1" applyAlignment="1">
      <alignment horizontal="center" vertical="center" wrapText="1"/>
    </xf>
    <xf numFmtId="0" fontId="26" fillId="24" borderId="0" xfId="3" applyFont="1" applyFill="1" applyAlignment="1">
      <alignment vertical="top"/>
    </xf>
    <xf numFmtId="0" fontId="18" fillId="24" borderId="0" xfId="3" quotePrefix="1" applyFont="1" applyFill="1" applyBorder="1" applyAlignment="1">
      <alignment horizontal="left" vertical="center" wrapText="1"/>
    </xf>
    <xf numFmtId="3" fontId="6" fillId="0" borderId="0" xfId="3" applyNumberFormat="1" applyFont="1" applyBorder="1" applyAlignment="1">
      <alignment vertical="top"/>
    </xf>
    <xf numFmtId="3" fontId="6" fillId="24" borderId="0" xfId="3" applyNumberFormat="1" applyFont="1" applyFill="1" applyBorder="1" applyAlignment="1">
      <alignment vertical="top"/>
    </xf>
    <xf numFmtId="0" fontId="19" fillId="0" borderId="0" xfId="3" applyFont="1" applyBorder="1" applyAlignment="1">
      <alignment vertical="top"/>
    </xf>
    <xf numFmtId="0" fontId="19" fillId="24" borderId="0" xfId="3" applyFont="1" applyFill="1" applyBorder="1" applyAlignment="1">
      <alignment vertical="top"/>
    </xf>
    <xf numFmtId="0" fontId="64" fillId="24" borderId="0" xfId="3" applyFont="1" applyFill="1" applyBorder="1" applyAlignment="1">
      <alignment vertical="center"/>
    </xf>
    <xf numFmtId="1" fontId="26" fillId="24" borderId="0" xfId="3" applyNumberFormat="1" applyFont="1" applyFill="1" applyBorder="1" applyAlignment="1">
      <alignment horizontal="right" vertical="center"/>
    </xf>
    <xf numFmtId="0" fontId="34" fillId="24" borderId="0" xfId="3" quotePrefix="1" applyFont="1" applyFill="1" applyBorder="1" applyAlignment="1">
      <alignment vertical="center"/>
    </xf>
    <xf numFmtId="0" fontId="34" fillId="26" borderId="0" xfId="3" quotePrefix="1" applyFont="1" applyFill="1" applyBorder="1" applyAlignment="1">
      <alignment vertical="center"/>
    </xf>
    <xf numFmtId="3" fontId="28" fillId="0" borderId="0" xfId="3" applyNumberFormat="1" applyFont="1" applyBorder="1" applyAlignment="1">
      <alignment vertical="top"/>
    </xf>
    <xf numFmtId="3" fontId="6" fillId="0" borderId="0" xfId="3" applyNumberFormat="1" applyFont="1" applyAlignment="1">
      <alignment vertical="top"/>
    </xf>
    <xf numFmtId="4" fontId="13" fillId="28" borderId="17" xfId="3" applyNumberFormat="1" applyFont="1" applyFill="1" applyBorder="1" applyAlignment="1"/>
    <xf numFmtId="175" fontId="14" fillId="0" borderId="17" xfId="3" applyNumberFormat="1" applyFont="1" applyBorder="1" applyAlignment="1">
      <alignment horizontal="center" vertical="center"/>
    </xf>
    <xf numFmtId="175" fontId="13" fillId="28" borderId="17" xfId="3" applyNumberFormat="1" applyFont="1" applyFill="1" applyBorder="1" applyAlignment="1">
      <alignment horizontal="center" vertical="center"/>
    </xf>
    <xf numFmtId="2" fontId="6" fillId="0" borderId="0" xfId="3" applyNumberFormat="1" applyAlignment="1"/>
    <xf numFmtId="0" fontId="65" fillId="0" borderId="0" xfId="3" applyFont="1" applyAlignment="1"/>
    <xf numFmtId="0" fontId="66" fillId="24" borderId="0" xfId="3" applyFont="1" applyFill="1" applyBorder="1" applyAlignment="1">
      <alignment horizontal="left"/>
    </xf>
    <xf numFmtId="43" fontId="6" fillId="0" borderId="0" xfId="1" applyFont="1" applyAlignment="1"/>
    <xf numFmtId="43" fontId="26" fillId="24" borderId="0" xfId="1" applyFont="1" applyFill="1" applyAlignment="1"/>
    <xf numFmtId="3" fontId="13" fillId="28" borderId="17" xfId="3" applyNumberFormat="1" applyFont="1" applyFill="1" applyBorder="1" applyAlignment="1">
      <alignment horizontal="center" vertical="center"/>
    </xf>
    <xf numFmtId="2" fontId="26" fillId="24" borderId="0" xfId="3" applyNumberFormat="1" applyFont="1" applyFill="1" applyAlignment="1"/>
    <xf numFmtId="0" fontId="67" fillId="0" borderId="0" xfId="0" applyFont="1" applyAlignment="1"/>
    <xf numFmtId="0" fontId="10" fillId="0" borderId="5" xfId="3" applyFont="1" applyBorder="1" applyAlignment="1">
      <alignment horizontal="centerContinuous"/>
    </xf>
    <xf numFmtId="0" fontId="20" fillId="0" borderId="5" xfId="3" applyFont="1" applyBorder="1" applyAlignment="1">
      <alignment horizontal="centerContinuous"/>
    </xf>
    <xf numFmtId="175" fontId="14" fillId="0" borderId="17" xfId="7" applyNumberFormat="1" applyFont="1" applyBorder="1" applyAlignment="1">
      <alignment horizontal="center" vertical="center" wrapText="1"/>
    </xf>
    <xf numFmtId="0" fontId="68" fillId="0" borderId="0" xfId="0" applyFont="1"/>
    <xf numFmtId="175" fontId="0" fillId="0" borderId="0" xfId="0" applyNumberFormat="1"/>
    <xf numFmtId="3" fontId="14" fillId="0" borderId="17" xfId="7" applyNumberFormat="1" applyFont="1" applyBorder="1" applyAlignment="1">
      <alignment horizontal="center" vertical="center" wrapText="1"/>
    </xf>
    <xf numFmtId="0" fontId="14" fillId="0" borderId="17" xfId="3" applyFont="1" applyFill="1" applyBorder="1" applyAlignment="1">
      <alignment horizontal="left"/>
    </xf>
    <xf numFmtId="0" fontId="19" fillId="0" borderId="0" xfId="3" applyFont="1" applyAlignment="1">
      <alignment horizontal="center" wrapText="1"/>
    </xf>
    <xf numFmtId="0" fontId="14" fillId="0" borderId="16" xfId="3" applyFont="1" applyBorder="1">
      <alignment vertical="top"/>
    </xf>
    <xf numFmtId="0" fontId="6" fillId="0" borderId="16" xfId="3" applyBorder="1" applyAlignment="1"/>
    <xf numFmtId="0" fontId="39" fillId="0" borderId="0" xfId="3" applyFont="1" applyAlignment="1">
      <alignment vertical="center"/>
    </xf>
    <xf numFmtId="0" fontId="26" fillId="24" borderId="0" xfId="3" applyFont="1" applyFill="1" applyBorder="1" applyAlignment="1">
      <alignment horizontal="left" vertical="center"/>
    </xf>
    <xf numFmtId="0" fontId="13" fillId="28" borderId="17" xfId="3" applyFont="1" applyFill="1" applyBorder="1" applyAlignment="1">
      <alignment horizontal="left" vertical="center"/>
    </xf>
    <xf numFmtId="3" fontId="13" fillId="28" borderId="17" xfId="3" applyNumberFormat="1" applyFont="1" applyFill="1" applyBorder="1" applyAlignment="1">
      <alignment vertical="center"/>
    </xf>
    <xf numFmtId="0" fontId="6" fillId="0" borderId="0" xfId="3" applyAlignment="1">
      <alignment vertical="center"/>
    </xf>
    <xf numFmtId="0" fontId="19" fillId="0" borderId="0" xfId="3" applyFont="1" applyAlignment="1"/>
    <xf numFmtId="0" fontId="6" fillId="24" borderId="0" xfId="3" applyFont="1" applyFill="1" applyAlignment="1">
      <alignment vertical="center"/>
    </xf>
    <xf numFmtId="0" fontId="33" fillId="24" borderId="0" xfId="0" applyNumberFormat="1" applyFont="1" applyFill="1" applyBorder="1"/>
    <xf numFmtId="0" fontId="13" fillId="0" borderId="0" xfId="3" applyFont="1" applyFill="1" applyBorder="1" applyAlignment="1">
      <alignment horizontal="left" vertical="center"/>
    </xf>
    <xf numFmtId="3" fontId="13" fillId="0" borderId="0" xfId="3" applyNumberFormat="1" applyFont="1" applyFill="1" applyBorder="1" applyAlignment="1">
      <alignment vertical="center"/>
    </xf>
    <xf numFmtId="0" fontId="19" fillId="24" borderId="0" xfId="3" applyFont="1" applyFill="1" applyAlignment="1"/>
    <xf numFmtId="0" fontId="19" fillId="0" borderId="0" xfId="3" applyFont="1" applyFill="1" applyAlignment="1"/>
    <xf numFmtId="0" fontId="30" fillId="24" borderId="0" xfId="3" applyFont="1" applyFill="1" applyAlignment="1">
      <alignment vertical="center"/>
    </xf>
    <xf numFmtId="0" fontId="6" fillId="24" borderId="0" xfId="3" applyFill="1" applyAlignment="1">
      <alignment horizontal="center"/>
    </xf>
    <xf numFmtId="0" fontId="11" fillId="22" borderId="0" xfId="3" applyFont="1" applyFill="1" applyBorder="1" applyAlignment="1">
      <alignment horizontal="left" vertical="center" wrapText="1"/>
    </xf>
    <xf numFmtId="0" fontId="10" fillId="22" borderId="0" xfId="3" applyFont="1" applyFill="1" applyBorder="1" applyAlignment="1">
      <alignment horizontal="center" vertical="center" wrapText="1"/>
    </xf>
    <xf numFmtId="4" fontId="13" fillId="28" borderId="17" xfId="3" applyNumberFormat="1" applyFont="1" applyFill="1" applyBorder="1" applyAlignment="1">
      <alignment horizontal="center" vertical="center"/>
    </xf>
    <xf numFmtId="3" fontId="26" fillId="26" borderId="0" xfId="3" quotePrefix="1" applyNumberFormat="1" applyFont="1" applyFill="1" applyBorder="1" applyAlignment="1"/>
    <xf numFmtId="0" fontId="6" fillId="24" borderId="0" xfId="3" applyFill="1" applyAlignment="1">
      <alignment horizontal="center" vertical="center"/>
    </xf>
    <xf numFmtId="0" fontId="26" fillId="24" borderId="0" xfId="3" applyFont="1" applyFill="1" applyBorder="1" applyAlignment="1">
      <alignment horizontal="right"/>
    </xf>
    <xf numFmtId="3" fontId="6" fillId="24" borderId="0" xfId="3" applyNumberFormat="1" applyFill="1" applyBorder="1" applyAlignment="1"/>
    <xf numFmtId="0" fontId="26" fillId="24" borderId="0" xfId="3" applyFont="1" applyFill="1" applyBorder="1" applyAlignment="1">
      <alignment horizontal="left" wrapText="1"/>
    </xf>
    <xf numFmtId="3" fontId="26" fillId="24" borderId="0" xfId="1" applyNumberFormat="1" applyFont="1" applyFill="1" applyBorder="1" applyAlignment="1">
      <alignment horizontal="right"/>
    </xf>
    <xf numFmtId="4" fontId="13" fillId="28" borderId="17" xfId="3" applyNumberFormat="1" applyFont="1" applyFill="1" applyBorder="1" applyAlignment="1">
      <alignment vertical="center"/>
    </xf>
    <xf numFmtId="2" fontId="26" fillId="24" borderId="0" xfId="3" applyNumberFormat="1" applyFont="1" applyFill="1" applyBorder="1" applyAlignment="1"/>
    <xf numFmtId="0" fontId="34" fillId="24" borderId="0" xfId="3" applyFont="1" applyFill="1" applyBorder="1" applyAlignment="1">
      <alignment horizontal="left" vertical="top" wrapText="1"/>
    </xf>
    <xf numFmtId="0" fontId="6" fillId="0" borderId="0" xfId="3" applyAlignment="1">
      <alignment horizontal="center" vertical="center"/>
    </xf>
    <xf numFmtId="0" fontId="69" fillId="24" borderId="0" xfId="3" applyFont="1" applyFill="1" applyAlignment="1">
      <alignment horizontal="center" vertical="center"/>
    </xf>
    <xf numFmtId="3" fontId="34" fillId="26" borderId="0" xfId="3" quotePrefix="1" applyNumberFormat="1" applyFont="1" applyFill="1" applyBorder="1" applyAlignment="1"/>
    <xf numFmtId="0" fontId="34" fillId="26" borderId="0" xfId="3" quotePrefix="1" applyFont="1" applyFill="1" applyBorder="1" applyAlignment="1">
      <alignment wrapText="1"/>
    </xf>
    <xf numFmtId="0" fontId="6" fillId="0" borderId="16" xfId="3" applyFont="1" applyBorder="1" applyAlignment="1">
      <alignment horizontal="center" vertical="top"/>
    </xf>
    <xf numFmtId="3" fontId="13" fillId="23" borderId="17" xfId="3" applyNumberFormat="1" applyFont="1" applyFill="1" applyBorder="1" applyAlignment="1">
      <alignment vertical="center"/>
    </xf>
    <xf numFmtId="3" fontId="13" fillId="23" borderId="17" xfId="3" applyNumberFormat="1" applyFont="1" applyFill="1" applyBorder="1" applyAlignment="1">
      <alignment horizontal="center"/>
    </xf>
    <xf numFmtId="0" fontId="6" fillId="0" borderId="0" xfId="3" applyAlignment="1">
      <alignment horizontal="center"/>
    </xf>
    <xf numFmtId="175" fontId="14" fillId="0" borderId="17" xfId="1" applyNumberFormat="1" applyFont="1" applyBorder="1" applyAlignment="1">
      <alignment horizontal="center" vertical="center"/>
    </xf>
    <xf numFmtId="175" fontId="13" fillId="28" borderId="17" xfId="1" applyNumberFormat="1" applyFont="1" applyFill="1" applyBorder="1" applyAlignment="1">
      <alignment horizontal="center" vertical="center"/>
    </xf>
    <xf numFmtId="170" fontId="26" fillId="24" borderId="0" xfId="1" applyNumberFormat="1" applyFont="1" applyFill="1" applyBorder="1" applyAlignment="1"/>
    <xf numFmtId="176" fontId="26" fillId="24" borderId="0" xfId="3" applyNumberFormat="1" applyFont="1" applyFill="1" applyBorder="1" applyAlignment="1"/>
    <xf numFmtId="0" fontId="26" fillId="24" borderId="0" xfId="5" applyFont="1" applyFill="1" applyBorder="1" applyAlignment="1">
      <alignment horizontal="right"/>
    </xf>
    <xf numFmtId="168" fontId="26" fillId="24" borderId="0" xfId="3" applyNumberFormat="1" applyFont="1" applyFill="1" applyBorder="1" applyAlignment="1"/>
    <xf numFmtId="0" fontId="26" fillId="24" borderId="0" xfId="5" applyFont="1" applyFill="1" applyBorder="1" applyAlignment="1"/>
    <xf numFmtId="1" fontId="26" fillId="24" borderId="0" xfId="3" applyNumberFormat="1" applyFont="1" applyFill="1" applyBorder="1" applyAlignment="1"/>
    <xf numFmtId="0" fontId="7" fillId="0" borderId="0" xfId="3" applyFont="1" applyBorder="1" applyAlignment="1">
      <alignment wrapText="1"/>
    </xf>
    <xf numFmtId="0" fontId="10" fillId="0" borderId="0" xfId="3" applyFont="1" applyBorder="1" applyAlignment="1">
      <alignment vertical="center" wrapText="1"/>
    </xf>
    <xf numFmtId="0" fontId="10" fillId="0" borderId="0" xfId="3" applyFont="1" applyBorder="1" applyAlignment="1">
      <alignment wrapText="1"/>
    </xf>
    <xf numFmtId="0" fontId="13" fillId="0" borderId="0" xfId="3" applyFont="1" applyBorder="1" applyAlignment="1">
      <alignment vertical="center" wrapText="1"/>
    </xf>
    <xf numFmtId="0" fontId="6" fillId="0" borderId="0" xfId="3" applyFont="1" applyAlignment="1">
      <alignment wrapText="1"/>
    </xf>
    <xf numFmtId="0" fontId="10" fillId="0" borderId="0" xfId="3" applyFont="1" applyBorder="1" applyAlignment="1"/>
    <xf numFmtId="0" fontId="19" fillId="0" borderId="16" xfId="3" applyFont="1" applyBorder="1" applyAlignment="1">
      <alignment horizontal="center" vertical="center"/>
    </xf>
    <xf numFmtId="0" fontId="6" fillId="0" borderId="16" xfId="3" applyFont="1" applyBorder="1" applyAlignment="1">
      <alignment horizontal="center" vertical="center"/>
    </xf>
    <xf numFmtId="0" fontId="10" fillId="22" borderId="17" xfId="3" applyFont="1" applyFill="1" applyBorder="1" applyAlignment="1">
      <alignment horizontal="left" vertical="center"/>
    </xf>
    <xf numFmtId="0" fontId="10" fillId="22" borderId="17" xfId="3" applyNumberFormat="1" applyFont="1" applyFill="1" applyBorder="1" applyAlignment="1">
      <alignment horizontal="center" vertical="center" wrapText="1"/>
    </xf>
    <xf numFmtId="3" fontId="66" fillId="24" borderId="0" xfId="3" applyNumberFormat="1" applyFont="1" applyFill="1" applyBorder="1" applyAlignment="1">
      <alignment horizontal="center" vertical="center" wrapText="1"/>
    </xf>
    <xf numFmtId="174" fontId="14" fillId="0" borderId="17" xfId="1" applyNumberFormat="1" applyFont="1" applyBorder="1" applyAlignment="1">
      <alignment horizontal="center" vertical="center"/>
    </xf>
    <xf numFmtId="170" fontId="6" fillId="24" borderId="0" xfId="1" applyNumberFormat="1" applyFont="1" applyFill="1" applyBorder="1" applyAlignment="1"/>
    <xf numFmtId="174" fontId="26" fillId="24" borderId="0" xfId="3" applyNumberFormat="1" applyFont="1" applyFill="1" applyBorder="1" applyAlignment="1"/>
    <xf numFmtId="174" fontId="66" fillId="24" borderId="0" xfId="3" applyNumberFormat="1" applyFont="1" applyFill="1" applyBorder="1" applyAlignment="1"/>
    <xf numFmtId="0" fontId="18" fillId="26" borderId="0" xfId="3" quotePrefix="1" applyFont="1" applyFill="1" applyBorder="1" applyAlignment="1">
      <alignment vertical="center" wrapText="1"/>
    </xf>
    <xf numFmtId="0" fontId="28" fillId="0" borderId="0" xfId="3" applyFont="1" applyBorder="1" applyAlignment="1">
      <alignment horizontal="left" vertical="justify" wrapText="1"/>
    </xf>
    <xf numFmtId="0" fontId="20" fillId="0" borderId="5" xfId="3" applyFont="1" applyBorder="1" applyAlignment="1"/>
    <xf numFmtId="0" fontId="9" fillId="0" borderId="5" xfId="4" applyBorder="1" applyProtection="1">
      <alignment vertical="top"/>
    </xf>
    <xf numFmtId="0" fontId="10" fillId="22" borderId="17" xfId="3" applyFont="1" applyFill="1" applyBorder="1" applyAlignment="1">
      <alignment horizontal="center" vertical="center"/>
    </xf>
    <xf numFmtId="0" fontId="14" fillId="24" borderId="17" xfId="3" applyFont="1" applyFill="1" applyBorder="1" applyAlignment="1"/>
    <xf numFmtId="167" fontId="6" fillId="24" borderId="0" xfId="1" applyNumberFormat="1" applyFont="1" applyFill="1" applyBorder="1" applyAlignment="1"/>
    <xf numFmtId="10" fontId="6" fillId="0" borderId="0" xfId="2" applyNumberFormat="1" applyFont="1" applyAlignment="1"/>
    <xf numFmtId="0" fontId="23" fillId="0" borderId="0" xfId="3" applyFont="1" applyBorder="1" applyAlignment="1"/>
    <xf numFmtId="0" fontId="52" fillId="0" borderId="0" xfId="3" applyFont="1" applyBorder="1" applyAlignment="1"/>
    <xf numFmtId="0" fontId="14" fillId="0" borderId="0" xfId="3" applyFont="1" applyAlignment="1">
      <alignment horizontal="center" vertical="center"/>
    </xf>
    <xf numFmtId="3" fontId="41" fillId="0" borderId="0" xfId="3" applyNumberFormat="1" applyFont="1" applyAlignment="1"/>
    <xf numFmtId="0" fontId="20" fillId="0" borderId="0" xfId="3" applyFont="1" applyBorder="1" applyAlignment="1"/>
    <xf numFmtId="0" fontId="20" fillId="0" borderId="13" xfId="3" applyFont="1" applyBorder="1" applyAlignment="1"/>
    <xf numFmtId="167" fontId="0" fillId="0" borderId="0" xfId="1" applyNumberFormat="1" applyFont="1" applyAlignment="1"/>
    <xf numFmtId="0" fontId="6" fillId="0" borderId="0" xfId="3" applyBorder="1" applyAlignment="1"/>
    <xf numFmtId="0" fontId="18" fillId="0" borderId="0" xfId="3" applyFont="1" applyBorder="1" applyAlignment="1"/>
    <xf numFmtId="0" fontId="9" fillId="0" borderId="16" xfId="4" applyBorder="1" applyProtection="1">
      <alignment vertical="top"/>
    </xf>
    <xf numFmtId="0" fontId="19" fillId="0" borderId="16" xfId="3" applyFont="1" applyBorder="1" applyAlignment="1"/>
    <xf numFmtId="0" fontId="6" fillId="0" borderId="0" xfId="3" applyFont="1" applyAlignment="1">
      <alignment vertical="center"/>
    </xf>
    <xf numFmtId="0" fontId="11" fillId="30" borderId="17" xfId="3" applyFont="1" applyFill="1" applyBorder="1" applyAlignment="1">
      <alignment vertical="center" wrapText="1"/>
    </xf>
    <xf numFmtId="0" fontId="10" fillId="30" borderId="17" xfId="3" applyFont="1" applyFill="1" applyBorder="1" applyAlignment="1">
      <alignment horizontal="center" vertical="center" wrapText="1"/>
    </xf>
    <xf numFmtId="3" fontId="14" fillId="0" borderId="17" xfId="3" applyNumberFormat="1" applyFont="1" applyBorder="1" applyAlignment="1"/>
    <xf numFmtId="3" fontId="52" fillId="0" borderId="0" xfId="3" applyNumberFormat="1" applyFont="1" applyBorder="1" applyAlignment="1"/>
    <xf numFmtId="0" fontId="71" fillId="0" borderId="0" xfId="3" applyFont="1" applyBorder="1" applyAlignment="1"/>
    <xf numFmtId="3" fontId="72" fillId="0" borderId="0" xfId="3" applyNumberFormat="1" applyFont="1" applyBorder="1" applyAlignment="1"/>
    <xf numFmtId="3" fontId="6" fillId="0" borderId="0" xfId="3" applyNumberFormat="1" applyFont="1" applyBorder="1" applyAlignment="1"/>
    <xf numFmtId="3" fontId="54" fillId="0" borderId="0" xfId="3" applyNumberFormat="1" applyFont="1" applyBorder="1" applyAlignment="1"/>
    <xf numFmtId="0" fontId="26" fillId="0" borderId="0" xfId="3" applyFont="1" applyAlignment="1">
      <alignment vertical="center"/>
    </xf>
    <xf numFmtId="4" fontId="6" fillId="0" borderId="0" xfId="3" applyNumberFormat="1" applyAlignment="1">
      <alignment horizontal="center"/>
    </xf>
    <xf numFmtId="0" fontId="73" fillId="0" borderId="0" xfId="3" applyFont="1" applyAlignment="1"/>
    <xf numFmtId="4" fontId="73" fillId="0" borderId="0" xfId="3" applyNumberFormat="1" applyFont="1" applyAlignment="1">
      <alignment horizontal="center"/>
    </xf>
    <xf numFmtId="0" fontId="74" fillId="0" borderId="0" xfId="3" applyFont="1" applyAlignment="1"/>
    <xf numFmtId="0" fontId="64" fillId="0" borderId="0" xfId="3" applyFont="1" applyAlignment="1"/>
    <xf numFmtId="3" fontId="73" fillId="0" borderId="0" xfId="3" applyNumberFormat="1" applyFont="1" applyAlignment="1"/>
    <xf numFmtId="3" fontId="74" fillId="0" borderId="0" xfId="3" applyNumberFormat="1" applyFont="1" applyAlignment="1"/>
    <xf numFmtId="3" fontId="64" fillId="0" borderId="0" xfId="3" applyNumberFormat="1" applyFont="1" applyAlignment="1"/>
    <xf numFmtId="0" fontId="10" fillId="25" borderId="17" xfId="3" applyFont="1" applyFill="1" applyBorder="1" applyAlignment="1">
      <alignment horizontal="center" vertical="center"/>
    </xf>
    <xf numFmtId="3" fontId="26" fillId="0" borderId="0" xfId="3" applyNumberFormat="1" applyFont="1" applyAlignment="1">
      <alignment horizontal="left"/>
    </xf>
    <xf numFmtId="3" fontId="40" fillId="0" borderId="17" xfId="3" applyNumberFormat="1" applyFont="1" applyBorder="1" applyAlignment="1">
      <alignment horizontal="center" vertical="center"/>
    </xf>
    <xf numFmtId="3" fontId="41" fillId="0" borderId="0" xfId="3" applyNumberFormat="1" applyFont="1" applyAlignment="1">
      <alignment vertical="center" wrapText="1"/>
    </xf>
    <xf numFmtId="0" fontId="41" fillId="0" borderId="0" xfId="3" applyFont="1" applyAlignment="1"/>
    <xf numFmtId="0" fontId="6" fillId="0" borderId="0" xfId="3" applyAlignment="1">
      <alignment horizontal="right" vertical="center"/>
    </xf>
    <xf numFmtId="3" fontId="66" fillId="0" borderId="0" xfId="3" applyNumberFormat="1" applyFont="1" applyAlignment="1"/>
    <xf numFmtId="0" fontId="75" fillId="0" borderId="0" xfId="3" applyFont="1" applyBorder="1" applyAlignment="1">
      <alignment horizontal="left" vertical="center" wrapText="1"/>
    </xf>
    <xf numFmtId="0" fontId="14" fillId="0" borderId="17" xfId="3" applyFont="1" applyFill="1" applyBorder="1" applyAlignment="1">
      <alignment horizontal="left" vertical="center"/>
    </xf>
    <xf numFmtId="3" fontId="14" fillId="26" borderId="17" xfId="3" applyNumberFormat="1" applyFont="1" applyFill="1" applyBorder="1" applyAlignment="1">
      <alignment horizontal="center" vertical="center"/>
    </xf>
    <xf numFmtId="0" fontId="14" fillId="0" borderId="17" xfId="3" applyFont="1" applyFill="1" applyBorder="1" applyAlignment="1"/>
    <xf numFmtId="0" fontId="14" fillId="28" borderId="17" xfId="3" applyFont="1" applyFill="1" applyBorder="1" applyAlignment="1"/>
    <xf numFmtId="177" fontId="14" fillId="26" borderId="0" xfId="3" applyNumberFormat="1" applyFont="1" applyFill="1" applyBorder="1" applyAlignment="1"/>
    <xf numFmtId="177" fontId="6" fillId="0" borderId="0" xfId="3" applyNumberFormat="1" applyFont="1" applyAlignment="1"/>
    <xf numFmtId="178" fontId="14" fillId="26" borderId="0" xfId="3" applyNumberFormat="1" applyFont="1" applyFill="1" applyBorder="1" applyAlignment="1"/>
    <xf numFmtId="0" fontId="13" fillId="0" borderId="17" xfId="3" applyFont="1" applyFill="1" applyBorder="1" applyAlignment="1">
      <alignment horizontal="left" vertical="center"/>
    </xf>
    <xf numFmtId="3" fontId="13" fillId="26" borderId="17" xfId="3" applyNumberFormat="1" applyFont="1" applyFill="1" applyBorder="1" applyAlignment="1">
      <alignment horizontal="center" vertical="center"/>
    </xf>
    <xf numFmtId="178" fontId="14" fillId="0" borderId="0" xfId="3" applyNumberFormat="1" applyFont="1" applyBorder="1" applyAlignment="1"/>
    <xf numFmtId="0" fontId="14" fillId="24" borderId="17" xfId="3" applyFont="1" applyFill="1" applyBorder="1" applyAlignment="1">
      <alignment horizontal="left" vertical="center"/>
    </xf>
    <xf numFmtId="0" fontId="28" fillId="0" borderId="0" xfId="3" applyFont="1" applyAlignment="1"/>
    <xf numFmtId="3" fontId="20" fillId="0" borderId="16" xfId="3" applyNumberFormat="1" applyFont="1" applyBorder="1" applyAlignment="1"/>
    <xf numFmtId="3" fontId="10" fillId="25" borderId="17" xfId="3" applyNumberFormat="1" applyFont="1" applyFill="1" applyBorder="1" applyAlignment="1">
      <alignment horizontal="center" vertical="center"/>
    </xf>
    <xf numFmtId="0" fontId="10" fillId="22" borderId="17" xfId="3" applyFont="1" applyFill="1" applyBorder="1" applyAlignment="1">
      <alignment vertical="center" wrapText="1"/>
    </xf>
    <xf numFmtId="0" fontId="14" fillId="0" borderId="17" xfId="3" applyFont="1" applyBorder="1" applyAlignment="1">
      <alignment horizontal="center" vertical="center"/>
    </xf>
    <xf numFmtId="0" fontId="13" fillId="28" borderId="17" xfId="3" applyFont="1" applyFill="1" applyBorder="1" applyAlignment="1">
      <alignment horizontal="left"/>
    </xf>
    <xf numFmtId="0" fontId="13" fillId="0" borderId="17" xfId="3" applyFont="1" applyBorder="1" applyAlignment="1">
      <alignment horizontal="left"/>
    </xf>
    <xf numFmtId="0" fontId="4" fillId="0" borderId="0" xfId="0" applyFont="1" applyAlignment="1">
      <alignment vertical="center" wrapText="1"/>
    </xf>
    <xf numFmtId="0" fontId="10" fillId="22" borderId="17" xfId="3" applyFont="1" applyFill="1" applyBorder="1" applyAlignment="1"/>
    <xf numFmtId="0" fontId="10" fillId="22" borderId="17" xfId="3" applyFont="1" applyFill="1" applyBorder="1" applyAlignment="1">
      <alignment horizontal="center"/>
    </xf>
    <xf numFmtId="0" fontId="10" fillId="25" borderId="18" xfId="3" applyFont="1" applyFill="1" applyBorder="1" applyAlignment="1">
      <alignment horizontal="centerContinuous"/>
    </xf>
    <xf numFmtId="0" fontId="10" fillId="22" borderId="17" xfId="3" applyFont="1" applyFill="1" applyBorder="1" applyAlignment="1">
      <alignment horizontal="centerContinuous"/>
    </xf>
    <xf numFmtId="0" fontId="10" fillId="25" borderId="19" xfId="3" applyFont="1" applyFill="1" applyBorder="1" applyAlignment="1">
      <alignment horizontal="centerContinuous"/>
    </xf>
    <xf numFmtId="0" fontId="36" fillId="0" borderId="0" xfId="3" applyFont="1" applyAlignment="1">
      <alignment wrapText="1"/>
    </xf>
    <xf numFmtId="0" fontId="22" fillId="0" borderId="17" xfId="3" applyFont="1" applyBorder="1" applyAlignment="1">
      <alignment horizontal="center" vertical="center"/>
    </xf>
    <xf numFmtId="0" fontId="76" fillId="0" borderId="17" xfId="3" applyFont="1" applyFill="1" applyBorder="1" applyAlignment="1">
      <alignment horizontal="center" vertical="center"/>
    </xf>
    <xf numFmtId="15" fontId="14" fillId="0" borderId="17" xfId="3" applyNumberFormat="1" applyFont="1" applyFill="1" applyBorder="1" applyAlignment="1">
      <alignment horizontal="center" vertical="center"/>
    </xf>
    <xf numFmtId="3" fontId="14" fillId="0" borderId="17" xfId="3" applyNumberFormat="1" applyFont="1" applyFill="1" applyBorder="1" applyAlignment="1">
      <alignment horizontal="center" vertical="center"/>
    </xf>
    <xf numFmtId="0" fontId="61" fillId="0" borderId="17" xfId="3" applyFont="1" applyBorder="1" applyAlignment="1">
      <alignment horizontal="center" vertical="center"/>
    </xf>
    <xf numFmtId="0" fontId="36" fillId="0" borderId="0" xfId="3" applyFont="1" applyAlignment="1">
      <alignment horizontal="left" vertical="center" wrapText="1"/>
    </xf>
    <xf numFmtId="0" fontId="77" fillId="0" borderId="0" xfId="3" applyFont="1" applyAlignment="1"/>
    <xf numFmtId="0" fontId="26" fillId="0" borderId="0" xfId="3" applyFont="1" applyBorder="1" applyAlignment="1"/>
    <xf numFmtId="0" fontId="26" fillId="0" borderId="0" xfId="3" applyFont="1" applyBorder="1" applyAlignment="1">
      <alignment horizontal="center" vertical="center"/>
    </xf>
    <xf numFmtId="175" fontId="20" fillId="0" borderId="0" xfId="3" applyNumberFormat="1" applyFont="1" applyAlignment="1"/>
    <xf numFmtId="4" fontId="78" fillId="0" borderId="0" xfId="0" applyNumberFormat="1" applyFont="1" applyBorder="1"/>
    <xf numFmtId="4" fontId="78" fillId="0" borderId="0" xfId="3" applyNumberFormat="1" applyFont="1" applyAlignment="1"/>
    <xf numFmtId="0" fontId="18" fillId="0" borderId="0" xfId="3" applyFont="1" applyFill="1" applyBorder="1" applyAlignment="1"/>
    <xf numFmtId="0" fontId="54" fillId="0" borderId="0" xfId="3" applyFont="1" applyBorder="1" applyAlignment="1"/>
    <xf numFmtId="4" fontId="20" fillId="0" borderId="0" xfId="3" applyNumberFormat="1" applyFont="1" applyAlignment="1"/>
    <xf numFmtId="4" fontId="10" fillId="22" borderId="17" xfId="3" applyNumberFormat="1" applyFont="1" applyFill="1" applyBorder="1" applyAlignment="1">
      <alignment horizontal="left" vertical="center"/>
    </xf>
    <xf numFmtId="0" fontId="13" fillId="0" borderId="0" xfId="3" applyFont="1" applyFill="1" applyBorder="1" applyAlignment="1"/>
    <xf numFmtId="0" fontId="14" fillId="0" borderId="0" xfId="3" applyFont="1" applyFill="1" applyBorder="1" applyAlignment="1"/>
    <xf numFmtId="0" fontId="6" fillId="0" borderId="0" xfId="3" applyFont="1" applyFill="1" applyAlignment="1"/>
    <xf numFmtId="0" fontId="14" fillId="0" borderId="0" xfId="3" applyFont="1" applyAlignment="1"/>
    <xf numFmtId="0" fontId="13" fillId="0" borderId="0" xfId="3" applyFont="1" applyFill="1" applyBorder="1" applyAlignment="1">
      <alignment horizontal="centerContinuous" vertical="center"/>
    </xf>
    <xf numFmtId="0" fontId="13" fillId="0" borderId="0" xfId="3" applyFont="1" applyBorder="1" applyAlignment="1">
      <alignment horizontal="centerContinuous" vertical="center"/>
    </xf>
    <xf numFmtId="0" fontId="13" fillId="0" borderId="0" xfId="3" applyFont="1" applyBorder="1" applyAlignment="1">
      <alignment horizontal="left" vertical="center"/>
    </xf>
    <xf numFmtId="0" fontId="14" fillId="0" borderId="0" xfId="3" applyFont="1" applyBorder="1" applyAlignment="1"/>
    <xf numFmtId="4" fontId="14" fillId="0" borderId="17" xfId="3" applyNumberFormat="1" applyFont="1" applyBorder="1" applyAlignment="1"/>
    <xf numFmtId="4" fontId="14" fillId="0" borderId="0" xfId="3" applyNumberFormat="1" applyFont="1" applyBorder="1" applyAlignment="1"/>
    <xf numFmtId="0" fontId="14" fillId="0" borderId="18" xfId="3" applyFont="1" applyFill="1" applyBorder="1" applyAlignment="1"/>
    <xf numFmtId="4" fontId="14" fillId="0" borderId="18" xfId="3" applyNumberFormat="1" applyFont="1" applyFill="1" applyBorder="1" applyAlignment="1"/>
    <xf numFmtId="4" fontId="14" fillId="0" borderId="0" xfId="3" applyNumberFormat="1" applyFont="1" applyBorder="1" applyAlignment="1">
      <alignment horizontal="centerContinuous" vertical="center"/>
    </xf>
    <xf numFmtId="0" fontId="14" fillId="0" borderId="0" xfId="3" applyFont="1" applyAlignment="1">
      <alignment horizontal="centerContinuous" vertical="center"/>
    </xf>
    <xf numFmtId="0" fontId="13" fillId="0" borderId="0" xfId="3" applyFont="1" applyBorder="1" applyAlignment="1"/>
    <xf numFmtId="4" fontId="14" fillId="0" borderId="17" xfId="3" applyNumberFormat="1" applyFont="1" applyBorder="1" applyAlignment="1">
      <alignment horizontal="right"/>
    </xf>
    <xf numFmtId="0" fontId="20" fillId="0" borderId="0" xfId="3" applyFont="1" applyFill="1" applyBorder="1" applyAlignment="1"/>
    <xf numFmtId="4" fontId="6" fillId="0" borderId="0" xfId="3" applyNumberFormat="1" applyFont="1" applyFill="1" applyBorder="1" applyAlignment="1"/>
    <xf numFmtId="0" fontId="6" fillId="0" borderId="0" xfId="3" applyFont="1" applyFill="1" applyBorder="1" applyAlignment="1"/>
    <xf numFmtId="0" fontId="79" fillId="0" borderId="0" xfId="3" applyFont="1" applyAlignment="1"/>
    <xf numFmtId="0" fontId="20" fillId="0" borderId="0" xfId="3" applyFont="1">
      <alignment vertical="top"/>
    </xf>
    <xf numFmtId="0" fontId="20" fillId="0" borderId="16" xfId="3" applyFont="1" applyBorder="1">
      <alignment vertical="top"/>
    </xf>
    <xf numFmtId="0" fontId="20" fillId="0" borderId="16" xfId="3" applyFont="1" applyBorder="1" applyAlignment="1">
      <alignment horizontal="centerContinuous" vertical="top"/>
    </xf>
    <xf numFmtId="0" fontId="20" fillId="0" borderId="0" xfId="3" applyFont="1" applyBorder="1">
      <alignment vertical="top"/>
    </xf>
    <xf numFmtId="0" fontId="10" fillId="22" borderId="0" xfId="3" applyFont="1" applyFill="1" applyBorder="1" applyAlignment="1">
      <alignment horizontal="center"/>
    </xf>
    <xf numFmtId="0" fontId="10" fillId="0" borderId="17" xfId="3" applyFont="1" applyFill="1" applyBorder="1" applyAlignment="1"/>
    <xf numFmtId="0" fontId="20" fillId="0" borderId="17" xfId="3" applyFont="1" applyFill="1" applyBorder="1" applyAlignment="1"/>
    <xf numFmtId="0" fontId="19" fillId="0" borderId="17" xfId="3" applyFont="1" applyFill="1" applyBorder="1" applyAlignment="1">
      <alignment horizontal="center"/>
    </xf>
    <xf numFmtId="0" fontId="19" fillId="0" borderId="0" xfId="3" applyFont="1" applyFill="1" applyBorder="1" applyAlignment="1">
      <alignment horizontal="center"/>
    </xf>
    <xf numFmtId="4" fontId="14" fillId="0" borderId="17" xfId="3" applyNumberFormat="1" applyFont="1" applyFill="1" applyBorder="1" applyAlignment="1"/>
    <xf numFmtId="4" fontId="20" fillId="0" borderId="0" xfId="3" applyNumberFormat="1" applyFont="1">
      <alignment vertical="top"/>
    </xf>
    <xf numFmtId="0" fontId="61" fillId="0" borderId="17" xfId="3" applyFont="1" applyFill="1" applyBorder="1">
      <alignment vertical="top"/>
    </xf>
    <xf numFmtId="49" fontId="20" fillId="0" borderId="16" xfId="3" applyNumberFormat="1" applyFont="1" applyBorder="1" applyAlignment="1"/>
    <xf numFmtId="49" fontId="14" fillId="0" borderId="17" xfId="3" applyNumberFormat="1" applyFont="1" applyBorder="1" applyAlignment="1"/>
    <xf numFmtId="0" fontId="14" fillId="0" borderId="17" xfId="3" applyFont="1" applyFill="1" applyBorder="1" applyAlignment="1">
      <alignment horizontal="center" vertical="center"/>
    </xf>
    <xf numFmtId="49" fontId="14" fillId="0" borderId="17" xfId="3" applyNumberFormat="1" applyFont="1" applyBorder="1" applyAlignment="1">
      <alignment horizontal="left" vertical="center"/>
    </xf>
    <xf numFmtId="179" fontId="14" fillId="0" borderId="17" xfId="3" applyNumberFormat="1" applyFont="1" applyBorder="1" applyAlignment="1">
      <alignment horizontal="center" vertical="center"/>
    </xf>
    <xf numFmtId="0" fontId="14" fillId="0" borderId="17" xfId="3" applyFont="1" applyBorder="1" applyAlignment="1">
      <alignment horizontal="center"/>
    </xf>
    <xf numFmtId="49" fontId="14" fillId="0" borderId="17" xfId="3" applyNumberFormat="1" applyFont="1" applyBorder="1" applyAlignment="1">
      <alignment horizontal="center" vertical="center"/>
    </xf>
    <xf numFmtId="49" fontId="6" fillId="0" borderId="0" xfId="3" applyNumberFormat="1" applyAlignment="1"/>
    <xf numFmtId="0" fontId="36" fillId="0" borderId="0" xfId="3" applyFont="1">
      <alignment vertical="top"/>
    </xf>
    <xf numFmtId="0" fontId="20" fillId="0" borderId="16" xfId="3" applyFont="1" applyFill="1" applyBorder="1">
      <alignment vertical="top"/>
    </xf>
    <xf numFmtId="4" fontId="6" fillId="0" borderId="16" xfId="3" applyNumberFormat="1" applyFont="1" applyBorder="1">
      <alignment vertical="top"/>
    </xf>
    <xf numFmtId="0" fontId="13" fillId="22" borderId="25" xfId="3" applyFont="1" applyFill="1" applyBorder="1" applyAlignment="1">
      <alignment horizontal="center" vertical="center"/>
    </xf>
    <xf numFmtId="4" fontId="13" fillId="0" borderId="17" xfId="3" applyNumberFormat="1" applyFont="1" applyFill="1" applyBorder="1" applyAlignment="1">
      <alignment horizontal="center" vertical="top"/>
    </xf>
    <xf numFmtId="0" fontId="13" fillId="28" borderId="17" xfId="3" applyFont="1" applyFill="1" applyBorder="1">
      <alignment vertical="top"/>
    </xf>
    <xf numFmtId="0" fontId="14" fillId="28" borderId="17" xfId="3" applyFont="1" applyFill="1" applyBorder="1">
      <alignment vertical="top"/>
    </xf>
    <xf numFmtId="0" fontId="14" fillId="0" borderId="17" xfId="3" applyFont="1" applyBorder="1">
      <alignment vertical="top"/>
    </xf>
    <xf numFmtId="4" fontId="14" fillId="0" borderId="17" xfId="3" applyNumberFormat="1" applyFont="1" applyBorder="1" applyAlignment="1">
      <alignment horizontal="center" vertical="center"/>
    </xf>
    <xf numFmtId="4" fontId="14" fillId="0" borderId="17" xfId="3" applyNumberFormat="1" applyFont="1" applyFill="1" applyBorder="1" applyAlignment="1">
      <alignment horizontal="center" vertical="center"/>
    </xf>
    <xf numFmtId="0" fontId="14" fillId="28" borderId="17" xfId="3" applyFont="1" applyFill="1" applyBorder="1" applyAlignment="1">
      <alignment horizontal="center" vertical="center"/>
    </xf>
    <xf numFmtId="0" fontId="13" fillId="28" borderId="17" xfId="3" applyFont="1" applyFill="1" applyBorder="1" applyAlignment="1">
      <alignment horizontal="center" vertical="center"/>
    </xf>
    <xf numFmtId="0" fontId="13" fillId="31" borderId="17" xfId="3" applyFont="1" applyFill="1" applyBorder="1" applyAlignment="1">
      <alignment vertical="center"/>
    </xf>
    <xf numFmtId="0" fontId="14" fillId="31" borderId="17" xfId="3" applyFont="1" applyFill="1" applyBorder="1">
      <alignment vertical="top"/>
    </xf>
    <xf numFmtId="0" fontId="14" fillId="31" borderId="17" xfId="3" applyFont="1" applyFill="1" applyBorder="1" applyAlignment="1">
      <alignment horizontal="center" vertical="center"/>
    </xf>
    <xf numFmtId="0" fontId="13" fillId="31" borderId="17" xfId="3" applyFont="1" applyFill="1" applyBorder="1" applyAlignment="1">
      <alignment horizontal="center" vertical="center"/>
    </xf>
    <xf numFmtId="4" fontId="14" fillId="0" borderId="17" xfId="3" applyNumberFormat="1" applyFont="1" applyBorder="1">
      <alignment vertical="top"/>
    </xf>
    <xf numFmtId="4" fontId="13" fillId="0" borderId="17" xfId="3" applyNumberFormat="1" applyFont="1" applyFill="1" applyBorder="1">
      <alignment vertical="top"/>
    </xf>
    <xf numFmtId="4" fontId="13" fillId="0" borderId="17" xfId="3" applyNumberFormat="1" applyFont="1" applyFill="1" applyBorder="1" applyAlignment="1">
      <alignment horizontal="center" vertical="top" wrapText="1"/>
    </xf>
    <xf numFmtId="0" fontId="14" fillId="0" borderId="17" xfId="3" applyFont="1" applyFill="1" applyBorder="1" applyAlignment="1">
      <alignment vertical="top"/>
    </xf>
    <xf numFmtId="0" fontId="14" fillId="0" borderId="17" xfId="3" applyFont="1" applyFill="1" applyBorder="1">
      <alignment vertical="top"/>
    </xf>
    <xf numFmtId="0" fontId="20" fillId="0" borderId="0" xfId="3" applyFont="1" applyFill="1" applyBorder="1">
      <alignment vertical="top"/>
    </xf>
    <xf numFmtId="4" fontId="6" fillId="0" borderId="0" xfId="3" applyNumberFormat="1" applyFont="1" applyBorder="1">
      <alignment vertical="top"/>
    </xf>
    <xf numFmtId="0" fontId="80" fillId="0" borderId="0" xfId="3" applyFont="1">
      <alignment vertical="top"/>
    </xf>
    <xf numFmtId="0" fontId="81" fillId="0" borderId="16" xfId="3" applyFont="1" applyBorder="1">
      <alignment vertical="top"/>
    </xf>
    <xf numFmtId="0" fontId="80" fillId="0" borderId="16" xfId="3" applyFont="1" applyBorder="1">
      <alignment vertical="top"/>
    </xf>
    <xf numFmtId="0" fontId="10" fillId="22" borderId="25" xfId="3" applyFont="1" applyFill="1" applyBorder="1" applyAlignment="1">
      <alignment horizontal="center" vertical="center"/>
    </xf>
    <xf numFmtId="0" fontId="10" fillId="22" borderId="28" xfId="3" applyFont="1" applyFill="1" applyBorder="1" applyAlignment="1">
      <alignment horizontal="center" vertical="center"/>
    </xf>
    <xf numFmtId="0" fontId="80" fillId="0" borderId="0" xfId="3" applyFont="1" applyFill="1">
      <alignment vertical="top"/>
    </xf>
    <xf numFmtId="0" fontId="14" fillId="0" borderId="0" xfId="3" applyFont="1">
      <alignment vertical="top"/>
    </xf>
    <xf numFmtId="0" fontId="82" fillId="0" borderId="17" xfId="3" applyFont="1" applyBorder="1">
      <alignment vertical="top"/>
    </xf>
    <xf numFmtId="4" fontId="14" fillId="28" borderId="17" xfId="3" applyNumberFormat="1" applyFont="1" applyFill="1" applyBorder="1">
      <alignment vertical="top"/>
    </xf>
    <xf numFmtId="0" fontId="82" fillId="28" borderId="17" xfId="3" applyFont="1" applyFill="1" applyBorder="1">
      <alignment vertical="top"/>
    </xf>
    <xf numFmtId="0" fontId="14" fillId="0" borderId="0" xfId="3" applyFont="1" applyBorder="1" applyAlignment="1">
      <alignment horizontal="left" vertical="center"/>
    </xf>
    <xf numFmtId="0" fontId="12" fillId="28" borderId="17" xfId="3" applyFont="1" applyFill="1" applyBorder="1" applyAlignment="1">
      <alignment horizontal="left" vertical="center"/>
    </xf>
    <xf numFmtId="4" fontId="14" fillId="28" borderId="17" xfId="3" applyNumberFormat="1" applyFont="1" applyFill="1" applyBorder="1" applyAlignment="1">
      <alignment horizontal="center" vertical="center"/>
    </xf>
    <xf numFmtId="0" fontId="82" fillId="28" borderId="17" xfId="3" applyFont="1" applyFill="1" applyBorder="1" applyAlignment="1">
      <alignment horizontal="center" vertical="center"/>
    </xf>
    <xf numFmtId="4" fontId="14" fillId="24" borderId="17" xfId="3" applyNumberFormat="1" applyFont="1" applyFill="1" applyBorder="1" applyAlignment="1">
      <alignment horizontal="center" vertical="center"/>
    </xf>
    <xf numFmtId="0" fontId="14" fillId="0" borderId="0" xfId="3" applyFont="1" applyAlignment="1">
      <alignment horizontal="left" vertical="center"/>
    </xf>
    <xf numFmtId="0" fontId="82" fillId="0" borderId="17" xfId="3" applyFont="1" applyBorder="1" applyAlignment="1">
      <alignment horizontal="center" vertical="center"/>
    </xf>
    <xf numFmtId="0" fontId="12" fillId="31" borderId="17" xfId="3" applyFont="1" applyFill="1" applyBorder="1" applyAlignment="1">
      <alignment horizontal="left" vertical="center"/>
    </xf>
    <xf numFmtId="0" fontId="18" fillId="0" borderId="0" xfId="3" applyFont="1" applyFill="1" applyBorder="1">
      <alignment vertical="top"/>
    </xf>
    <xf numFmtId="0" fontId="24" fillId="26" borderId="0" xfId="4" applyFont="1" applyFill="1" applyBorder="1" applyAlignment="1" applyProtection="1"/>
    <xf numFmtId="0" fontId="81" fillId="0" borderId="0" xfId="3" applyFont="1" applyBorder="1">
      <alignment vertical="top"/>
    </xf>
    <xf numFmtId="0" fontId="54" fillId="0" borderId="0" xfId="3" applyFont="1" applyFill="1" applyBorder="1">
      <alignment vertical="top"/>
    </xf>
    <xf numFmtId="4" fontId="81" fillId="0" borderId="0" xfId="3" applyNumberFormat="1" applyFont="1" applyBorder="1">
      <alignment vertical="top"/>
    </xf>
    <xf numFmtId="4" fontId="80" fillId="0" borderId="0" xfId="3" applyNumberFormat="1" applyFont="1">
      <alignment vertical="top"/>
    </xf>
    <xf numFmtId="0" fontId="20" fillId="0" borderId="16" xfId="3" applyFont="1" applyBorder="1" applyAlignment="1">
      <alignment horizontal="centerContinuous" wrapText="1"/>
    </xf>
    <xf numFmtId="0" fontId="20" fillId="0" borderId="16" xfId="3" applyFont="1" applyFill="1" applyBorder="1" applyAlignment="1">
      <alignment horizontal="centerContinuous" wrapText="1"/>
    </xf>
    <xf numFmtId="4" fontId="14" fillId="28" borderId="17" xfId="3" applyNumberFormat="1" applyFont="1" applyFill="1" applyBorder="1" applyAlignment="1"/>
    <xf numFmtId="0" fontId="10" fillId="22" borderId="24" xfId="11" applyFont="1" applyFill="1" applyBorder="1" applyAlignment="1">
      <alignment horizontal="left" vertical="center"/>
    </xf>
    <xf numFmtId="0" fontId="10" fillId="22" borderId="24" xfId="11" applyFont="1" applyFill="1" applyBorder="1" applyAlignment="1">
      <alignment horizontal="center" vertical="center"/>
    </xf>
    <xf numFmtId="0" fontId="14" fillId="0" borderId="0" xfId="10" applyFont="1" applyFill="1"/>
    <xf numFmtId="17" fontId="14" fillId="0" borderId="29" xfId="10" applyNumberFormat="1" applyFont="1" applyFill="1" applyBorder="1" applyAlignment="1">
      <alignment horizontal="left"/>
    </xf>
    <xf numFmtId="10" fontId="14" fillId="0" borderId="29" xfId="10" applyNumberFormat="1" applyFont="1" applyFill="1" applyBorder="1" applyAlignment="1">
      <alignment horizontal="center"/>
    </xf>
    <xf numFmtId="0" fontId="14" fillId="0" borderId="0" xfId="3" applyFont="1" applyFill="1" applyAlignment="1">
      <alignment horizontal="left" vertical="center"/>
    </xf>
    <xf numFmtId="0" fontId="14" fillId="0" borderId="18" xfId="10" applyFont="1" applyFill="1" applyBorder="1"/>
    <xf numFmtId="17" fontId="14" fillId="0" borderId="30" xfId="10" applyNumberFormat="1" applyFont="1" applyFill="1" applyBorder="1" applyAlignment="1">
      <alignment horizontal="left"/>
    </xf>
    <xf numFmtId="10" fontId="14" fillId="0" borderId="30" xfId="10" applyNumberFormat="1" applyFont="1" applyFill="1" applyBorder="1" applyAlignment="1">
      <alignment horizontal="center"/>
    </xf>
    <xf numFmtId="0" fontId="61" fillId="0" borderId="31" xfId="10" applyFont="1" applyFill="1" applyBorder="1" applyAlignment="1">
      <alignment horizontal="left" vertical="center"/>
    </xf>
    <xf numFmtId="0" fontId="14" fillId="0" borderId="0" xfId="10" applyFont="1" applyFill="1" applyBorder="1"/>
    <xf numFmtId="0" fontId="14" fillId="0" borderId="29" xfId="10" applyFont="1" applyFill="1" applyBorder="1" applyAlignment="1">
      <alignment horizontal="right"/>
    </xf>
    <xf numFmtId="0" fontId="61" fillId="0" borderId="32" xfId="10" applyFont="1" applyFill="1" applyBorder="1" applyAlignment="1">
      <alignment horizontal="left" vertical="center"/>
    </xf>
    <xf numFmtId="0" fontId="14" fillId="0" borderId="19" xfId="10" applyFont="1" applyFill="1" applyBorder="1"/>
    <xf numFmtId="0" fontId="14" fillId="0" borderId="33" xfId="10" applyFont="1" applyFill="1" applyBorder="1" applyAlignment="1">
      <alignment horizontal="right"/>
    </xf>
    <xf numFmtId="10" fontId="14" fillId="0" borderId="33" xfId="10" applyNumberFormat="1" applyFont="1" applyFill="1" applyBorder="1" applyAlignment="1">
      <alignment horizontal="center"/>
    </xf>
    <xf numFmtId="0" fontId="61" fillId="0" borderId="34" xfId="10" applyFont="1" applyFill="1" applyBorder="1" applyAlignment="1">
      <alignment horizontal="left" vertical="center"/>
    </xf>
    <xf numFmtId="0" fontId="14" fillId="0" borderId="29" xfId="10" applyFont="1" applyFill="1" applyBorder="1" applyAlignment="1">
      <alignment horizontal="left"/>
    </xf>
    <xf numFmtId="0" fontId="14" fillId="0" borderId="17" xfId="10" applyFont="1" applyFill="1" applyBorder="1"/>
    <xf numFmtId="0" fontId="14" fillId="0" borderId="35" xfId="10" applyFont="1" applyFill="1" applyBorder="1" applyAlignment="1"/>
    <xf numFmtId="10" fontId="14" fillId="0" borderId="35" xfId="10" applyNumberFormat="1" applyFont="1" applyFill="1" applyBorder="1" applyAlignment="1">
      <alignment horizontal="center"/>
    </xf>
    <xf numFmtId="0" fontId="61" fillId="0" borderId="36" xfId="10" applyFont="1" applyFill="1" applyBorder="1" applyAlignment="1">
      <alignment horizontal="left" vertical="center"/>
    </xf>
    <xf numFmtId="17" fontId="14" fillId="0" borderId="35" xfId="10" applyNumberFormat="1" applyFont="1" applyFill="1" applyBorder="1" applyAlignment="1"/>
    <xf numFmtId="17" fontId="14" fillId="0" borderId="29" xfId="10" applyNumberFormat="1" applyFont="1" applyFill="1" applyBorder="1" applyAlignment="1"/>
    <xf numFmtId="0" fontId="14" fillId="0" borderId="35" xfId="10" applyFont="1" applyFill="1" applyBorder="1" applyAlignment="1">
      <alignment horizontal="left"/>
    </xf>
    <xf numFmtId="0" fontId="14" fillId="0" borderId="37" xfId="10" applyFont="1" applyFill="1" applyBorder="1" applyAlignment="1">
      <alignment horizontal="left"/>
    </xf>
    <xf numFmtId="10" fontId="14" fillId="0" borderId="38" xfId="10" applyNumberFormat="1" applyFont="1" applyFill="1" applyBorder="1" applyAlignment="1">
      <alignment horizontal="center"/>
    </xf>
    <xf numFmtId="0" fontId="14" fillId="0" borderId="37" xfId="10" applyFont="1" applyFill="1" applyBorder="1" applyAlignment="1">
      <alignment horizontal="left" vertical="center"/>
    </xf>
    <xf numFmtId="0" fontId="14" fillId="0" borderId="0" xfId="10" applyFont="1" applyBorder="1"/>
    <xf numFmtId="0" fontId="14" fillId="0" borderId="39" xfId="3" applyFont="1" applyFill="1" applyBorder="1">
      <alignment vertical="top"/>
    </xf>
    <xf numFmtId="10" fontId="14" fillId="0" borderId="40" xfId="3" applyNumberFormat="1" applyFont="1" applyFill="1" applyBorder="1" applyAlignment="1">
      <alignment horizontal="center" vertical="top"/>
    </xf>
    <xf numFmtId="0" fontId="61" fillId="0" borderId="39" xfId="3" applyFont="1" applyFill="1" applyBorder="1" applyAlignment="1">
      <alignment horizontal="left" vertical="center"/>
    </xf>
    <xf numFmtId="0" fontId="14" fillId="0" borderId="32" xfId="10" applyFont="1" applyFill="1" applyBorder="1" applyAlignment="1">
      <alignment horizontal="left"/>
    </xf>
    <xf numFmtId="0" fontId="14" fillId="0" borderId="17" xfId="10" applyFont="1" applyBorder="1"/>
    <xf numFmtId="0" fontId="14" fillId="0" borderId="36" xfId="10" applyFont="1" applyFill="1" applyBorder="1" applyAlignment="1">
      <alignment horizontal="left"/>
    </xf>
    <xf numFmtId="0" fontId="14" fillId="0" borderId="36" xfId="10" applyFont="1" applyFill="1" applyBorder="1" applyAlignment="1">
      <alignment horizontal="left" vertical="center"/>
    </xf>
    <xf numFmtId="0" fontId="14" fillId="0" borderId="30" xfId="10" applyFont="1" applyFill="1" applyBorder="1" applyAlignment="1">
      <alignment horizontal="left"/>
    </xf>
    <xf numFmtId="0" fontId="14" fillId="0" borderId="33" xfId="10" applyFont="1" applyFill="1" applyBorder="1" applyAlignment="1">
      <alignment horizontal="left"/>
    </xf>
    <xf numFmtId="0" fontId="14" fillId="0" borderId="32" xfId="3" applyFont="1" applyFill="1" applyBorder="1" applyAlignment="1">
      <alignment horizontal="left" vertical="center"/>
    </xf>
    <xf numFmtId="0" fontId="14" fillId="0" borderId="30" xfId="3" applyFont="1" applyFill="1" applyBorder="1">
      <alignment vertical="top"/>
    </xf>
    <xf numFmtId="0" fontId="14" fillId="0" borderId="41" xfId="3" applyFont="1" applyFill="1" applyBorder="1">
      <alignment vertical="top"/>
    </xf>
    <xf numFmtId="0" fontId="14" fillId="0" borderId="29" xfId="3" applyFont="1" applyFill="1" applyBorder="1">
      <alignment vertical="top"/>
    </xf>
    <xf numFmtId="10" fontId="14" fillId="0" borderId="29" xfId="3" applyNumberFormat="1" applyFont="1" applyFill="1" applyBorder="1" applyAlignment="1">
      <alignment horizontal="center" vertical="top"/>
    </xf>
    <xf numFmtId="0" fontId="61" fillId="0" borderId="0" xfId="3" applyFont="1" applyFill="1" applyBorder="1" applyAlignment="1">
      <alignment horizontal="left" vertical="center"/>
    </xf>
    <xf numFmtId="0" fontId="61" fillId="0" borderId="0" xfId="3" applyFont="1" applyBorder="1" applyAlignment="1">
      <alignment horizontal="left" vertical="center"/>
    </xf>
    <xf numFmtId="0" fontId="14" fillId="0" borderId="33" xfId="10" applyFont="1" applyFill="1" applyBorder="1"/>
    <xf numFmtId="0" fontId="61" fillId="0" borderId="19" xfId="3" applyFont="1" applyBorder="1" applyAlignment="1">
      <alignment horizontal="left" vertical="center"/>
    </xf>
    <xf numFmtId="0" fontId="61" fillId="0" borderId="17" xfId="3" applyFont="1" applyBorder="1" applyAlignment="1">
      <alignment horizontal="left" vertical="center"/>
    </xf>
    <xf numFmtId="0" fontId="61" fillId="0" borderId="18" xfId="3" applyFont="1" applyBorder="1" applyAlignment="1">
      <alignment horizontal="left" vertical="center"/>
    </xf>
    <xf numFmtId="0" fontId="61" fillId="0" borderId="0" xfId="3" applyFont="1" applyFill="1" applyAlignment="1">
      <alignment horizontal="left" vertical="center"/>
    </xf>
    <xf numFmtId="0" fontId="61" fillId="0" borderId="17" xfId="3" applyFont="1" applyFill="1" applyBorder="1" applyAlignment="1">
      <alignment horizontal="left" vertical="center"/>
    </xf>
    <xf numFmtId="10" fontId="14" fillId="0" borderId="42" xfId="10" applyNumberFormat="1" applyFont="1" applyFill="1" applyBorder="1" applyAlignment="1">
      <alignment horizontal="center"/>
    </xf>
    <xf numFmtId="10" fontId="14" fillId="0" borderId="43" xfId="10" applyNumberFormat="1" applyFont="1" applyFill="1" applyBorder="1" applyAlignment="1">
      <alignment horizontal="center"/>
    </xf>
    <xf numFmtId="0" fontId="14" fillId="0" borderId="0" xfId="10" applyFont="1" applyBorder="1" applyAlignment="1">
      <alignment vertical="top"/>
    </xf>
    <xf numFmtId="10" fontId="14" fillId="0" borderId="42" xfId="10" applyNumberFormat="1" applyFont="1" applyBorder="1" applyAlignment="1">
      <alignment horizontal="center" vertical="top"/>
    </xf>
    <xf numFmtId="0" fontId="61" fillId="0" borderId="0" xfId="3" applyFont="1" applyAlignment="1">
      <alignment horizontal="left" vertical="center" wrapText="1"/>
    </xf>
    <xf numFmtId="0" fontId="61" fillId="0" borderId="17" xfId="3" applyFont="1" applyBorder="1" applyAlignment="1">
      <alignment horizontal="left" vertical="center" wrapText="1"/>
    </xf>
    <xf numFmtId="0" fontId="14" fillId="0" borderId="43" xfId="10" applyFont="1" applyFill="1" applyBorder="1"/>
    <xf numFmtId="10" fontId="14" fillId="0" borderId="38" xfId="3" applyNumberFormat="1" applyFont="1" applyBorder="1" applyAlignment="1">
      <alignment horizontal="center" vertical="top"/>
    </xf>
    <xf numFmtId="0" fontId="14" fillId="0" borderId="37" xfId="3" applyFont="1" applyBorder="1" applyAlignment="1">
      <alignment horizontal="left" vertical="center"/>
    </xf>
    <xf numFmtId="10" fontId="14" fillId="0" borderId="0" xfId="3" applyNumberFormat="1" applyFont="1">
      <alignment vertical="top"/>
    </xf>
    <xf numFmtId="0" fontId="83" fillId="0" borderId="0" xfId="3" applyFont="1" applyAlignment="1">
      <alignment horizontal="left" vertical="center"/>
    </xf>
    <xf numFmtId="10" fontId="20" fillId="0" borderId="0" xfId="3" applyNumberFormat="1" applyFont="1">
      <alignment vertical="top"/>
    </xf>
    <xf numFmtId="0" fontId="6" fillId="0" borderId="16" xfId="3" applyBorder="1" applyAlignment="1">
      <alignment horizontal="center"/>
    </xf>
    <xf numFmtId="0" fontId="9" fillId="26" borderId="16" xfId="4" applyFont="1" applyFill="1" applyBorder="1" applyAlignment="1" applyProtection="1"/>
    <xf numFmtId="0" fontId="14" fillId="0" borderId="17" xfId="3" applyFont="1" applyBorder="1" applyAlignment="1">
      <alignment horizontal="center" vertical="center" wrapText="1"/>
    </xf>
    <xf numFmtId="5" fontId="14" fillId="0" borderId="17" xfId="7" applyNumberFormat="1" applyFont="1" applyBorder="1" applyAlignment="1">
      <alignment horizontal="center" vertical="center" wrapText="1"/>
    </xf>
    <xf numFmtId="0" fontId="14" fillId="0" borderId="18" xfId="3" applyFont="1" applyBorder="1" applyAlignment="1">
      <alignment horizontal="center" vertical="center" wrapText="1"/>
    </xf>
    <xf numFmtId="5" fontId="14" fillId="0" borderId="18" xfId="7" applyNumberFormat="1" applyFont="1" applyBorder="1" applyAlignment="1">
      <alignment horizontal="center" vertical="center" wrapText="1"/>
    </xf>
    <xf numFmtId="0" fontId="14" fillId="0" borderId="18" xfId="3" applyFont="1" applyBorder="1" applyAlignment="1">
      <alignment horizontal="left" vertical="center"/>
    </xf>
    <xf numFmtId="0" fontId="14" fillId="0" borderId="0" xfId="3" applyFont="1" applyBorder="1" applyAlignment="1">
      <alignment horizontal="center" vertical="center" wrapText="1"/>
    </xf>
    <xf numFmtId="5" fontId="14" fillId="0" borderId="0" xfId="7" applyNumberFormat="1" applyFont="1" applyBorder="1" applyAlignment="1">
      <alignment horizontal="center" vertical="center" wrapText="1"/>
    </xf>
    <xf numFmtId="0" fontId="14" fillId="0" borderId="0" xfId="3" applyFont="1" applyBorder="1" applyAlignment="1">
      <alignment horizontal="left" vertical="center" wrapText="1"/>
    </xf>
    <xf numFmtId="0" fontId="14" fillId="0" borderId="19" xfId="3" applyFont="1" applyBorder="1" applyAlignment="1">
      <alignment horizontal="center" vertical="center" wrapText="1"/>
    </xf>
    <xf numFmtId="5" fontId="14" fillId="0" borderId="19" xfId="7" applyNumberFormat="1" applyFont="1" applyBorder="1" applyAlignment="1">
      <alignment horizontal="center" vertical="center" wrapText="1"/>
    </xf>
    <xf numFmtId="0" fontId="14" fillId="0" borderId="19" xfId="3" applyFont="1" applyBorder="1" applyAlignment="1">
      <alignment horizontal="left" vertical="center" wrapText="1"/>
    </xf>
    <xf numFmtId="5" fontId="14" fillId="0" borderId="17" xfId="7" applyNumberFormat="1" applyFont="1" applyFill="1" applyBorder="1" applyAlignment="1">
      <alignment horizontal="center" vertical="center" wrapText="1"/>
    </xf>
    <xf numFmtId="0" fontId="6" fillId="0" borderId="0" xfId="3" applyBorder="1" applyAlignment="1">
      <alignment horizontal="center"/>
    </xf>
    <xf numFmtId="0" fontId="39" fillId="0" borderId="0" xfId="3" applyFont="1" applyBorder="1" applyAlignment="1">
      <alignment horizontal="left" vertical="center"/>
    </xf>
    <xf numFmtId="0" fontId="39" fillId="0" borderId="0" xfId="3" applyFont="1" applyAlignment="1">
      <alignment horizontal="left" vertical="center"/>
    </xf>
    <xf numFmtId="0" fontId="9" fillId="26" borderId="13" xfId="4" applyFont="1" applyFill="1" applyBorder="1" applyAlignment="1" applyProtection="1">
      <alignment horizontal="right"/>
    </xf>
    <xf numFmtId="0" fontId="14" fillId="0" borderId="6" xfId="3" applyFont="1" applyBorder="1" applyAlignment="1">
      <alignment horizontal="center"/>
    </xf>
    <xf numFmtId="179" fontId="14" fillId="0" borderId="6" xfId="3" applyNumberFormat="1" applyFont="1" applyBorder="1" applyAlignment="1">
      <alignment horizontal="center"/>
    </xf>
    <xf numFmtId="0" fontId="14" fillId="0" borderId="4" xfId="3" applyFont="1" applyBorder="1" applyAlignment="1">
      <alignment horizontal="center" vertical="center" wrapText="1"/>
    </xf>
    <xf numFmtId="179" fontId="14" fillId="0" borderId="4" xfId="3" applyNumberFormat="1" applyFont="1" applyBorder="1" applyAlignment="1">
      <alignment horizontal="center" vertical="center" wrapText="1"/>
    </xf>
    <xf numFmtId="0" fontId="6" fillId="0" borderId="0" xfId="3" applyAlignment="1">
      <alignment horizontal="center" vertical="center" wrapText="1"/>
    </xf>
    <xf numFmtId="179" fontId="14" fillId="0" borderId="4" xfId="3" applyNumberFormat="1" applyFont="1" applyFill="1" applyBorder="1" applyAlignment="1">
      <alignment horizontal="center" vertical="center" wrapText="1"/>
    </xf>
    <xf numFmtId="167" fontId="0" fillId="0" borderId="0" xfId="7" applyNumberFormat="1" applyFont="1" applyBorder="1" applyAlignment="1">
      <alignment horizontal="center" vertical="center" wrapText="1"/>
    </xf>
    <xf numFmtId="0" fontId="6" fillId="0" borderId="0" xfId="3" applyBorder="1" applyAlignment="1">
      <alignment horizontal="center" vertical="center" wrapText="1"/>
    </xf>
    <xf numFmtId="0" fontId="13" fillId="0" borderId="0" xfId="3" applyFont="1" applyBorder="1" applyAlignment="1">
      <alignment horizontal="center" vertical="center" wrapText="1"/>
    </xf>
    <xf numFmtId="179" fontId="14" fillId="0" borderId="0" xfId="3" applyNumberFormat="1" applyFont="1" applyBorder="1" applyAlignment="1">
      <alignment horizontal="center" vertical="center" wrapText="1"/>
    </xf>
    <xf numFmtId="3" fontId="14" fillId="0" borderId="0" xfId="3" applyNumberFormat="1" applyFont="1" applyBorder="1" applyAlignment="1">
      <alignment horizontal="center" vertical="center" wrapText="1"/>
    </xf>
    <xf numFmtId="167" fontId="0" fillId="0" borderId="0" xfId="7" applyNumberFormat="1" applyFont="1" applyBorder="1" applyAlignment="1">
      <alignment horizontal="center"/>
    </xf>
    <xf numFmtId="0" fontId="90" fillId="24" borderId="0" xfId="5071" applyFont="1" applyFill="1" applyBorder="1" applyAlignment="1">
      <alignment vertical="top"/>
    </xf>
    <xf numFmtId="0" fontId="0" fillId="0" borderId="0" xfId="0" applyAlignment="1">
      <alignment horizontal="center" vertical="top"/>
    </xf>
    <xf numFmtId="0" fontId="0" fillId="0" borderId="0" xfId="0" applyAlignment="1"/>
    <xf numFmtId="0" fontId="0" fillId="0" borderId="0" xfId="0" applyAlignment="1">
      <alignment horizontal="center"/>
    </xf>
    <xf numFmtId="0" fontId="6" fillId="0" borderId="0" xfId="3" applyAlignment="1"/>
    <xf numFmtId="0" fontId="6" fillId="0" borderId="0" xfId="3" applyAlignment="1">
      <alignment horizontal="center"/>
    </xf>
    <xf numFmtId="0" fontId="11" fillId="22" borderId="0" xfId="3" applyFont="1" applyFill="1" applyBorder="1" applyAlignment="1">
      <alignment horizontal="center" vertical="center" wrapText="1"/>
    </xf>
    <xf numFmtId="0" fontId="90" fillId="24" borderId="0" xfId="5071" applyFont="1" applyFill="1" applyBorder="1" applyAlignment="1"/>
    <xf numFmtId="0" fontId="92" fillId="0" borderId="0" xfId="0" applyFont="1" applyAlignment="1">
      <alignment vertical="top"/>
    </xf>
    <xf numFmtId="0" fontId="31" fillId="0" borderId="0" xfId="0" applyNumberFormat="1" applyFont="1" applyAlignment="1">
      <alignment vertical="center"/>
    </xf>
    <xf numFmtId="0" fontId="9" fillId="0" borderId="0" xfId="4" applyAlignment="1" applyProtection="1">
      <alignment horizontal="center"/>
    </xf>
    <xf numFmtId="0" fontId="9" fillId="0" borderId="0" xfId="4" applyFill="1" applyAlignment="1" applyProtection="1">
      <alignment horizontal="center"/>
    </xf>
    <xf numFmtId="0" fontId="14" fillId="23" borderId="17" xfId="3" applyFont="1" applyFill="1" applyBorder="1" applyAlignment="1"/>
    <xf numFmtId="0" fontId="11" fillId="22" borderId="0" xfId="3" applyFont="1" applyFill="1" applyBorder="1" applyAlignment="1">
      <alignment horizontal="center" vertical="center" wrapText="1"/>
    </xf>
    <xf numFmtId="0" fontId="10" fillId="22" borderId="17" xfId="3" applyFont="1" applyFill="1" applyBorder="1" applyAlignment="1">
      <alignment horizontal="center" vertical="center" wrapText="1"/>
    </xf>
    <xf numFmtId="4" fontId="6" fillId="0" borderId="0" xfId="3" applyNumberFormat="1" applyAlignment="1">
      <alignment horizontal="center"/>
    </xf>
    <xf numFmtId="0" fontId="10" fillId="25" borderId="17" xfId="3" applyFont="1" applyFill="1" applyBorder="1" applyAlignment="1">
      <alignment horizontal="center" vertical="center"/>
    </xf>
    <xf numFmtId="3" fontId="13" fillId="23" borderId="4" xfId="3" applyNumberFormat="1" applyFont="1" applyFill="1" applyBorder="1" applyAlignment="1">
      <alignment horizontal="center" vertical="center" wrapText="1"/>
    </xf>
    <xf numFmtId="3" fontId="13" fillId="23" borderId="6" xfId="3" applyNumberFormat="1" applyFont="1" applyFill="1" applyBorder="1" applyAlignment="1">
      <alignment horizontal="center" vertical="center"/>
    </xf>
    <xf numFmtId="3" fontId="13" fillId="23" borderId="15" xfId="3" applyNumberFormat="1" applyFont="1" applyFill="1" applyBorder="1" applyAlignment="1">
      <alignment horizontal="center" vertical="center" wrapText="1"/>
    </xf>
    <xf numFmtId="0" fontId="10" fillId="23" borderId="4" xfId="3" applyFont="1" applyFill="1" applyBorder="1" applyAlignment="1">
      <alignment horizontal="left" vertical="center"/>
    </xf>
    <xf numFmtId="3" fontId="13" fillId="23" borderId="17" xfId="3" applyNumberFormat="1" applyFont="1" applyFill="1" applyBorder="1" applyAlignment="1">
      <alignment horizontal="center" vertical="center" wrapText="1"/>
    </xf>
    <xf numFmtId="168" fontId="13" fillId="23" borderId="17" xfId="2" applyNumberFormat="1" applyFont="1" applyFill="1" applyBorder="1" applyAlignment="1">
      <alignment horizontal="center" vertical="center" wrapText="1"/>
    </xf>
    <xf numFmtId="4" fontId="13" fillId="23" borderId="17" xfId="3" applyNumberFormat="1" applyFont="1" applyFill="1" applyBorder="1" applyAlignment="1"/>
    <xf numFmtId="175" fontId="13" fillId="23" borderId="17" xfId="3" applyNumberFormat="1" applyFont="1" applyFill="1" applyBorder="1" applyAlignment="1">
      <alignment horizontal="center" vertical="center"/>
    </xf>
    <xf numFmtId="175" fontId="13" fillId="23" borderId="17" xfId="7" applyNumberFormat="1" applyFont="1" applyFill="1" applyBorder="1" applyAlignment="1">
      <alignment horizontal="center" vertical="center" wrapText="1"/>
    </xf>
    <xf numFmtId="175" fontId="13" fillId="23" borderId="17" xfId="3" applyNumberFormat="1" applyFont="1" applyFill="1" applyBorder="1" applyAlignment="1">
      <alignment horizontal="center" vertical="center" wrapText="1"/>
    </xf>
    <xf numFmtId="3" fontId="13" fillId="23" borderId="17" xfId="7" applyNumberFormat="1" applyFont="1" applyFill="1" applyBorder="1" applyAlignment="1">
      <alignment horizontal="center" vertical="center" wrapText="1"/>
    </xf>
    <xf numFmtId="4" fontId="13" fillId="23" borderId="17" xfId="3" applyNumberFormat="1" applyFont="1" applyFill="1" applyBorder="1" applyAlignment="1">
      <alignment horizontal="center" vertical="center"/>
    </xf>
    <xf numFmtId="0" fontId="10" fillId="22" borderId="4" xfId="11" applyFont="1" applyFill="1" applyBorder="1" applyAlignment="1">
      <alignment horizontal="center" vertical="center" wrapText="1"/>
    </xf>
    <xf numFmtId="0" fontId="10" fillId="22" borderId="49" xfId="11" applyFont="1" applyFill="1" applyBorder="1" applyAlignment="1">
      <alignment horizontal="center" vertical="center" wrapText="1"/>
    </xf>
    <xf numFmtId="3" fontId="13" fillId="23" borderId="4" xfId="5" applyNumberFormat="1" applyFont="1" applyFill="1" applyBorder="1" applyAlignment="1">
      <alignment horizontal="center" vertical="center"/>
    </xf>
    <xf numFmtId="0" fontId="6" fillId="0" borderId="0" xfId="3" applyAlignment="1"/>
    <xf numFmtId="0" fontId="18" fillId="0" borderId="0" xfId="3" applyFont="1" applyBorder="1" applyAlignment="1"/>
    <xf numFmtId="0" fontId="6" fillId="0" borderId="0" xfId="3" applyAlignment="1"/>
    <xf numFmtId="0" fontId="18" fillId="0" borderId="0" xfId="3" applyFont="1" applyFill="1" applyBorder="1" applyAlignment="1">
      <alignment vertical="top" wrapText="1"/>
    </xf>
    <xf numFmtId="0" fontId="18" fillId="0" borderId="0" xfId="3" applyFont="1" applyFill="1" applyBorder="1" applyAlignment="1">
      <alignment vertical="top"/>
    </xf>
    <xf numFmtId="0" fontId="23" fillId="0" borderId="0" xfId="3" applyFont="1" applyBorder="1" applyAlignment="1">
      <alignment vertical="top"/>
    </xf>
    <xf numFmtId="0" fontId="23" fillId="0" borderId="0" xfId="3" applyFont="1" applyBorder="1" applyAlignment="1">
      <alignment vertical="center"/>
    </xf>
    <xf numFmtId="0" fontId="26" fillId="24" borderId="0" xfId="3" applyFont="1" applyFill="1" applyBorder="1" applyAlignment="1">
      <alignment vertical="top"/>
    </xf>
    <xf numFmtId="0" fontId="34" fillId="24" borderId="0" xfId="3" applyFont="1" applyFill="1" applyBorder="1" applyAlignment="1">
      <alignment horizontal="left" vertical="center"/>
    </xf>
    <xf numFmtId="0" fontId="34" fillId="24" borderId="0" xfId="3" applyFont="1" applyFill="1" applyBorder="1" applyAlignment="1">
      <alignment horizontal="left"/>
    </xf>
    <xf numFmtId="0" fontId="34" fillId="0" borderId="0" xfId="3" applyFont="1" applyBorder="1" applyAlignment="1"/>
    <xf numFmtId="0" fontId="14" fillId="0" borderId="0" xfId="5" applyFont="1" applyBorder="1" applyAlignment="1"/>
    <xf numFmtId="0" fontId="11" fillId="22" borderId="4" xfId="3" applyFont="1" applyFill="1" applyBorder="1" applyAlignment="1">
      <alignment horizontal="left" vertical="center" wrapText="1"/>
    </xf>
    <xf numFmtId="3" fontId="14" fillId="0" borderId="17" xfId="3" applyNumberFormat="1" applyFont="1" applyBorder="1" applyAlignment="1">
      <alignment horizontal="center" vertical="center"/>
    </xf>
    <xf numFmtId="3" fontId="13" fillId="23" borderId="4" xfId="3" applyNumberFormat="1" applyFont="1" applyFill="1" applyBorder="1" applyAlignment="1"/>
    <xf numFmtId="0" fontId="13" fillId="23" borderId="4" xfId="3" applyFont="1" applyFill="1" applyBorder="1" applyAlignment="1">
      <alignment horizontal="left" vertical="center"/>
    </xf>
    <xf numFmtId="0" fontId="10" fillId="0" borderId="0" xfId="3" applyFont="1" applyBorder="1" applyAlignment="1">
      <alignment horizontal="center" vertical="center" wrapText="1"/>
    </xf>
    <xf numFmtId="0" fontId="6" fillId="0" borderId="0" xfId="3" applyAlignment="1"/>
    <xf numFmtId="0" fontId="7" fillId="0" borderId="0" xfId="3" applyFont="1" applyBorder="1" applyAlignment="1">
      <alignment horizontal="center" vertical="center" wrapText="1"/>
    </xf>
    <xf numFmtId="0" fontId="10" fillId="0" borderId="0" xfId="3" applyFont="1" applyBorder="1" applyAlignment="1">
      <alignment horizontal="center" vertical="center" wrapText="1"/>
    </xf>
    <xf numFmtId="0" fontId="6" fillId="0" borderId="0" xfId="3" applyAlignment="1"/>
    <xf numFmtId="0" fontId="7" fillId="0" borderId="0" xfId="3" applyFont="1" applyBorder="1" applyAlignment="1">
      <alignment horizontal="center" vertical="center" wrapText="1"/>
    </xf>
    <xf numFmtId="0" fontId="10" fillId="24" borderId="0" xfId="3" applyFont="1" applyFill="1" applyBorder="1" applyAlignment="1">
      <alignment horizontal="center" vertical="center" wrapText="1"/>
    </xf>
    <xf numFmtId="0" fontId="10" fillId="24" borderId="0" xfId="3" applyFont="1" applyFill="1" applyBorder="1" applyAlignment="1">
      <alignment horizontal="center" vertical="center"/>
    </xf>
    <xf numFmtId="0" fontId="13" fillId="22" borderId="17" xfId="3" applyFont="1" applyFill="1" applyBorder="1" applyAlignment="1">
      <alignment horizontal="center" vertical="center"/>
    </xf>
    <xf numFmtId="4" fontId="13" fillId="0" borderId="0" xfId="3" applyNumberFormat="1" applyFont="1" applyFill="1" applyBorder="1" applyAlignment="1">
      <alignment horizontal="center" vertical="top"/>
    </xf>
    <xf numFmtId="0" fontId="14" fillId="28" borderId="0" xfId="3" applyFont="1" applyFill="1" applyBorder="1">
      <alignment vertical="top"/>
    </xf>
    <xf numFmtId="0" fontId="14" fillId="28" borderId="0" xfId="3" applyFont="1" applyFill="1" applyBorder="1" applyAlignment="1">
      <alignment horizontal="center" vertical="center"/>
    </xf>
    <xf numFmtId="4" fontId="14" fillId="24" borderId="0" xfId="3" applyNumberFormat="1" applyFont="1" applyFill="1" applyBorder="1" applyAlignment="1">
      <alignment horizontal="center" vertical="center"/>
    </xf>
    <xf numFmtId="0" fontId="7" fillId="24" borderId="0" xfId="3" applyFont="1" applyFill="1" applyBorder="1" applyAlignment="1">
      <alignment horizontal="center" vertical="center" wrapText="1"/>
    </xf>
    <xf numFmtId="0" fontId="20" fillId="24" borderId="0" xfId="3" applyFont="1" applyFill="1" applyBorder="1">
      <alignment vertical="top"/>
    </xf>
    <xf numFmtId="4" fontId="13" fillId="24" borderId="0" xfId="3" applyNumberFormat="1" applyFont="1" applyFill="1" applyBorder="1" applyAlignment="1">
      <alignment vertical="top"/>
    </xf>
    <xf numFmtId="4" fontId="13" fillId="24" borderId="0" xfId="3" applyNumberFormat="1" applyFont="1" applyFill="1" applyBorder="1" applyAlignment="1">
      <alignment horizontal="center" vertical="top"/>
    </xf>
    <xf numFmtId="0" fontId="82" fillId="24" borderId="0" xfId="3" applyFont="1" applyFill="1" applyBorder="1">
      <alignment vertical="top"/>
    </xf>
    <xf numFmtId="0" fontId="80" fillId="24" borderId="0" xfId="3" applyFont="1" applyFill="1">
      <alignment vertical="top"/>
    </xf>
    <xf numFmtId="0" fontId="19" fillId="24" borderId="0" xfId="3" applyFont="1" applyFill="1" applyBorder="1" applyAlignment="1">
      <alignment horizontal="right"/>
    </xf>
    <xf numFmtId="0" fontId="14" fillId="24" borderId="0" xfId="3" applyFont="1" applyFill="1" applyBorder="1">
      <alignment vertical="top"/>
    </xf>
    <xf numFmtId="4" fontId="14" fillId="24" borderId="0" xfId="3" applyNumberFormat="1" applyFont="1" applyFill="1" applyBorder="1" applyAlignment="1"/>
    <xf numFmtId="3" fontId="14" fillId="0" borderId="17" xfId="3" applyNumberFormat="1" applyFont="1" applyBorder="1" applyAlignment="1">
      <alignment horizontal="center" vertical="center"/>
    </xf>
    <xf numFmtId="3" fontId="14" fillId="0" borderId="17" xfId="3" applyNumberFormat="1" applyFont="1" applyBorder="1" applyAlignment="1">
      <alignment horizontal="center" vertical="center"/>
    </xf>
    <xf numFmtId="0" fontId="13" fillId="25" borderId="0" xfId="3" applyFont="1" applyFill="1" applyBorder="1" applyAlignment="1">
      <alignment horizontal="center" vertical="center"/>
    </xf>
    <xf numFmtId="3" fontId="13" fillId="0" borderId="17" xfId="7" applyNumberFormat="1" applyFont="1" applyFill="1" applyBorder="1" applyAlignment="1">
      <alignment horizontal="center" vertical="center"/>
    </xf>
    <xf numFmtId="3" fontId="13" fillId="0" borderId="17" xfId="1" applyNumberFormat="1" applyFont="1" applyBorder="1" applyAlignment="1">
      <alignment horizontal="center" vertical="center"/>
    </xf>
    <xf numFmtId="173" fontId="13" fillId="0" borderId="17" xfId="7" applyNumberFormat="1" applyFont="1" applyBorder="1" applyAlignment="1">
      <alignment horizontal="center" vertical="center"/>
    </xf>
    <xf numFmtId="168" fontId="13" fillId="0" borderId="17" xfId="6" applyNumberFormat="1" applyFont="1" applyBorder="1" applyAlignment="1">
      <alignment horizontal="center" vertical="center"/>
    </xf>
    <xf numFmtId="168" fontId="13" fillId="24" borderId="17" xfId="6" applyNumberFormat="1" applyFont="1" applyFill="1" applyBorder="1" applyAlignment="1">
      <alignment horizontal="center" vertical="center" wrapText="1"/>
    </xf>
    <xf numFmtId="168" fontId="13" fillId="0" borderId="17" xfId="6" applyNumberFormat="1" applyFont="1" applyBorder="1" applyAlignment="1">
      <alignment horizontal="center" vertical="center" wrapText="1"/>
    </xf>
    <xf numFmtId="175" fontId="13" fillId="0" borderId="17" xfId="3" applyNumberFormat="1" applyFont="1" applyBorder="1" applyAlignment="1">
      <alignment horizontal="center" vertical="center" wrapText="1"/>
    </xf>
    <xf numFmtId="3" fontId="13" fillId="0" borderId="17" xfId="3" applyNumberFormat="1" applyFont="1" applyBorder="1" applyAlignment="1">
      <alignment horizontal="center" vertical="center" wrapText="1"/>
    </xf>
    <xf numFmtId="175" fontId="13" fillId="0" borderId="17" xfId="3" applyNumberFormat="1" applyFont="1" applyBorder="1" applyAlignment="1">
      <alignment horizontal="center" vertical="center"/>
    </xf>
    <xf numFmtId="174" fontId="13" fillId="28" borderId="17" xfId="3" applyNumberFormat="1" applyFont="1" applyFill="1" applyBorder="1" applyAlignment="1">
      <alignment horizontal="center" vertical="center" wrapText="1"/>
    </xf>
    <xf numFmtId="174" fontId="13" fillId="23" borderId="17" xfId="3" applyNumberFormat="1" applyFont="1" applyFill="1" applyBorder="1" applyAlignment="1">
      <alignment horizontal="center" vertical="center" wrapText="1"/>
    </xf>
    <xf numFmtId="3" fontId="13" fillId="23" borderId="17" xfId="3" applyNumberFormat="1" applyFont="1" applyFill="1" applyBorder="1" applyAlignment="1">
      <alignment horizontal="left" vertical="center"/>
    </xf>
    <xf numFmtId="0" fontId="14" fillId="0" borderId="4" xfId="5" applyFont="1" applyBorder="1" applyAlignment="1">
      <alignment horizontal="left" vertical="center"/>
    </xf>
    <xf numFmtId="0" fontId="13" fillId="29" borderId="17" xfId="3" applyFont="1" applyFill="1" applyBorder="1" applyAlignment="1">
      <alignment horizontal="left" vertical="center"/>
    </xf>
    <xf numFmtId="174" fontId="13" fillId="29" borderId="17" xfId="1" applyNumberFormat="1" applyFont="1" applyFill="1" applyBorder="1" applyAlignment="1">
      <alignment horizontal="center" vertical="center"/>
    </xf>
    <xf numFmtId="0" fontId="13" fillId="28" borderId="17" xfId="3" applyFont="1" applyFill="1" applyBorder="1" applyAlignment="1"/>
    <xf numFmtId="0" fontId="13" fillId="28" borderId="4" xfId="3" applyFont="1" applyFill="1" applyBorder="1" applyAlignment="1"/>
    <xf numFmtId="3" fontId="13" fillId="28" borderId="4" xfId="3" applyNumberFormat="1" applyFont="1" applyFill="1" applyBorder="1" applyAlignment="1">
      <alignment horizontal="center" vertical="center"/>
    </xf>
    <xf numFmtId="3" fontId="13" fillId="28" borderId="17" xfId="3" applyNumberFormat="1" applyFont="1" applyFill="1" applyBorder="1" applyAlignment="1"/>
    <xf numFmtId="0" fontId="13" fillId="0" borderId="17" xfId="3" applyFont="1" applyFill="1" applyBorder="1" applyAlignment="1">
      <alignment horizontal="left"/>
    </xf>
    <xf numFmtId="15" fontId="14" fillId="0" borderId="17" xfId="3" applyNumberFormat="1" applyFont="1" applyFill="1" applyBorder="1" applyAlignment="1">
      <alignment horizontal="center"/>
    </xf>
    <xf numFmtId="0" fontId="76" fillId="0" borderId="17" xfId="3" applyFont="1" applyFill="1" applyBorder="1" applyAlignment="1">
      <alignment horizontal="center"/>
    </xf>
    <xf numFmtId="0" fontId="13" fillId="0" borderId="17" xfId="3" applyFont="1" applyFill="1" applyBorder="1" applyAlignment="1">
      <alignment horizontal="center" vertical="center"/>
    </xf>
    <xf numFmtId="0" fontId="13" fillId="0" borderId="17" xfId="3" applyFont="1" applyFill="1" applyBorder="1" applyAlignment="1">
      <alignment horizontal="centerContinuous" vertical="center" wrapText="1"/>
    </xf>
    <xf numFmtId="0" fontId="14" fillId="0" borderId="0" xfId="3" applyFont="1" applyBorder="1">
      <alignment vertical="top"/>
    </xf>
    <xf numFmtId="0" fontId="13" fillId="0" borderId="17" xfId="3" applyFont="1" applyFill="1" applyBorder="1">
      <alignment vertical="top"/>
    </xf>
    <xf numFmtId="0" fontId="13" fillId="0" borderId="17" xfId="3" applyFont="1" applyFill="1" applyBorder="1" applyAlignment="1">
      <alignment horizontal="right"/>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18" fillId="26" borderId="0" xfId="3" quotePrefix="1" applyFont="1" applyFill="1" applyBorder="1" applyAlignment="1">
      <alignment horizontal="left" vertical="center" wrapText="1"/>
    </xf>
    <xf numFmtId="175" fontId="13" fillId="0" borderId="17" xfId="1" applyNumberFormat="1" applyFont="1" applyBorder="1" applyAlignment="1">
      <alignment horizontal="center" vertical="center"/>
    </xf>
    <xf numFmtId="3" fontId="13" fillId="28" borderId="17" xfId="3" applyNumberFormat="1" applyFont="1" applyFill="1" applyBorder="1" applyAlignment="1">
      <alignment horizontal="center" vertical="center"/>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23" fillId="0" borderId="0" xfId="3" applyFont="1" applyBorder="1" applyAlignment="1">
      <alignment vertical="justify" wrapText="1"/>
    </xf>
    <xf numFmtId="0" fontId="18" fillId="0" borderId="0" xfId="3" applyFont="1" applyBorder="1" applyAlignment="1">
      <alignment horizontal="left" vertical="center"/>
    </xf>
    <xf numFmtId="179" fontId="6" fillId="0" borderId="0" xfId="3" applyNumberFormat="1" applyAlignment="1"/>
    <xf numFmtId="10" fontId="14" fillId="0" borderId="41" xfId="10" applyNumberFormat="1" applyFont="1" applyFill="1" applyBorder="1" applyAlignment="1">
      <alignment horizontal="center"/>
    </xf>
    <xf numFmtId="0" fontId="14" fillId="0" borderId="50" xfId="10" applyFont="1" applyFill="1" applyBorder="1" applyAlignment="1">
      <alignment horizontal="left"/>
    </xf>
    <xf numFmtId="0" fontId="14" fillId="0" borderId="40" xfId="10" applyFont="1" applyFill="1" applyBorder="1" applyAlignment="1">
      <alignment horizontal="left"/>
    </xf>
    <xf numFmtId="0" fontId="61" fillId="0" borderId="18" xfId="3" applyFont="1" applyFill="1" applyBorder="1" applyAlignment="1">
      <alignment horizontal="left" vertical="center"/>
    </xf>
    <xf numFmtId="10" fontId="14" fillId="0" borderId="51" xfId="10" applyNumberFormat="1" applyFont="1" applyFill="1" applyBorder="1" applyAlignment="1">
      <alignment horizontal="center"/>
    </xf>
    <xf numFmtId="10" fontId="14" fillId="0" borderId="40" xfId="10" applyNumberFormat="1" applyFont="1" applyFill="1" applyBorder="1" applyAlignment="1">
      <alignment horizontal="center"/>
    </xf>
    <xf numFmtId="0" fontId="14" fillId="0" borderId="35" xfId="10" applyFont="1" applyFill="1" applyBorder="1" applyAlignment="1">
      <alignment horizontal="left" vertical="top"/>
    </xf>
    <xf numFmtId="5" fontId="6" fillId="0" borderId="0" xfId="3" applyNumberFormat="1" applyAlignment="1"/>
    <xf numFmtId="0" fontId="14" fillId="23" borderId="17" xfId="3" applyFont="1" applyFill="1" applyBorder="1" applyAlignment="1">
      <alignment horizontal="left" vertical="center"/>
    </xf>
    <xf numFmtId="0" fontId="14" fillId="23" borderId="17" xfId="3" applyFont="1" applyFill="1" applyBorder="1" applyAlignment="1">
      <alignment horizontal="left" vertical="center" wrapText="1"/>
    </xf>
    <xf numFmtId="0" fontId="14" fillId="23" borderId="17" xfId="3" applyFont="1" applyFill="1" applyBorder="1" applyAlignment="1">
      <alignment horizontal="left"/>
    </xf>
    <xf numFmtId="0" fontId="16" fillId="23" borderId="17" xfId="3" applyFont="1" applyFill="1" applyBorder="1" applyAlignment="1">
      <alignment horizontal="left" vertical="center" wrapText="1"/>
    </xf>
    <xf numFmtId="0" fontId="14" fillId="28" borderId="17" xfId="3" applyFont="1" applyFill="1" applyBorder="1" applyAlignment="1">
      <alignment horizontal="left" wrapText="1"/>
    </xf>
    <xf numFmtId="0" fontId="14" fillId="28" borderId="17" xfId="3" applyFont="1" applyFill="1" applyBorder="1" applyAlignment="1">
      <alignment horizontal="left" vertical="center" wrapText="1"/>
    </xf>
    <xf numFmtId="0" fontId="14" fillId="28" borderId="17" xfId="3" applyFont="1" applyFill="1" applyBorder="1" applyAlignment="1">
      <alignment horizontal="left" vertical="center"/>
    </xf>
    <xf numFmtId="0" fontId="14" fillId="24" borderId="17" xfId="3" applyFont="1" applyFill="1" applyBorder="1" applyAlignment="1">
      <alignment horizontal="center" vertical="center"/>
    </xf>
    <xf numFmtId="0" fontId="18" fillId="0" borderId="0" xfId="3" applyFont="1" applyBorder="1" applyAlignment="1">
      <alignment vertical="justify"/>
    </xf>
    <xf numFmtId="0" fontId="14" fillId="23" borderId="4" xfId="3" applyFont="1" applyFill="1" applyBorder="1" applyAlignment="1"/>
    <xf numFmtId="0" fontId="16" fillId="23" borderId="4" xfId="3" applyFont="1" applyFill="1" applyBorder="1" applyAlignment="1">
      <alignment horizontal="left" vertical="center" wrapText="1"/>
    </xf>
    <xf numFmtId="0" fontId="12" fillId="23" borderId="4" xfId="3" applyFont="1" applyFill="1" applyBorder="1" applyAlignment="1">
      <alignment horizontal="left" vertical="center"/>
    </xf>
    <xf numFmtId="0" fontId="16" fillId="23" borderId="4" xfId="5" applyFont="1" applyFill="1" applyBorder="1" applyAlignment="1">
      <alignment horizontal="left" vertical="center" wrapText="1"/>
    </xf>
    <xf numFmtId="0" fontId="18" fillId="0" borderId="0" xfId="3" applyFont="1" applyFill="1" applyBorder="1" applyAlignment="1">
      <alignment horizontal="justify"/>
    </xf>
    <xf numFmtId="0" fontId="18" fillId="0" borderId="0" xfId="3" applyFont="1">
      <alignment vertical="top"/>
    </xf>
    <xf numFmtId="0" fontId="18" fillId="0" borderId="0" xfId="3" applyFont="1" applyFill="1" applyBorder="1" applyAlignment="1">
      <alignment horizontal="left"/>
    </xf>
    <xf numFmtId="0" fontId="0" fillId="24" borderId="0" xfId="0" applyFill="1"/>
    <xf numFmtId="3" fontId="0" fillId="24" borderId="0" xfId="0" applyNumberFormat="1" applyFill="1"/>
    <xf numFmtId="3" fontId="13" fillId="28" borderId="17" xfId="3" applyNumberFormat="1" applyFont="1" applyFill="1" applyBorder="1" applyAlignment="1">
      <alignment horizontal="center" vertical="center"/>
    </xf>
    <xf numFmtId="0" fontId="6" fillId="0" borderId="0" xfId="3" applyAlignment="1"/>
    <xf numFmtId="0" fontId="11" fillId="22" borderId="6" xfId="3" applyFont="1" applyFill="1" applyBorder="1" applyAlignment="1">
      <alignment horizontal="center" vertical="center" wrapText="1"/>
    </xf>
    <xf numFmtId="0" fontId="11" fillId="22" borderId="4" xfId="3" applyFont="1" applyFill="1" applyBorder="1" applyAlignment="1">
      <alignment horizontal="center" vertical="center" wrapText="1"/>
    </xf>
    <xf numFmtId="0" fontId="6" fillId="0" borderId="0" xfId="3" applyAlignment="1"/>
    <xf numFmtId="0" fontId="31" fillId="0" borderId="0" xfId="0" applyFont="1"/>
    <xf numFmtId="0" fontId="20" fillId="0" borderId="0" xfId="11" applyFont="1" applyFill="1" applyAlignment="1"/>
    <xf numFmtId="0" fontId="20" fillId="0" borderId="0" xfId="11" applyFont="1" applyFill="1" applyBorder="1" applyAlignment="1"/>
    <xf numFmtId="0" fontId="13" fillId="22" borderId="11" xfId="11" applyFont="1" applyFill="1" applyBorder="1" applyAlignment="1">
      <alignment horizontal="left"/>
    </xf>
    <xf numFmtId="0" fontId="13" fillId="22" borderId="4" xfId="11" applyFont="1" applyFill="1" applyBorder="1" applyAlignment="1">
      <alignment horizontal="right"/>
    </xf>
    <xf numFmtId="0" fontId="13" fillId="22" borderId="49" xfId="11" applyFont="1" applyFill="1" applyBorder="1" applyAlignment="1">
      <alignment horizontal="right"/>
    </xf>
    <xf numFmtId="0" fontId="14" fillId="33" borderId="4" xfId="11" applyFont="1" applyFill="1" applyBorder="1" applyAlignment="1">
      <alignment vertical="center"/>
    </xf>
    <xf numFmtId="3" fontId="14" fillId="33" borderId="4" xfId="11" applyNumberFormat="1" applyFont="1" applyFill="1" applyBorder="1" applyAlignment="1">
      <alignment vertical="center"/>
    </xf>
    <xf numFmtId="0" fontId="13" fillId="23" borderId="11" xfId="11" applyFont="1" applyFill="1" applyBorder="1" applyAlignment="1">
      <alignment horizontal="left" vertical="center"/>
    </xf>
    <xf numFmtId="167" fontId="13" fillId="23" borderId="4" xfId="7" applyNumberFormat="1" applyFont="1" applyFill="1" applyBorder="1" applyAlignment="1">
      <alignment vertical="center"/>
    </xf>
    <xf numFmtId="167" fontId="13" fillId="23" borderId="49" xfId="7" applyNumberFormat="1" applyFont="1" applyFill="1" applyBorder="1" applyAlignment="1">
      <alignment vertical="center"/>
    </xf>
    <xf numFmtId="3" fontId="20" fillId="0" borderId="0" xfId="11" applyNumberFormat="1" applyFont="1" applyFill="1" applyAlignment="1"/>
    <xf numFmtId="167" fontId="10" fillId="23" borderId="4" xfId="7" applyNumberFormat="1" applyFont="1" applyFill="1" applyBorder="1" applyAlignment="1">
      <alignment vertical="center"/>
    </xf>
    <xf numFmtId="167" fontId="10" fillId="23" borderId="49" xfId="7" applyNumberFormat="1" applyFont="1" applyFill="1" applyBorder="1" applyAlignment="1">
      <alignment vertical="center"/>
    </xf>
    <xf numFmtId="0" fontId="13" fillId="0" borderId="0" xfId="11" applyFont="1" applyFill="1" applyBorder="1" applyAlignment="1">
      <alignment horizontal="left" vertical="center"/>
    </xf>
    <xf numFmtId="167" fontId="13" fillId="0" borderId="0" xfId="7" applyNumberFormat="1" applyFont="1" applyFill="1" applyBorder="1" applyAlignment="1">
      <alignment vertical="center"/>
    </xf>
    <xf numFmtId="0" fontId="14" fillId="0" borderId="0" xfId="11" applyFont="1" applyFill="1" applyAlignment="1"/>
    <xf numFmtId="167" fontId="14" fillId="0" borderId="0" xfId="11" applyNumberFormat="1" applyFont="1" applyFill="1" applyAlignment="1"/>
    <xf numFmtId="0" fontId="6" fillId="0" borderId="0" xfId="11" applyFont="1" applyFill="1" applyBorder="1" applyAlignment="1"/>
    <xf numFmtId="0" fontId="20" fillId="0" borderId="0" xfId="11" applyFont="1" applyFill="1" applyAlignment="1">
      <alignment horizontal="right"/>
    </xf>
    <xf numFmtId="0" fontId="9" fillId="0" borderId="0" xfId="4" applyAlignment="1" applyProtection="1">
      <alignment horizontal="right" vertical="top"/>
    </xf>
    <xf numFmtId="0" fontId="20" fillId="0" borderId="0" xfId="11" applyFont="1" applyFill="1" applyAlignment="1">
      <alignment horizontal="centerContinuous"/>
    </xf>
    <xf numFmtId="0" fontId="20" fillId="0" borderId="53" xfId="11" applyFont="1" applyFill="1" applyBorder="1" applyAlignment="1">
      <alignment horizontal="center" vertical="center"/>
    </xf>
    <xf numFmtId="0" fontId="20" fillId="0" borderId="0" xfId="11" applyFont="1" applyFill="1" applyBorder="1" applyAlignment="1">
      <alignment horizontal="right"/>
    </xf>
    <xf numFmtId="0" fontId="13" fillId="22" borderId="4" xfId="11" applyFont="1" applyFill="1" applyBorder="1" applyAlignment="1">
      <alignment horizontal="center" vertical="center" wrapText="1"/>
    </xf>
    <xf numFmtId="0" fontId="13" fillId="22" borderId="4" xfId="11" applyFont="1" applyFill="1" applyBorder="1" applyAlignment="1">
      <alignment horizontal="center" vertical="center"/>
    </xf>
    <xf numFmtId="0" fontId="13" fillId="22" borderId="49" xfId="11" applyFont="1" applyFill="1" applyBorder="1" applyAlignment="1">
      <alignment horizontal="center" vertical="center" wrapText="1"/>
    </xf>
    <xf numFmtId="3" fontId="13" fillId="23" borderId="4" xfId="11" applyNumberFormat="1" applyFont="1" applyFill="1" applyBorder="1" applyAlignment="1">
      <alignment vertical="center"/>
    </xf>
    <xf numFmtId="0" fontId="18" fillId="34" borderId="0" xfId="0" applyFont="1" applyFill="1" applyBorder="1" applyAlignment="1">
      <alignment horizontal="left"/>
    </xf>
    <xf numFmtId="3" fontId="20" fillId="0" borderId="0" xfId="11" applyNumberFormat="1" applyFont="1" applyFill="1" applyBorder="1" applyAlignment="1"/>
    <xf numFmtId="0" fontId="9" fillId="0" borderId="0" xfId="4" quotePrefix="1" applyFill="1" applyAlignment="1" applyProtection="1">
      <alignment horizontal="right"/>
    </xf>
    <xf numFmtId="0" fontId="20" fillId="0" borderId="53" xfId="11" applyFont="1" applyFill="1" applyBorder="1" applyAlignment="1"/>
    <xf numFmtId="0" fontId="6" fillId="0" borderId="53" xfId="11" applyFont="1" applyFill="1" applyBorder="1" applyAlignment="1"/>
    <xf numFmtId="0" fontId="6" fillId="0" borderId="0" xfId="11" applyFont="1" applyFill="1" applyAlignment="1"/>
    <xf numFmtId="0" fontId="13" fillId="22" borderId="9" xfId="11" applyFont="1" applyFill="1" applyBorder="1" applyAlignment="1">
      <alignment horizontal="left" vertical="center"/>
    </xf>
    <xf numFmtId="0" fontId="13" fillId="22" borderId="6" xfId="11" applyFont="1" applyFill="1" applyBorder="1" applyAlignment="1">
      <alignment horizontal="center" vertical="center" wrapText="1"/>
    </xf>
    <xf numFmtId="0" fontId="13" fillId="22" borderId="10" xfId="11" applyFont="1" applyFill="1" applyBorder="1" applyAlignment="1">
      <alignment horizontal="center" vertical="center" wrapText="1"/>
    </xf>
    <xf numFmtId="3" fontId="14" fillId="33" borderId="4" xfId="6730" applyNumberFormat="1" applyFont="1" applyFill="1" applyBorder="1" applyAlignment="1">
      <alignment vertical="center"/>
    </xf>
    <xf numFmtId="173" fontId="6" fillId="0" borderId="0" xfId="11" applyNumberFormat="1" applyFont="1" applyFill="1" applyAlignment="1"/>
    <xf numFmtId="184" fontId="6" fillId="0" borderId="0" xfId="11" applyNumberFormat="1" applyFont="1" applyFill="1" applyAlignment="1"/>
    <xf numFmtId="3" fontId="6" fillId="0" borderId="0" xfId="11" applyNumberFormat="1" applyFont="1" applyFill="1" applyAlignment="1"/>
    <xf numFmtId="167" fontId="6" fillId="0" borderId="0" xfId="11" applyNumberFormat="1" applyFont="1" applyFill="1" applyAlignment="1"/>
    <xf numFmtId="167" fontId="10" fillId="0" borderId="0" xfId="7" applyNumberFormat="1" applyFont="1" applyFill="1" applyAlignment="1"/>
    <xf numFmtId="167" fontId="20" fillId="0" borderId="0" xfId="7" applyNumberFormat="1" applyFont="1" applyFill="1" applyAlignment="1"/>
    <xf numFmtId="0" fontId="13" fillId="22" borderId="11" xfId="11" applyFont="1" applyFill="1" applyBorder="1" applyAlignment="1">
      <alignment horizontal="left" vertical="center"/>
    </xf>
    <xf numFmtId="167" fontId="20" fillId="0" borderId="0" xfId="11" applyNumberFormat="1" applyFont="1" applyFill="1" applyAlignment="1"/>
    <xf numFmtId="168" fontId="20" fillId="0" borderId="0" xfId="11" applyNumberFormat="1" applyFont="1" applyFill="1" applyAlignment="1"/>
    <xf numFmtId="173" fontId="20" fillId="0" borderId="0" xfId="11" applyNumberFormat="1" applyFont="1" applyFill="1" applyAlignment="1"/>
    <xf numFmtId="167" fontId="10" fillId="0" borderId="0" xfId="11" applyNumberFormat="1" applyFont="1" applyFill="1" applyAlignment="1"/>
    <xf numFmtId="3" fontId="16" fillId="33" borderId="4" xfId="11" applyNumberFormat="1" applyFont="1" applyFill="1" applyBorder="1" applyAlignment="1">
      <alignment vertical="center"/>
    </xf>
    <xf numFmtId="0" fontId="6" fillId="0" borderId="0" xfId="11" applyFont="1" applyFill="1" applyBorder="1" applyAlignment="1">
      <alignment vertical="top"/>
    </xf>
    <xf numFmtId="0" fontId="96" fillId="0" borderId="0" xfId="6730" applyFont="1" applyFill="1" applyBorder="1" applyAlignment="1">
      <alignment horizontal="left" vertical="top"/>
    </xf>
    <xf numFmtId="3" fontId="10" fillId="23" borderId="4" xfId="11" applyNumberFormat="1" applyFont="1" applyFill="1" applyBorder="1" applyAlignment="1">
      <alignment vertical="center"/>
    </xf>
    <xf numFmtId="167" fontId="6" fillId="0" borderId="0" xfId="7" applyNumberFormat="1" applyFont="1" applyFill="1" applyAlignment="1"/>
    <xf numFmtId="0" fontId="19" fillId="0" borderId="0" xfId="6730" applyFont="1" applyAlignment="1">
      <alignment horizontal="center" vertical="center"/>
    </xf>
    <xf numFmtId="167" fontId="19" fillId="0" borderId="0" xfId="6730" applyNumberFormat="1" applyFont="1" applyAlignment="1">
      <alignment horizontal="center" vertical="center"/>
    </xf>
    <xf numFmtId="173" fontId="10" fillId="23" borderId="4" xfId="1" applyNumberFormat="1" applyFont="1" applyFill="1" applyBorder="1" applyAlignment="1">
      <alignment horizontal="right" vertical="center"/>
    </xf>
    <xf numFmtId="3" fontId="10" fillId="0" borderId="0" xfId="11" applyNumberFormat="1" applyFont="1" applyFill="1" applyBorder="1" applyAlignment="1"/>
    <xf numFmtId="0" fontId="10" fillId="0" borderId="0" xfId="11" applyFont="1" applyFill="1" applyAlignment="1"/>
    <xf numFmtId="0" fontId="54" fillId="0" borderId="0" xfId="11" applyFont="1" applyFill="1" applyAlignment="1"/>
    <xf numFmtId="3" fontId="20" fillId="0" borderId="0" xfId="11" applyNumberFormat="1" applyFill="1">
      <alignment vertical="top"/>
    </xf>
    <xf numFmtId="0" fontId="20" fillId="0" borderId="0" xfId="11" applyFont="1" applyFill="1" applyBorder="1" applyAlignment="1">
      <alignment horizontal="centerContinuous"/>
    </xf>
    <xf numFmtId="185" fontId="14" fillId="0" borderId="0" xfId="11" applyNumberFormat="1" applyFont="1" applyFill="1" applyBorder="1" applyAlignment="1">
      <alignment horizontal="centerContinuous"/>
    </xf>
    <xf numFmtId="173" fontId="10" fillId="0" borderId="0" xfId="11" applyNumberFormat="1" applyFont="1" applyFill="1" applyAlignment="1"/>
    <xf numFmtId="0" fontId="14" fillId="0" borderId="16" xfId="11" applyFont="1" applyFill="1" applyBorder="1" applyAlignment="1">
      <alignment horizontal="center"/>
    </xf>
    <xf numFmtId="0" fontId="13" fillId="0" borderId="16" xfId="11" applyFont="1" applyFill="1" applyBorder="1" applyAlignment="1">
      <alignment horizontal="center"/>
    </xf>
    <xf numFmtId="0" fontId="13" fillId="22" borderId="20" xfId="11" applyFont="1" applyFill="1" applyBorder="1" applyAlignment="1">
      <alignment horizontal="left"/>
    </xf>
    <xf numFmtId="0" fontId="13" fillId="22" borderId="17" xfId="11" applyFont="1" applyFill="1" applyBorder="1" applyAlignment="1">
      <alignment horizontal="center" vertical="center" wrapText="1"/>
    </xf>
    <xf numFmtId="0" fontId="13" fillId="22" borderId="21" xfId="11" applyFont="1" applyFill="1" applyBorder="1" applyAlignment="1">
      <alignment horizontal="center" vertical="center" wrapText="1"/>
    </xf>
    <xf numFmtId="0" fontId="97" fillId="0" borderId="0" xfId="11" applyFont="1" applyFill="1" applyBorder="1" applyAlignment="1"/>
    <xf numFmtId="0" fontId="14" fillId="33" borderId="17" xfId="11" applyFont="1" applyFill="1" applyBorder="1" applyAlignment="1">
      <alignment vertical="center"/>
    </xf>
    <xf numFmtId="3" fontId="14" fillId="33" borderId="17" xfId="11" applyNumberFormat="1" applyFont="1" applyFill="1" applyBorder="1" applyAlignment="1">
      <alignment vertical="center"/>
    </xf>
    <xf numFmtId="3" fontId="13" fillId="23" borderId="17" xfId="11" applyNumberFormat="1" applyFont="1" applyFill="1" applyBorder="1" applyAlignment="1">
      <alignment vertical="center"/>
    </xf>
    <xf numFmtId="167" fontId="10" fillId="0" borderId="0" xfId="7" applyNumberFormat="1" applyFont="1" applyFill="1" applyBorder="1" applyAlignment="1"/>
    <xf numFmtId="0" fontId="19" fillId="0" borderId="0" xfId="6730" applyFont="1" applyFill="1" applyBorder="1" applyAlignment="1">
      <alignment horizontal="center" vertical="center"/>
    </xf>
    <xf numFmtId="2" fontId="20" fillId="0" borderId="0" xfId="11" applyNumberFormat="1" applyFont="1" applyFill="1" applyBorder="1" applyAlignment="1"/>
    <xf numFmtId="173" fontId="97" fillId="0" borderId="0" xfId="11" applyNumberFormat="1" applyFont="1" applyFill="1" applyBorder="1" applyAlignment="1"/>
    <xf numFmtId="167" fontId="20" fillId="0" borderId="0" xfId="7" applyNumberFormat="1" applyFont="1" applyFill="1" applyBorder="1" applyAlignment="1"/>
    <xf numFmtId="0" fontId="14" fillId="0" borderId="0" xfId="11" applyFont="1" applyFill="1" applyBorder="1" applyAlignment="1">
      <alignment vertical="center"/>
    </xf>
    <xf numFmtId="186" fontId="20" fillId="0" borderId="0" xfId="11" applyNumberFormat="1" applyFont="1" applyFill="1" applyBorder="1" applyAlignment="1"/>
    <xf numFmtId="173" fontId="20" fillId="0" borderId="0" xfId="11" applyNumberFormat="1" applyFont="1" applyFill="1" applyBorder="1" applyAlignment="1"/>
    <xf numFmtId="173" fontId="10" fillId="0" borderId="0" xfId="11" applyNumberFormat="1" applyFont="1" applyFill="1" applyBorder="1" applyAlignment="1"/>
    <xf numFmtId="0" fontId="11" fillId="23" borderId="20" xfId="11" applyFont="1" applyFill="1" applyBorder="1" applyAlignment="1">
      <alignment horizontal="left" vertical="center"/>
    </xf>
    <xf numFmtId="167" fontId="11" fillId="23" borderId="17" xfId="7" applyNumberFormat="1" applyFont="1" applyFill="1" applyBorder="1" applyAlignment="1">
      <alignment vertical="center"/>
    </xf>
    <xf numFmtId="3" fontId="11" fillId="23" borderId="17" xfId="7" applyNumberFormat="1" applyFont="1" applyFill="1" applyBorder="1" applyAlignment="1">
      <alignment vertical="center"/>
    </xf>
    <xf numFmtId="167" fontId="11" fillId="23" borderId="21" xfId="7" applyNumberFormat="1" applyFont="1" applyFill="1" applyBorder="1" applyAlignment="1">
      <alignment vertical="center"/>
    </xf>
    <xf numFmtId="0" fontId="12" fillId="0" borderId="0" xfId="11" applyFont="1" applyFill="1" applyBorder="1" applyAlignment="1">
      <alignment horizontal="left" vertical="center"/>
    </xf>
    <xf numFmtId="167" fontId="12" fillId="0" borderId="0" xfId="7" applyNumberFormat="1" applyFont="1" applyFill="1" applyBorder="1" applyAlignment="1">
      <alignment vertical="center"/>
    </xf>
    <xf numFmtId="167" fontId="20" fillId="0" borderId="0" xfId="7" applyNumberFormat="1" applyFont="1" applyFill="1" applyBorder="1" applyAlignment="1">
      <alignment horizontal="center" vertical="center"/>
    </xf>
    <xf numFmtId="0" fontId="14" fillId="0" borderId="53" xfId="11" applyFont="1" applyFill="1" applyBorder="1" applyAlignment="1">
      <alignment horizontal="center"/>
    </xf>
    <xf numFmtId="0" fontId="13" fillId="0" borderId="53" xfId="11" applyFont="1" applyFill="1" applyBorder="1" applyAlignment="1">
      <alignment horizontal="center"/>
    </xf>
    <xf numFmtId="0" fontId="13" fillId="22" borderId="54" xfId="11" applyFont="1" applyFill="1" applyBorder="1" applyAlignment="1">
      <alignment horizontal="left"/>
    </xf>
    <xf numFmtId="0" fontId="13" fillId="22" borderId="55" xfId="11" applyFont="1" applyFill="1" applyBorder="1" applyAlignment="1">
      <alignment horizontal="center" vertical="center" wrapText="1"/>
    </xf>
    <xf numFmtId="0" fontId="13" fillId="22" borderId="56" xfId="11" applyFont="1" applyFill="1" applyBorder="1" applyAlignment="1">
      <alignment horizontal="center" vertical="center" wrapText="1"/>
    </xf>
    <xf numFmtId="167" fontId="98" fillId="0" borderId="0" xfId="7" applyNumberFormat="1" applyFont="1" applyFill="1" applyBorder="1" applyAlignment="1"/>
    <xf numFmtId="0" fontId="12" fillId="23" borderId="20" xfId="11" applyFont="1" applyFill="1" applyBorder="1" applyAlignment="1">
      <alignment horizontal="left" vertical="center"/>
    </xf>
    <xf numFmtId="0" fontId="20" fillId="0" borderId="0" xfId="11" applyFill="1" applyAlignment="1"/>
    <xf numFmtId="0" fontId="13" fillId="0" borderId="5" xfId="11" applyFont="1" applyFill="1" applyBorder="1" applyAlignment="1">
      <alignment horizontal="centerContinuous"/>
    </xf>
    <xf numFmtId="0" fontId="20" fillId="0" borderId="5" xfId="11" applyFill="1" applyBorder="1" applyAlignment="1"/>
    <xf numFmtId="0" fontId="13" fillId="30" borderId="4" xfId="11" applyFont="1" applyFill="1" applyBorder="1" applyAlignment="1">
      <alignment horizontal="center"/>
    </xf>
    <xf numFmtId="0" fontId="13" fillId="30" borderId="49" xfId="11" applyFont="1" applyFill="1" applyBorder="1" applyAlignment="1">
      <alignment horizontal="center"/>
    </xf>
    <xf numFmtId="3" fontId="12" fillId="23" borderId="4" xfId="11" applyNumberFormat="1" applyFont="1" applyFill="1" applyBorder="1" applyAlignment="1">
      <alignment vertical="center"/>
    </xf>
    <xf numFmtId="0" fontId="10" fillId="23" borderId="11" xfId="11" applyFont="1" applyFill="1" applyBorder="1" applyAlignment="1">
      <alignment horizontal="left" vertical="center"/>
    </xf>
    <xf numFmtId="167" fontId="11" fillId="23" borderId="4" xfId="7" applyNumberFormat="1" applyFont="1" applyFill="1" applyBorder="1" applyAlignment="1">
      <alignment vertical="center"/>
    </xf>
    <xf numFmtId="167" fontId="11" fillId="23" borderId="49" xfId="7" applyNumberFormat="1" applyFont="1" applyFill="1" applyBorder="1" applyAlignment="1">
      <alignment vertical="center"/>
    </xf>
    <xf numFmtId="9" fontId="14" fillId="0" borderId="0" xfId="11" applyNumberFormat="1" applyFont="1" applyFill="1" applyAlignment="1"/>
    <xf numFmtId="0" fontId="54" fillId="33" borderId="0" xfId="11" applyFont="1" applyFill="1" applyBorder="1" applyAlignment="1">
      <alignment vertical="center"/>
    </xf>
    <xf numFmtId="0" fontId="6" fillId="0" borderId="0" xfId="6730" applyFill="1" applyAlignment="1"/>
    <xf numFmtId="0" fontId="13" fillId="0" borderId="0" xfId="11" applyFont="1" applyFill="1" applyAlignment="1">
      <alignment horizontal="centerContinuous"/>
    </xf>
    <xf numFmtId="0" fontId="14" fillId="0" borderId="0" xfId="11" applyFont="1" applyFill="1" applyAlignment="1">
      <alignment horizontal="centerContinuous"/>
    </xf>
    <xf numFmtId="167" fontId="0" fillId="0" borderId="0" xfId="7" applyNumberFormat="1" applyFont="1" applyFill="1" applyAlignment="1"/>
    <xf numFmtId="0" fontId="19" fillId="0" borderId="0" xfId="6730" applyFont="1" applyBorder="1" applyAlignment="1">
      <alignment horizontal="center" vertical="center"/>
    </xf>
    <xf numFmtId="167" fontId="96" fillId="0" borderId="0" xfId="7" applyNumberFormat="1" applyFont="1" applyFill="1" applyBorder="1" applyAlignment="1">
      <alignment horizontal="right" vertical="top"/>
    </xf>
    <xf numFmtId="167" fontId="0" fillId="0" borderId="0" xfId="7" applyNumberFormat="1" applyFont="1" applyFill="1" applyBorder="1" applyAlignment="1"/>
    <xf numFmtId="0" fontId="20" fillId="0" borderId="0" xfId="11" applyFill="1" applyBorder="1" applyAlignment="1"/>
    <xf numFmtId="0" fontId="13" fillId="0" borderId="0" xfId="11" applyFont="1" applyFill="1" applyBorder="1" applyAlignment="1"/>
    <xf numFmtId="3" fontId="13" fillId="0" borderId="0" xfId="11" applyNumberFormat="1" applyFont="1" applyFill="1" applyBorder="1" applyAlignment="1"/>
    <xf numFmtId="0" fontId="14" fillId="0" borderId="0" xfId="11" applyFont="1" applyFill="1" applyBorder="1" applyAlignment="1"/>
    <xf numFmtId="0" fontId="13" fillId="22" borderId="18" xfId="11" applyFont="1" applyFill="1" applyBorder="1" applyAlignment="1">
      <alignment horizontal="centerContinuous"/>
    </xf>
    <xf numFmtId="0" fontId="13" fillId="30" borderId="58" xfId="11" applyFont="1" applyFill="1" applyBorder="1" applyAlignment="1">
      <alignment horizontal="center"/>
    </xf>
    <xf numFmtId="0" fontId="13" fillId="30" borderId="0" xfId="11" applyFont="1" applyFill="1" applyBorder="1" applyAlignment="1">
      <alignment horizontal="center"/>
    </xf>
    <xf numFmtId="0" fontId="13" fillId="30" borderId="57" xfId="11" applyFont="1" applyFill="1" applyBorder="1" applyAlignment="1">
      <alignment horizontal="center"/>
    </xf>
    <xf numFmtId="0" fontId="14" fillId="33" borderId="59" xfId="11" applyFont="1" applyFill="1" applyBorder="1" applyAlignment="1">
      <alignment vertical="center"/>
    </xf>
    <xf numFmtId="3" fontId="14" fillId="33" borderId="59" xfId="11" applyNumberFormat="1" applyFont="1" applyFill="1" applyBorder="1" applyAlignment="1">
      <alignment vertical="center"/>
    </xf>
    <xf numFmtId="3" fontId="13" fillId="23" borderId="19" xfId="11" applyNumberFormat="1" applyFont="1" applyFill="1" applyBorder="1" applyAlignment="1">
      <alignment vertical="center"/>
    </xf>
    <xf numFmtId="3" fontId="13" fillId="23" borderId="60" xfId="11" applyNumberFormat="1" applyFont="1" applyFill="1" applyBorder="1" applyAlignment="1">
      <alignment vertical="center"/>
    </xf>
    <xf numFmtId="3" fontId="20" fillId="0" borderId="0" xfId="11" applyNumberFormat="1" applyFill="1" applyAlignment="1"/>
    <xf numFmtId="3" fontId="13" fillId="23" borderId="61" xfId="11" applyNumberFormat="1" applyFont="1" applyFill="1" applyBorder="1" applyAlignment="1">
      <alignment vertical="center"/>
    </xf>
    <xf numFmtId="0" fontId="14" fillId="23" borderId="20" xfId="11" applyFont="1" applyFill="1" applyBorder="1" applyAlignment="1">
      <alignment horizontal="left" vertical="center"/>
    </xf>
    <xf numFmtId="167" fontId="10" fillId="23" borderId="17" xfId="7" applyNumberFormat="1" applyFont="1" applyFill="1" applyBorder="1" applyAlignment="1">
      <alignment vertical="center"/>
    </xf>
    <xf numFmtId="1" fontId="10" fillId="23" borderId="17" xfId="7" applyNumberFormat="1" applyFont="1" applyFill="1" applyBorder="1" applyAlignment="1">
      <alignment vertical="center"/>
    </xf>
    <xf numFmtId="167" fontId="10" fillId="23" borderId="61" xfId="7" applyNumberFormat="1" applyFont="1" applyFill="1" applyBorder="1" applyAlignment="1">
      <alignment vertical="center"/>
    </xf>
    <xf numFmtId="0" fontId="100" fillId="0" borderId="0" xfId="11" applyFont="1" applyFill="1" applyBorder="1" applyAlignment="1"/>
    <xf numFmtId="0" fontId="101" fillId="0" borderId="0" xfId="11" applyFont="1" applyFill="1" applyBorder="1" applyAlignment="1"/>
    <xf numFmtId="0" fontId="42" fillId="0" borderId="0" xfId="4706" applyFill="1" applyBorder="1" applyAlignment="1" applyProtection="1"/>
    <xf numFmtId="0" fontId="13" fillId="30" borderId="17" xfId="11" applyFont="1" applyFill="1" applyBorder="1" applyAlignment="1">
      <alignment horizontal="center"/>
    </xf>
    <xf numFmtId="0" fontId="13" fillId="30" borderId="61" xfId="11" applyFont="1" applyFill="1" applyBorder="1" applyAlignment="1">
      <alignment horizontal="center"/>
    </xf>
    <xf numFmtId="0" fontId="14" fillId="33" borderId="63" xfId="11" applyFont="1" applyFill="1" applyBorder="1" applyAlignment="1">
      <alignment vertical="center"/>
    </xf>
    <xf numFmtId="3" fontId="14" fillId="0" borderId="64" xfId="11" applyNumberFormat="1" applyFont="1" applyFill="1" applyBorder="1" applyAlignment="1">
      <alignment vertical="center"/>
    </xf>
    <xf numFmtId="3" fontId="13" fillId="23" borderId="64" xfId="11" applyNumberFormat="1" applyFont="1" applyFill="1" applyBorder="1" applyAlignment="1">
      <alignment vertical="center"/>
    </xf>
    <xf numFmtId="3" fontId="13" fillId="23" borderId="65" xfId="11" applyNumberFormat="1" applyFont="1" applyFill="1" applyBorder="1" applyAlignment="1">
      <alignment vertical="center"/>
    </xf>
    <xf numFmtId="3" fontId="14" fillId="0" borderId="63" xfId="11" applyNumberFormat="1" applyFont="1" applyFill="1" applyBorder="1" applyAlignment="1">
      <alignment vertical="center"/>
    </xf>
    <xf numFmtId="3" fontId="13" fillId="23" borderId="63" xfId="11" applyNumberFormat="1" applyFont="1" applyFill="1" applyBorder="1" applyAlignment="1">
      <alignment vertical="center"/>
    </xf>
    <xf numFmtId="0" fontId="14" fillId="33" borderId="66" xfId="11" applyFont="1" applyFill="1" applyBorder="1" applyAlignment="1">
      <alignment vertical="center"/>
    </xf>
    <xf numFmtId="3" fontId="14" fillId="0" borderId="66" xfId="11" applyNumberFormat="1" applyFont="1" applyFill="1" applyBorder="1" applyAlignment="1">
      <alignment vertical="center"/>
    </xf>
    <xf numFmtId="3" fontId="13" fillId="23" borderId="66" xfId="11" applyNumberFormat="1" applyFont="1" applyFill="1" applyBorder="1" applyAlignment="1">
      <alignment vertical="center"/>
    </xf>
    <xf numFmtId="3" fontId="13" fillId="23" borderId="67" xfId="11" applyNumberFormat="1" applyFont="1" applyFill="1" applyBorder="1" applyAlignment="1">
      <alignment vertical="center"/>
    </xf>
    <xf numFmtId="0" fontId="13" fillId="23" borderId="20" xfId="11" applyFont="1" applyFill="1" applyBorder="1" applyAlignment="1">
      <alignment horizontal="left" vertical="center"/>
    </xf>
    <xf numFmtId="0" fontId="13" fillId="22" borderId="0" xfId="11" applyFont="1" applyFill="1" applyBorder="1" applyAlignment="1"/>
    <xf numFmtId="0" fontId="13" fillId="22" borderId="68" xfId="11" applyFont="1" applyFill="1" applyBorder="1" applyAlignment="1">
      <alignment horizontal="center" vertical="center" wrapText="1"/>
    </xf>
    <xf numFmtId="0" fontId="13" fillId="22" borderId="69" xfId="11" applyFont="1" applyFill="1" applyBorder="1" applyAlignment="1">
      <alignment horizontal="center" vertical="center" wrapText="1"/>
    </xf>
    <xf numFmtId="0" fontId="14" fillId="33" borderId="63" xfId="11" applyFont="1" applyFill="1" applyBorder="1" applyAlignment="1">
      <alignment horizontal="left" vertical="center"/>
    </xf>
    <xf numFmtId="3" fontId="14" fillId="33" borderId="63" xfId="11" applyNumberFormat="1" applyFont="1" applyFill="1" applyBorder="1" applyAlignment="1">
      <alignment vertical="center"/>
    </xf>
    <xf numFmtId="3" fontId="13" fillId="23" borderId="70" xfId="11" applyNumberFormat="1" applyFont="1" applyFill="1" applyBorder="1" applyAlignment="1">
      <alignment vertical="center"/>
    </xf>
    <xf numFmtId="0" fontId="14" fillId="33" borderId="66" xfId="11" applyFont="1" applyFill="1" applyBorder="1" applyAlignment="1">
      <alignment horizontal="left" vertical="center"/>
    </xf>
    <xf numFmtId="3" fontId="14" fillId="33" borderId="66" xfId="11" applyNumberFormat="1" applyFont="1" applyFill="1" applyBorder="1" applyAlignment="1">
      <alignment vertical="center"/>
    </xf>
    <xf numFmtId="3" fontId="10" fillId="23" borderId="17" xfId="11" applyNumberFormat="1" applyFont="1" applyFill="1" applyBorder="1" applyAlignment="1">
      <alignment horizontal="right" vertical="center"/>
    </xf>
    <xf numFmtId="3" fontId="10" fillId="23" borderId="17" xfId="11" applyNumberFormat="1" applyFont="1" applyFill="1" applyBorder="1" applyAlignment="1">
      <alignment vertical="center"/>
    </xf>
    <xf numFmtId="3" fontId="20" fillId="0" borderId="0" xfId="11" applyNumberFormat="1" applyFont="1" applyFill="1" applyBorder="1" applyAlignment="1">
      <alignment horizontal="center"/>
    </xf>
    <xf numFmtId="10" fontId="0" fillId="0" borderId="0" xfId="6" applyNumberFormat="1" applyFont="1" applyFill="1" applyAlignment="1"/>
    <xf numFmtId="0" fontId="13" fillId="22" borderId="18" xfId="11" applyFont="1" applyFill="1" applyBorder="1" applyAlignment="1"/>
    <xf numFmtId="0" fontId="13" fillId="22" borderId="71" xfId="11" applyFont="1" applyFill="1" applyBorder="1" applyAlignment="1">
      <alignment horizontal="center" vertical="center" wrapText="1"/>
    </xf>
    <xf numFmtId="0" fontId="13" fillId="22" borderId="72" xfId="11" applyFont="1" applyFill="1" applyBorder="1" applyAlignment="1">
      <alignment horizontal="center" vertical="center" wrapText="1"/>
    </xf>
    <xf numFmtId="3" fontId="13" fillId="0" borderId="0" xfId="11" applyNumberFormat="1" applyFont="1" applyFill="1" applyBorder="1" applyAlignment="1">
      <alignment horizontal="right" vertical="center"/>
    </xf>
    <xf numFmtId="0" fontId="20" fillId="0" borderId="5" xfId="11" applyFont="1" applyFill="1" applyBorder="1" applyAlignment="1"/>
    <xf numFmtId="0" fontId="13" fillId="22" borderId="73" xfId="11" applyFont="1" applyFill="1" applyBorder="1" applyAlignment="1">
      <alignment horizontal="left" vertical="center"/>
    </xf>
    <xf numFmtId="0" fontId="13" fillId="22" borderId="58" xfId="11" applyFont="1" applyFill="1" applyBorder="1" applyAlignment="1">
      <alignment horizontal="center" vertical="center"/>
    </xf>
    <xf numFmtId="0" fontId="13" fillId="22" borderId="74" xfId="11" applyFont="1" applyFill="1" applyBorder="1" applyAlignment="1">
      <alignment horizontal="center" vertical="center"/>
    </xf>
    <xf numFmtId="0" fontId="14" fillId="33" borderId="64" xfId="11" applyFont="1" applyFill="1" applyBorder="1" applyAlignment="1">
      <alignment vertical="center"/>
    </xf>
    <xf numFmtId="3" fontId="14" fillId="33" borderId="64" xfId="11" applyNumberFormat="1" applyFont="1" applyFill="1" applyBorder="1" applyAlignment="1">
      <alignment vertical="center"/>
    </xf>
    <xf numFmtId="0" fontId="14" fillId="33" borderId="75" xfId="11" applyFont="1" applyFill="1" applyBorder="1" applyAlignment="1">
      <alignment vertical="center"/>
    </xf>
    <xf numFmtId="3" fontId="14" fillId="33" borderId="0" xfId="11" applyNumberFormat="1" applyFont="1" applyFill="1" applyBorder="1" applyAlignment="1">
      <alignment vertical="center"/>
    </xf>
    <xf numFmtId="0" fontId="10" fillId="23" borderId="20" xfId="11" applyFont="1" applyFill="1" applyBorder="1" applyAlignment="1">
      <alignment horizontal="left" vertical="center"/>
    </xf>
    <xf numFmtId="0" fontId="34" fillId="0" borderId="0" xfId="11" applyNumberFormat="1" applyFont="1" applyFill="1" applyAlignment="1"/>
    <xf numFmtId="0" fontId="42" fillId="0" borderId="0" xfId="4706" applyFill="1" applyAlignment="1" applyProtection="1"/>
    <xf numFmtId="167" fontId="14" fillId="33" borderId="64" xfId="11" applyNumberFormat="1" applyFont="1" applyFill="1" applyBorder="1" applyAlignment="1">
      <alignment vertical="center"/>
    </xf>
    <xf numFmtId="167" fontId="14" fillId="33" borderId="0" xfId="11" applyNumberFormat="1" applyFont="1" applyFill="1" applyBorder="1" applyAlignment="1">
      <alignment vertical="center"/>
    </xf>
    <xf numFmtId="0" fontId="18" fillId="0" borderId="0" xfId="11" applyFont="1" applyFill="1" applyBorder="1" applyAlignment="1"/>
    <xf numFmtId="0" fontId="20" fillId="0" borderId="0" xfId="11" applyAlignment="1"/>
    <xf numFmtId="0" fontId="20" fillId="0" borderId="5" xfId="11" applyBorder="1" applyAlignment="1"/>
    <xf numFmtId="0" fontId="13" fillId="22" borderId="73" xfId="11" applyFont="1" applyFill="1" applyBorder="1" applyAlignment="1">
      <alignment horizontal="left"/>
    </xf>
    <xf numFmtId="0" fontId="13" fillId="22" borderId="58" xfId="11" applyFont="1" applyFill="1" applyBorder="1" applyAlignment="1">
      <alignment horizontal="right" vertical="center"/>
    </xf>
    <xf numFmtId="0" fontId="13" fillId="22" borderId="74" xfId="11" applyFont="1" applyFill="1" applyBorder="1" applyAlignment="1">
      <alignment horizontal="right" vertical="center"/>
    </xf>
    <xf numFmtId="167" fontId="10" fillId="23" borderId="21" xfId="7" applyNumberFormat="1" applyFont="1" applyFill="1" applyBorder="1" applyAlignment="1">
      <alignment vertical="center"/>
    </xf>
    <xf numFmtId="0" fontId="28" fillId="0" borderId="0" xfId="11" applyFont="1" applyAlignment="1"/>
    <xf numFmtId="3" fontId="0" fillId="0" borderId="0" xfId="0" applyNumberFormat="1" applyAlignment="1">
      <alignment vertical="center"/>
    </xf>
    <xf numFmtId="0" fontId="13" fillId="22" borderId="4" xfId="11" applyFont="1" applyFill="1" applyBorder="1" applyAlignment="1">
      <alignment horizontal="centerContinuous"/>
    </xf>
    <xf numFmtId="0" fontId="13" fillId="30" borderId="76" xfId="11" applyFont="1" applyFill="1" applyBorder="1" applyAlignment="1">
      <alignment horizontal="center"/>
    </xf>
    <xf numFmtId="0" fontId="14" fillId="33" borderId="4" xfId="11" applyFont="1" applyFill="1" applyBorder="1" applyAlignment="1"/>
    <xf numFmtId="3" fontId="14" fillId="33" borderId="4" xfId="11" applyNumberFormat="1" applyFont="1" applyFill="1" applyBorder="1" applyAlignment="1">
      <alignment horizontal="right"/>
    </xf>
    <xf numFmtId="3" fontId="14" fillId="23" borderId="4" xfId="11" applyNumberFormat="1" applyFont="1" applyFill="1" applyBorder="1" applyAlignment="1">
      <alignment horizontal="right"/>
    </xf>
    <xf numFmtId="0" fontId="13" fillId="23" borderId="77" xfId="11" applyFont="1" applyFill="1" applyBorder="1" applyAlignment="1"/>
    <xf numFmtId="3" fontId="10" fillId="23" borderId="4" xfId="11" applyNumberFormat="1" applyFont="1" applyFill="1" applyBorder="1" applyAlignment="1">
      <alignment horizontal="right"/>
    </xf>
    <xf numFmtId="0" fontId="0" fillId="0" borderId="0" xfId="0" applyAlignment="1">
      <alignment vertical="center"/>
    </xf>
    <xf numFmtId="0" fontId="13" fillId="26" borderId="0" xfId="11" applyFont="1" applyFill="1" applyBorder="1" applyAlignment="1">
      <alignment wrapText="1"/>
    </xf>
    <xf numFmtId="0" fontId="20" fillId="0" borderId="0" xfId="11" applyBorder="1" applyAlignment="1"/>
    <xf numFmtId="0" fontId="13" fillId="22" borderId="19" xfId="11" applyFont="1" applyFill="1" applyBorder="1" applyAlignment="1">
      <alignment horizontal="left"/>
    </xf>
    <xf numFmtId="0" fontId="13" fillId="22" borderId="19" xfId="11" applyFont="1" applyFill="1" applyBorder="1" applyAlignment="1">
      <alignment horizontal="center"/>
    </xf>
    <xf numFmtId="0" fontId="6" fillId="0" borderId="0" xfId="6730" applyAlignment="1"/>
    <xf numFmtId="0" fontId="20" fillId="0" borderId="0" xfId="11" applyFont="1" applyBorder="1" applyAlignment="1">
      <alignment horizontal="center"/>
    </xf>
    <xf numFmtId="0" fontId="20" fillId="0" borderId="0" xfId="11" applyBorder="1" applyAlignment="1">
      <alignment horizontal="center"/>
    </xf>
    <xf numFmtId="10" fontId="14" fillId="33" borderId="17" xfId="6" applyNumberFormat="1" applyFont="1" applyFill="1" applyBorder="1" applyAlignment="1">
      <alignment horizontal="center" vertical="center"/>
    </xf>
    <xf numFmtId="10" fontId="14" fillId="23" borderId="17" xfId="6" applyNumberFormat="1" applyFont="1" applyFill="1" applyBorder="1" applyAlignment="1">
      <alignment horizontal="center" vertical="center"/>
    </xf>
    <xf numFmtId="167" fontId="28" fillId="0" borderId="0" xfId="11" applyNumberFormat="1" applyFont="1" applyBorder="1" applyAlignment="1">
      <alignment horizontal="left"/>
    </xf>
    <xf numFmtId="10" fontId="28" fillId="0" borderId="0" xfId="6" applyNumberFormat="1" applyFont="1" applyBorder="1" applyAlignment="1">
      <alignment horizontal="right"/>
    </xf>
    <xf numFmtId="0" fontId="28" fillId="0" borderId="0" xfId="11" applyFont="1" applyBorder="1" applyAlignment="1">
      <alignment horizontal="left"/>
    </xf>
    <xf numFmtId="0" fontId="10" fillId="23" borderId="17" xfId="11" applyFont="1" applyFill="1" applyBorder="1" applyAlignment="1">
      <alignment horizontal="left" vertical="center"/>
    </xf>
    <xf numFmtId="10" fontId="10" fillId="23" borderId="17" xfId="6" applyNumberFormat="1" applyFont="1" applyFill="1" applyBorder="1" applyAlignment="1">
      <alignment horizontal="center" vertical="center"/>
    </xf>
    <xf numFmtId="0" fontId="18" fillId="0" borderId="0" xfId="11" applyFont="1" applyBorder="1" applyAlignment="1"/>
    <xf numFmtId="0" fontId="20" fillId="0" borderId="78" xfId="11" applyBorder="1" applyAlignment="1"/>
    <xf numFmtId="0" fontId="20" fillId="0" borderId="79" xfId="11" applyBorder="1" applyAlignment="1"/>
    <xf numFmtId="0" fontId="102" fillId="0" borderId="0" xfId="11" applyFont="1" applyBorder="1" applyAlignment="1"/>
    <xf numFmtId="0" fontId="102" fillId="0" borderId="79" xfId="11" applyFont="1" applyBorder="1" applyAlignment="1"/>
    <xf numFmtId="0" fontId="102" fillId="0" borderId="0" xfId="11" applyFont="1" applyAlignment="1"/>
    <xf numFmtId="0" fontId="102" fillId="0" borderId="80" xfId="11" applyFont="1" applyBorder="1" applyAlignment="1"/>
    <xf numFmtId="0" fontId="20" fillId="0" borderId="0" xfId="11" applyFont="1" applyBorder="1" applyAlignment="1"/>
    <xf numFmtId="0" fontId="20" fillId="0" borderId="0" xfId="11" applyFont="1" applyAlignment="1"/>
    <xf numFmtId="167" fontId="14" fillId="33" borderId="17" xfId="7" applyNumberFormat="1" applyFont="1" applyFill="1" applyBorder="1" applyAlignment="1">
      <alignment vertical="center"/>
    </xf>
    <xf numFmtId="167" fontId="13" fillId="23" borderId="17" xfId="7" applyNumberFormat="1" applyFont="1" applyFill="1" applyBorder="1" applyAlignment="1">
      <alignment horizontal="left" vertical="center"/>
    </xf>
    <xf numFmtId="0" fontId="14" fillId="0" borderId="17" xfId="6752" applyFont="1" applyFill="1" applyBorder="1">
      <alignment vertical="top"/>
    </xf>
    <xf numFmtId="0" fontId="14" fillId="0" borderId="17" xfId="11" applyFont="1" applyFill="1" applyBorder="1" applyAlignment="1"/>
    <xf numFmtId="187" fontId="14" fillId="0" borderId="17" xfId="11" applyNumberFormat="1" applyFont="1" applyFill="1" applyBorder="1" applyAlignment="1"/>
    <xf numFmtId="167" fontId="10" fillId="23" borderId="17" xfId="7" applyNumberFormat="1" applyFont="1" applyFill="1" applyBorder="1" applyAlignment="1">
      <alignment horizontal="left" vertical="center"/>
    </xf>
    <xf numFmtId="0" fontId="54" fillId="0" borderId="0" xfId="11" applyFont="1" applyFill="1" applyBorder="1" applyAlignment="1"/>
    <xf numFmtId="0" fontId="9" fillId="0" borderId="0" xfId="4706" applyFont="1" applyFill="1" applyBorder="1" applyAlignment="1" applyProtection="1"/>
    <xf numFmtId="0" fontId="20" fillId="0" borderId="0" xfId="11" applyFill="1" applyAlignment="1">
      <alignment horizontal="right"/>
    </xf>
    <xf numFmtId="0" fontId="10" fillId="0" borderId="0" xfId="6752" applyFont="1" applyFill="1" applyBorder="1" applyAlignment="1"/>
    <xf numFmtId="0" fontId="20" fillId="0" borderId="0" xfId="6752" applyFont="1" applyFill="1" applyBorder="1">
      <alignment vertical="top"/>
    </xf>
    <xf numFmtId="0" fontId="13" fillId="22" borderId="20" xfId="11" applyFont="1" applyFill="1" applyBorder="1" applyAlignment="1">
      <alignment horizontal="left" vertical="center" wrapText="1"/>
    </xf>
    <xf numFmtId="0" fontId="10" fillId="0" borderId="0" xfId="6752" applyFont="1" applyFill="1" applyBorder="1">
      <alignment vertical="top"/>
    </xf>
    <xf numFmtId="0" fontId="18" fillId="0" borderId="0" xfId="6752" applyFont="1" applyFill="1" applyBorder="1">
      <alignment vertical="top"/>
    </xf>
    <xf numFmtId="0" fontId="20" fillId="0" borderId="0" xfId="6752" applyFont="1" applyFill="1">
      <alignment vertical="top"/>
    </xf>
    <xf numFmtId="0" fontId="13" fillId="22" borderId="82" xfId="11" applyFont="1" applyFill="1" applyBorder="1" applyAlignment="1">
      <alignment horizontal="left" vertical="center" wrapText="1"/>
    </xf>
    <xf numFmtId="0" fontId="13" fillId="22" borderId="0" xfId="11" applyFont="1" applyFill="1" applyBorder="1" applyAlignment="1">
      <alignment horizontal="center" vertical="center" wrapText="1"/>
    </xf>
    <xf numFmtId="0" fontId="13" fillId="22" borderId="14" xfId="11" applyFont="1" applyFill="1" applyBorder="1" applyAlignment="1">
      <alignment horizontal="center" vertical="center" wrapText="1"/>
    </xf>
    <xf numFmtId="0" fontId="10" fillId="0" borderId="0" xfId="4936" applyFont="1" applyFill="1" applyAlignment="1">
      <alignment horizontal="centerContinuous"/>
    </xf>
    <xf numFmtId="0" fontId="6" fillId="0" borderId="0" xfId="4936" applyFill="1" applyAlignment="1">
      <alignment horizontal="centerContinuous"/>
    </xf>
    <xf numFmtId="0" fontId="13" fillId="22" borderId="83" xfId="6730" applyFont="1" applyFill="1" applyBorder="1" applyAlignment="1">
      <alignment horizontal="left" vertical="center" wrapText="1"/>
    </xf>
    <xf numFmtId="0" fontId="13" fillId="22" borderId="68" xfId="6730" applyFont="1" applyFill="1" applyBorder="1" applyAlignment="1">
      <alignment horizontal="center" vertical="center" wrapText="1"/>
    </xf>
    <xf numFmtId="0" fontId="13" fillId="22" borderId="84" xfId="6730" applyFont="1" applyFill="1" applyBorder="1" applyAlignment="1">
      <alignment horizontal="center" vertical="center" wrapText="1"/>
    </xf>
    <xf numFmtId="0" fontId="14" fillId="33" borderId="64" xfId="6730" applyFont="1" applyFill="1" applyBorder="1" applyAlignment="1">
      <alignment horizontal="left" vertical="center"/>
    </xf>
    <xf numFmtId="3" fontId="14" fillId="33" borderId="64" xfId="6730" applyNumberFormat="1" applyFont="1" applyFill="1" applyBorder="1" applyAlignment="1">
      <alignment vertical="center"/>
    </xf>
    <xf numFmtId="3" fontId="10" fillId="23" borderId="64" xfId="6730" applyNumberFormat="1" applyFont="1" applyFill="1" applyBorder="1" applyAlignment="1">
      <alignment vertical="center"/>
    </xf>
    <xf numFmtId="0" fontId="10" fillId="23" borderId="85" xfId="6730" applyFont="1" applyFill="1" applyBorder="1" applyAlignment="1">
      <alignment horizontal="left" vertical="center"/>
    </xf>
    <xf numFmtId="3" fontId="10" fillId="23" borderId="64" xfId="6730" applyNumberFormat="1" applyFont="1" applyFill="1" applyBorder="1" applyAlignment="1">
      <alignment horizontal="right" vertical="center"/>
    </xf>
    <xf numFmtId="3" fontId="6" fillId="0" borderId="0" xfId="4936" applyNumberFormat="1" applyFill="1" applyAlignment="1"/>
    <xf numFmtId="0" fontId="6" fillId="0" borderId="0" xfId="4936" applyFill="1" applyAlignment="1"/>
    <xf numFmtId="3" fontId="20" fillId="23" borderId="64" xfId="6730" applyNumberFormat="1" applyFont="1" applyFill="1" applyBorder="1" applyAlignment="1">
      <alignment vertical="center"/>
    </xf>
    <xf numFmtId="3" fontId="14" fillId="33" borderId="0" xfId="6730" applyNumberFormat="1" applyFont="1" applyFill="1" applyBorder="1" applyAlignment="1">
      <alignment vertical="center"/>
    </xf>
    <xf numFmtId="0" fontId="20" fillId="23" borderId="85" xfId="6730" applyFont="1" applyFill="1" applyBorder="1" applyAlignment="1">
      <alignment horizontal="left" vertical="center"/>
    </xf>
    <xf numFmtId="0" fontId="13" fillId="22" borderId="86" xfId="6730" applyFont="1" applyFill="1" applyBorder="1" applyAlignment="1">
      <alignment horizontal="center" vertical="center" wrapText="1"/>
    </xf>
    <xf numFmtId="3" fontId="13" fillId="23" borderId="70" xfId="6730" applyNumberFormat="1" applyFont="1" applyFill="1" applyBorder="1" applyAlignment="1">
      <alignment vertical="center"/>
    </xf>
    <xf numFmtId="0" fontId="14" fillId="33" borderId="63" xfId="6730" applyFont="1" applyFill="1" applyBorder="1" applyAlignment="1">
      <alignment horizontal="left" vertical="center"/>
    </xf>
    <xf numFmtId="3" fontId="13" fillId="23" borderId="64" xfId="6730" applyNumberFormat="1" applyFont="1" applyFill="1" applyBorder="1" applyAlignment="1">
      <alignment vertical="center"/>
    </xf>
    <xf numFmtId="3" fontId="14" fillId="0" borderId="0" xfId="6730" applyNumberFormat="1" applyFont="1" applyFill="1" applyBorder="1" applyAlignment="1">
      <alignment vertical="center"/>
    </xf>
    <xf numFmtId="3" fontId="20" fillId="0" borderId="0" xfId="6730" applyNumberFormat="1" applyFont="1" applyFill="1" applyBorder="1" applyAlignment="1">
      <alignment horizontal="center"/>
    </xf>
    <xf numFmtId="3" fontId="6" fillId="0" borderId="0" xfId="6730" applyNumberFormat="1" applyAlignment="1"/>
    <xf numFmtId="0" fontId="90" fillId="24" borderId="0" xfId="5071" applyFont="1" applyFill="1" applyBorder="1" applyAlignment="1">
      <alignment horizontal="left"/>
    </xf>
    <xf numFmtId="0" fontId="20" fillId="0" borderId="0" xfId="5198" applyAlignment="1"/>
    <xf numFmtId="0" fontId="9" fillId="0" borderId="0" xfId="4" quotePrefix="1" applyFill="1" applyAlignment="1" applyProtection="1"/>
    <xf numFmtId="0" fontId="20" fillId="0" borderId="5" xfId="5198" applyBorder="1" applyAlignment="1"/>
    <xf numFmtId="0" fontId="13" fillId="22" borderId="73" xfId="5198" applyFont="1" applyFill="1" applyBorder="1" applyAlignment="1">
      <alignment horizontal="left" vertical="center"/>
    </xf>
    <xf numFmtId="0" fontId="13" fillId="22" borderId="58" xfId="5198" applyFont="1" applyFill="1" applyBorder="1" applyAlignment="1">
      <alignment horizontal="right" vertical="center"/>
    </xf>
    <xf numFmtId="0" fontId="13" fillId="22" borderId="74" xfId="5198" applyFont="1" applyFill="1" applyBorder="1" applyAlignment="1">
      <alignment horizontal="right" vertical="center"/>
    </xf>
    <xf numFmtId="0" fontId="14" fillId="33" borderId="63" xfId="5198" applyFont="1" applyFill="1" applyBorder="1" applyAlignment="1">
      <alignment vertical="center"/>
    </xf>
    <xf numFmtId="3" fontId="14" fillId="33" borderId="63" xfId="5198" applyNumberFormat="1" applyFont="1" applyFill="1" applyBorder="1" applyAlignment="1">
      <alignment vertical="center"/>
    </xf>
    <xf numFmtId="0" fontId="14" fillId="33" borderId="75" xfId="5198" applyFont="1" applyFill="1" applyBorder="1" applyAlignment="1">
      <alignment vertical="center"/>
    </xf>
    <xf numFmtId="3" fontId="14" fillId="33" borderId="75" xfId="5198" applyNumberFormat="1" applyFont="1" applyFill="1" applyBorder="1" applyAlignment="1">
      <alignment vertical="center"/>
    </xf>
    <xf numFmtId="3" fontId="14" fillId="33" borderId="87" xfId="5198" applyNumberFormat="1" applyFont="1" applyFill="1" applyBorder="1" applyAlignment="1">
      <alignment vertical="center"/>
    </xf>
    <xf numFmtId="0" fontId="10" fillId="23" borderId="20" xfId="5198" applyFont="1" applyFill="1" applyBorder="1" applyAlignment="1">
      <alignment horizontal="left" vertical="center"/>
    </xf>
    <xf numFmtId="0" fontId="13" fillId="22" borderId="7" xfId="5198" applyFont="1" applyFill="1" applyBorder="1" applyAlignment="1"/>
    <xf numFmtId="0" fontId="13" fillId="22" borderId="6" xfId="5198" applyFont="1" applyFill="1" applyBorder="1" applyAlignment="1">
      <alignment vertical="center"/>
    </xf>
    <xf numFmtId="0" fontId="13" fillId="30" borderId="6" xfId="5198" applyFont="1" applyFill="1" applyBorder="1" applyAlignment="1">
      <alignment horizontal="center" vertical="center" wrapText="1"/>
    </xf>
    <xf numFmtId="0" fontId="13" fillId="30" borderId="88" xfId="5198" applyFont="1" applyFill="1" applyBorder="1" applyAlignment="1">
      <alignment horizontal="center" vertical="center" wrapText="1"/>
    </xf>
    <xf numFmtId="0" fontId="14" fillId="33" borderId="4" xfId="5198" applyFont="1" applyFill="1" applyBorder="1" applyAlignment="1">
      <alignment vertical="center"/>
    </xf>
    <xf numFmtId="167" fontId="14" fillId="33" borderId="4" xfId="7" applyNumberFormat="1" applyFont="1" applyFill="1" applyBorder="1" applyAlignment="1"/>
    <xf numFmtId="167" fontId="13" fillId="23" borderId="4" xfId="7" applyNumberFormat="1" applyFont="1" applyFill="1" applyBorder="1" applyAlignment="1"/>
    <xf numFmtId="0" fontId="10" fillId="23" borderId="89" xfId="5198" applyFont="1" applyFill="1" applyBorder="1" applyAlignment="1">
      <alignment horizontal="left" vertical="center"/>
    </xf>
    <xf numFmtId="167" fontId="10" fillId="23" borderId="90" xfId="7" applyNumberFormat="1" applyFont="1" applyFill="1" applyBorder="1" applyAlignment="1">
      <alignment horizontal="left"/>
    </xf>
    <xf numFmtId="0" fontId="18" fillId="33" borderId="0" xfId="5198" applyFont="1" applyFill="1" applyBorder="1" applyAlignment="1">
      <alignment vertical="center"/>
    </xf>
    <xf numFmtId="0" fontId="54" fillId="33" borderId="0" xfId="5198" applyFont="1" applyFill="1" applyBorder="1" applyAlignment="1">
      <alignment vertical="center"/>
    </xf>
    <xf numFmtId="0" fontId="103" fillId="0" borderId="0" xfId="5198" applyFont="1" applyFill="1" applyBorder="1" applyAlignment="1">
      <alignment wrapText="1"/>
    </xf>
    <xf numFmtId="0" fontId="104" fillId="0" borderId="5" xfId="5198" applyFont="1" applyFill="1" applyBorder="1" applyAlignment="1">
      <alignment horizontal="center" wrapText="1"/>
    </xf>
    <xf numFmtId="0" fontId="103" fillId="0" borderId="5" xfId="5198" applyFont="1" applyFill="1" applyBorder="1" applyAlignment="1">
      <alignment wrapText="1"/>
    </xf>
    <xf numFmtId="0" fontId="9" fillId="0" borderId="0" xfId="4" applyFill="1" applyAlignment="1" applyProtection="1">
      <alignment horizontal="center" wrapText="1"/>
    </xf>
    <xf numFmtId="0" fontId="13" fillId="22" borderId="73" xfId="5198" applyFont="1" applyFill="1" applyBorder="1" applyAlignment="1">
      <alignment horizontal="center" vertical="center" wrapText="1"/>
    </xf>
    <xf numFmtId="0" fontId="13" fillId="22" borderId="58" xfId="5198" applyFont="1" applyFill="1" applyBorder="1" applyAlignment="1">
      <alignment horizontal="center" vertical="center" wrapText="1"/>
    </xf>
    <xf numFmtId="0" fontId="13" fillId="22" borderId="74" xfId="5198" applyFont="1" applyFill="1" applyBorder="1" applyAlignment="1">
      <alignment horizontal="center" vertical="center" wrapText="1"/>
    </xf>
    <xf numFmtId="0" fontId="14" fillId="33" borderId="64" xfId="5198" applyFont="1" applyFill="1" applyBorder="1" applyAlignment="1">
      <alignment vertical="center"/>
    </xf>
    <xf numFmtId="167" fontId="14" fillId="33" borderId="64" xfId="1" applyNumberFormat="1" applyFont="1" applyFill="1" applyBorder="1" applyAlignment="1">
      <alignment vertical="center"/>
    </xf>
    <xf numFmtId="167" fontId="14" fillId="33" borderId="63" xfId="1" applyNumberFormat="1" applyFont="1" applyFill="1" applyBorder="1" applyAlignment="1">
      <alignment vertical="center"/>
    </xf>
    <xf numFmtId="167" fontId="14" fillId="33" borderId="75" xfId="1" applyNumberFormat="1" applyFont="1" applyFill="1" applyBorder="1" applyAlignment="1">
      <alignment vertical="center"/>
    </xf>
    <xf numFmtId="167" fontId="10" fillId="23" borderId="17" xfId="1" applyNumberFormat="1" applyFont="1" applyFill="1" applyBorder="1" applyAlignment="1">
      <alignment horizontal="left" vertical="center"/>
    </xf>
    <xf numFmtId="0" fontId="18" fillId="33" borderId="0" xfId="5198" applyFont="1" applyFill="1" applyBorder="1" applyAlignment="1">
      <alignment vertical="top"/>
    </xf>
    <xf numFmtId="0" fontId="28" fillId="0" borderId="0" xfId="5198" applyFont="1" applyAlignment="1"/>
    <xf numFmtId="167" fontId="20" fillId="0" borderId="0" xfId="5198" applyNumberFormat="1" applyAlignment="1"/>
    <xf numFmtId="0" fontId="13" fillId="22" borderId="68" xfId="5198" applyFont="1" applyFill="1" applyBorder="1" applyAlignment="1">
      <alignment horizontal="center" vertical="center" wrapText="1"/>
    </xf>
    <xf numFmtId="0" fontId="13" fillId="22" borderId="84" xfId="5198" applyFont="1" applyFill="1" applyBorder="1" applyAlignment="1">
      <alignment horizontal="center" vertical="center" wrapText="1"/>
    </xf>
    <xf numFmtId="3" fontId="14" fillId="33" borderId="64" xfId="5198" applyNumberFormat="1" applyFont="1" applyFill="1" applyBorder="1" applyAlignment="1">
      <alignment vertical="center"/>
    </xf>
    <xf numFmtId="0" fontId="14" fillId="33" borderId="66" xfId="5198" applyFont="1" applyFill="1" applyBorder="1" applyAlignment="1">
      <alignment vertical="center"/>
    </xf>
    <xf numFmtId="3" fontId="20" fillId="0" borderId="0" xfId="5198" applyNumberFormat="1" applyAlignment="1"/>
    <xf numFmtId="0" fontId="104" fillId="0" borderId="5" xfId="5198" applyFont="1" applyFill="1" applyBorder="1" applyAlignment="1"/>
    <xf numFmtId="0" fontId="10" fillId="22" borderId="20" xfId="5198" applyFont="1" applyFill="1" applyBorder="1" applyAlignment="1">
      <alignment horizontal="left"/>
    </xf>
    <xf numFmtId="0" fontId="10" fillId="22" borderId="17" xfId="5198" applyFont="1" applyFill="1" applyBorder="1" applyAlignment="1">
      <alignment horizontal="center" vertical="center" wrapText="1"/>
    </xf>
    <xf numFmtId="0" fontId="13" fillId="22" borderId="17" xfId="5198" applyFont="1" applyFill="1" applyBorder="1" applyAlignment="1">
      <alignment horizontal="center" vertical="center" wrapText="1"/>
    </xf>
    <xf numFmtId="0" fontId="13" fillId="22" borderId="21" xfId="5198" applyFont="1" applyFill="1" applyBorder="1" applyAlignment="1">
      <alignment horizontal="center" vertical="center" wrapText="1"/>
    </xf>
    <xf numFmtId="0" fontId="13" fillId="30" borderId="17" xfId="5198" applyFont="1" applyFill="1" applyBorder="1" applyAlignment="1">
      <alignment horizontal="center"/>
    </xf>
    <xf numFmtId="0" fontId="13" fillId="30" borderId="17" xfId="5198" applyFont="1" applyFill="1" applyBorder="1" applyAlignment="1">
      <alignment horizontal="right"/>
    </xf>
    <xf numFmtId="0" fontId="14" fillId="33" borderId="0" xfId="5198" applyFont="1" applyFill="1" applyBorder="1" applyAlignment="1"/>
    <xf numFmtId="187" fontId="14" fillId="33" borderId="0" xfId="7" applyNumberFormat="1" applyFont="1" applyFill="1" applyBorder="1" applyAlignment="1">
      <alignment horizontal="right"/>
    </xf>
    <xf numFmtId="0" fontId="14" fillId="33" borderId="17" xfId="5198" applyFont="1" applyFill="1" applyBorder="1" applyAlignment="1"/>
    <xf numFmtId="187" fontId="14" fillId="33" borderId="17" xfId="7" applyNumberFormat="1" applyFont="1" applyFill="1" applyBorder="1" applyAlignment="1">
      <alignment horizontal="right"/>
    </xf>
    <xf numFmtId="0" fontId="10" fillId="23" borderId="20" xfId="5198" applyFont="1" applyFill="1" applyBorder="1" applyAlignment="1">
      <alignment horizontal="left"/>
    </xf>
    <xf numFmtId="167" fontId="10" fillId="23" borderId="17" xfId="7" applyNumberFormat="1" applyFont="1" applyFill="1" applyBorder="1" applyAlignment="1">
      <alignment horizontal="right"/>
    </xf>
    <xf numFmtId="167" fontId="10" fillId="23" borderId="21" xfId="7" applyNumberFormat="1" applyFont="1" applyFill="1" applyBorder="1" applyAlignment="1">
      <alignment horizontal="right"/>
    </xf>
    <xf numFmtId="0" fontId="14" fillId="0" borderId="0" xfId="5198" applyFont="1" applyAlignment="1"/>
    <xf numFmtId="167" fontId="14" fillId="0" borderId="0" xfId="7" applyNumberFormat="1" applyFont="1" applyAlignment="1">
      <alignment horizontal="right"/>
    </xf>
    <xf numFmtId="0" fontId="13" fillId="25" borderId="17" xfId="5198" applyFont="1" applyFill="1" applyBorder="1" applyAlignment="1">
      <alignment horizontal="center"/>
    </xf>
    <xf numFmtId="167" fontId="13" fillId="25" borderId="17" xfId="7" applyNumberFormat="1" applyFont="1" applyFill="1" applyBorder="1" applyAlignment="1">
      <alignment horizontal="right"/>
    </xf>
    <xf numFmtId="0" fontId="14" fillId="33" borderId="19" xfId="5198" applyFont="1" applyFill="1" applyBorder="1" applyAlignment="1"/>
    <xf numFmtId="187" fontId="14" fillId="33" borderId="19" xfId="7" applyNumberFormat="1" applyFont="1" applyFill="1" applyBorder="1" applyAlignment="1">
      <alignment horizontal="right"/>
    </xf>
    <xf numFmtId="0" fontId="14" fillId="33" borderId="17" xfId="5198" quotePrefix="1" applyFont="1" applyFill="1" applyBorder="1" applyAlignment="1"/>
    <xf numFmtId="0" fontId="18" fillId="0" borderId="0" xfId="5198" applyFont="1" applyAlignment="1"/>
    <xf numFmtId="0" fontId="6" fillId="0" borderId="0" xfId="5198" applyFont="1" applyAlignment="1"/>
    <xf numFmtId="0" fontId="6" fillId="0" borderId="0" xfId="4886"/>
    <xf numFmtId="0" fontId="13" fillId="22" borderId="20" xfId="6730" applyFont="1" applyFill="1" applyBorder="1" applyAlignment="1">
      <alignment horizontal="left" vertical="center" wrapText="1"/>
    </xf>
    <xf numFmtId="0" fontId="13" fillId="22" borderId="17" xfId="6730" applyFont="1" applyFill="1" applyBorder="1" applyAlignment="1">
      <alignment horizontal="center" vertical="center" wrapText="1"/>
    </xf>
    <xf numFmtId="0" fontId="13" fillId="25" borderId="17" xfId="5198" applyFont="1" applyFill="1" applyBorder="1" applyAlignment="1">
      <alignment horizontal="right"/>
    </xf>
    <xf numFmtId="187" fontId="13" fillId="23" borderId="17" xfId="7" applyNumberFormat="1" applyFont="1" applyFill="1" applyBorder="1" applyAlignment="1">
      <alignment horizontal="right"/>
    </xf>
    <xf numFmtId="0" fontId="13" fillId="35" borderId="91" xfId="5198" applyFont="1" applyFill="1" applyBorder="1" applyAlignment="1">
      <alignment horizontal="left"/>
    </xf>
    <xf numFmtId="0" fontId="13" fillId="35" borderId="91" xfId="5198" applyFont="1" applyFill="1" applyBorder="1" applyAlignment="1">
      <alignment horizontal="center" vertical="center" wrapText="1"/>
    </xf>
    <xf numFmtId="0" fontId="19" fillId="36" borderId="0" xfId="5198" applyFont="1" applyFill="1" applyBorder="1" applyAlignment="1">
      <alignment horizontal="center"/>
    </xf>
    <xf numFmtId="0" fontId="19" fillId="36" borderId="0" xfId="5198" applyFont="1" applyFill="1" applyBorder="1" applyAlignment="1">
      <alignment horizontal="right"/>
    </xf>
    <xf numFmtId="0" fontId="20" fillId="0" borderId="0" xfId="5198" applyAlignment="1">
      <alignment horizontal="right"/>
    </xf>
    <xf numFmtId="0" fontId="14" fillId="33" borderId="63" xfId="5198" applyFont="1" applyFill="1" applyBorder="1" applyAlignment="1"/>
    <xf numFmtId="167" fontId="14" fillId="33" borderId="63" xfId="7" applyNumberFormat="1" applyFont="1" applyFill="1" applyBorder="1" applyAlignment="1">
      <alignment horizontal="right"/>
    </xf>
    <xf numFmtId="167" fontId="0" fillId="0" borderId="0" xfId="7" applyNumberFormat="1" applyFont="1" applyAlignment="1">
      <alignment horizontal="right"/>
    </xf>
    <xf numFmtId="0" fontId="14" fillId="37" borderId="92" xfId="5198" applyFont="1" applyFill="1" applyBorder="1" applyAlignment="1">
      <alignment horizontal="left"/>
    </xf>
    <xf numFmtId="167" fontId="14" fillId="37" borderId="92" xfId="7" applyNumberFormat="1" applyFont="1" applyFill="1" applyBorder="1" applyAlignment="1">
      <alignment horizontal="right"/>
    </xf>
    <xf numFmtId="167" fontId="19" fillId="36" borderId="0" xfId="7" applyNumberFormat="1" applyFont="1" applyFill="1" applyBorder="1" applyAlignment="1">
      <alignment horizontal="right"/>
    </xf>
    <xf numFmtId="0" fontId="14" fillId="33" borderId="63" xfId="5198" quotePrefix="1" applyFont="1" applyFill="1" applyBorder="1" applyAlignment="1"/>
    <xf numFmtId="167" fontId="14" fillId="33" borderId="0" xfId="7" applyNumberFormat="1" applyFont="1" applyFill="1" applyBorder="1" applyAlignment="1">
      <alignment horizontal="right"/>
    </xf>
    <xf numFmtId="0" fontId="14" fillId="37" borderId="93" xfId="5198" applyFont="1" applyFill="1" applyBorder="1" applyAlignment="1">
      <alignment horizontal="left"/>
    </xf>
    <xf numFmtId="167" fontId="14" fillId="37" borderId="93" xfId="7" applyNumberFormat="1" applyFont="1" applyFill="1" applyBorder="1" applyAlignment="1">
      <alignment horizontal="right"/>
    </xf>
    <xf numFmtId="0" fontId="11" fillId="0" borderId="13" xfId="4931" applyFont="1" applyFill="1" applyBorder="1" applyAlignment="1">
      <alignment horizontal="center" vertical="center" wrapText="1"/>
    </xf>
    <xf numFmtId="0" fontId="11" fillId="22" borderId="6" xfId="4931" applyFont="1" applyFill="1" applyBorder="1" applyAlignment="1">
      <alignment horizontal="center" vertical="center" wrapText="1"/>
    </xf>
    <xf numFmtId="0" fontId="11" fillId="22" borderId="4" xfId="4931" applyFont="1" applyFill="1" applyBorder="1" applyAlignment="1">
      <alignment horizontal="center" vertical="center" wrapText="1"/>
    </xf>
    <xf numFmtId="0" fontId="13" fillId="24" borderId="73" xfId="5198" applyFont="1" applyFill="1" applyBorder="1" applyAlignment="1">
      <alignment horizontal="left" vertical="center"/>
    </xf>
    <xf numFmtId="0" fontId="14" fillId="24" borderId="63" xfId="5198" quotePrefix="1" applyFont="1" applyFill="1" applyBorder="1" applyAlignment="1">
      <alignment horizontal="left" vertical="center"/>
    </xf>
    <xf numFmtId="0" fontId="14" fillId="24" borderId="63" xfId="5198" quotePrefix="1" applyFont="1" applyFill="1" applyBorder="1" applyAlignment="1">
      <alignment horizontal="center" vertical="center"/>
    </xf>
    <xf numFmtId="43" fontId="14" fillId="24" borderId="63" xfId="7" applyFont="1" applyFill="1" applyBorder="1" applyAlignment="1">
      <alignment horizontal="right" vertical="center"/>
    </xf>
    <xf numFmtId="43" fontId="14" fillId="24" borderId="94" xfId="7" applyFont="1" applyFill="1" applyBorder="1" applyAlignment="1">
      <alignment horizontal="right" vertical="center"/>
    </xf>
    <xf numFmtId="0" fontId="14" fillId="24" borderId="94" xfId="5198" quotePrefix="1" applyFont="1" applyFill="1" applyBorder="1" applyAlignment="1">
      <alignment horizontal="left" vertical="center"/>
    </xf>
    <xf numFmtId="17" fontId="14" fillId="24" borderId="94" xfId="5198" quotePrefix="1" applyNumberFormat="1" applyFont="1" applyFill="1" applyBorder="1" applyAlignment="1">
      <alignment horizontal="center" vertical="center"/>
    </xf>
    <xf numFmtId="17" fontId="14" fillId="24" borderId="94" xfId="5198" quotePrefix="1" applyNumberFormat="1" applyFont="1" applyFill="1" applyBorder="1" applyAlignment="1">
      <alignment horizontal="left" vertical="center"/>
    </xf>
    <xf numFmtId="0" fontId="16" fillId="0" borderId="0" xfId="0" applyFont="1"/>
    <xf numFmtId="0" fontId="16" fillId="0" borderId="0" xfId="0" applyFont="1" applyAlignment="1">
      <alignment horizontal="centerContinuous"/>
    </xf>
    <xf numFmtId="0" fontId="16" fillId="0" borderId="0" xfId="0" applyFont="1" applyAlignment="1">
      <alignment horizontal="center" vertical="center"/>
    </xf>
    <xf numFmtId="0" fontId="13" fillId="38" borderId="0" xfId="0" applyFont="1" applyFill="1"/>
    <xf numFmtId="167" fontId="13" fillId="38" borderId="0" xfId="1" applyNumberFormat="1" applyFont="1" applyFill="1"/>
    <xf numFmtId="167" fontId="10" fillId="38" borderId="4" xfId="1" applyNumberFormat="1" applyFont="1" applyFill="1" applyBorder="1"/>
    <xf numFmtId="3" fontId="14" fillId="0" borderId="4" xfId="4931" applyNumberFormat="1" applyFont="1" applyBorder="1" applyAlignment="1">
      <alignment horizontal="left" wrapText="1"/>
    </xf>
    <xf numFmtId="167" fontId="14" fillId="0" borderId="4" xfId="1" applyNumberFormat="1" applyFont="1" applyBorder="1" applyAlignment="1">
      <alignment horizontal="right"/>
    </xf>
    <xf numFmtId="167" fontId="10" fillId="23" borderId="4" xfId="1" applyNumberFormat="1" applyFont="1" applyFill="1" applyBorder="1"/>
    <xf numFmtId="3" fontId="14" fillId="0" borderId="4" xfId="4931" applyNumberFormat="1" applyFont="1" applyBorder="1" applyAlignment="1">
      <alignment horizontal="left"/>
    </xf>
    <xf numFmtId="3" fontId="14" fillId="0" borderId="4" xfId="4931" applyNumberFormat="1" applyFont="1" applyBorder="1" applyAlignment="1">
      <alignment horizontal="left" vertical="center"/>
    </xf>
    <xf numFmtId="3" fontId="10" fillId="23" borderId="4" xfId="4931" applyNumberFormat="1" applyFont="1" applyFill="1" applyBorder="1"/>
    <xf numFmtId="0" fontId="107" fillId="0" borderId="0" xfId="0" applyFont="1"/>
    <xf numFmtId="0" fontId="6" fillId="0" borderId="0" xfId="0" applyFont="1"/>
    <xf numFmtId="0" fontId="1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1" fillId="22" borderId="6" xfId="4931" applyFont="1" applyFill="1" applyBorder="1" applyAlignment="1">
      <alignment horizontal="right" vertical="center" wrapText="1"/>
    </xf>
    <xf numFmtId="167" fontId="14" fillId="0" borderId="4" xfId="1" applyNumberFormat="1" applyFont="1" applyBorder="1" applyAlignment="1">
      <alignment horizontal="right" vertical="center"/>
    </xf>
    <xf numFmtId="0" fontId="13" fillId="38" borderId="0" xfId="0" applyFont="1" applyFill="1" applyAlignment="1">
      <alignment vertical="center"/>
    </xf>
    <xf numFmtId="167" fontId="13" fillId="38" borderId="0" xfId="1" applyNumberFormat="1" applyFont="1" applyFill="1" applyAlignment="1">
      <alignment horizontal="right" vertical="center"/>
    </xf>
    <xf numFmtId="3" fontId="10" fillId="23" borderId="4" xfId="4931" applyNumberFormat="1" applyFont="1" applyFill="1" applyBorder="1" applyAlignment="1">
      <alignment vertical="center"/>
    </xf>
    <xf numFmtId="167" fontId="10" fillId="23" borderId="4" xfId="1" applyNumberFormat="1" applyFont="1" applyFill="1" applyBorder="1" applyAlignment="1">
      <alignment horizontal="right" vertical="center"/>
    </xf>
    <xf numFmtId="0" fontId="6" fillId="0" borderId="0" xfId="0" applyFont="1" applyAlignment="1">
      <alignment wrapText="1"/>
    </xf>
    <xf numFmtId="167" fontId="6" fillId="0" borderId="0" xfId="1" applyNumberFormat="1" applyFont="1"/>
    <xf numFmtId="0" fontId="29" fillId="0" borderId="0" xfId="0" applyFont="1" applyAlignment="1">
      <alignment horizontal="center"/>
    </xf>
    <xf numFmtId="0" fontId="12" fillId="22" borderId="6" xfId="4931" applyFont="1" applyFill="1" applyBorder="1" applyAlignment="1">
      <alignment horizontal="center" vertical="center" wrapText="1"/>
    </xf>
    <xf numFmtId="3" fontId="0" fillId="24" borderId="0" xfId="0" applyNumberFormat="1" applyFill="1" applyAlignment="1">
      <alignment horizontal="center"/>
    </xf>
    <xf numFmtId="167" fontId="13" fillId="38" borderId="0" xfId="1" applyNumberFormat="1" applyFont="1" applyFill="1" applyAlignment="1">
      <alignment vertical="center"/>
    </xf>
    <xf numFmtId="167" fontId="10" fillId="38" borderId="4" xfId="1" applyNumberFormat="1" applyFont="1" applyFill="1" applyBorder="1" applyAlignment="1">
      <alignment horizontal="right" vertical="center"/>
    </xf>
    <xf numFmtId="3" fontId="14" fillId="0" borderId="4" xfId="4931" applyNumberFormat="1" applyFont="1" applyBorder="1" applyAlignment="1">
      <alignment horizontal="left" vertical="center" wrapText="1"/>
    </xf>
    <xf numFmtId="0" fontId="93" fillId="24" borderId="0" xfId="0" applyFont="1" applyFill="1"/>
    <xf numFmtId="3" fontId="93" fillId="24" borderId="0" xfId="0" applyNumberFormat="1" applyFont="1" applyFill="1"/>
    <xf numFmtId="167" fontId="10" fillId="38" borderId="0" xfId="1" applyNumberFormat="1" applyFont="1" applyFill="1" applyAlignment="1">
      <alignment horizontal="right" vertical="center"/>
    </xf>
    <xf numFmtId="0" fontId="6" fillId="24" borderId="0" xfId="0" applyFont="1" applyFill="1"/>
    <xf numFmtId="167" fontId="14" fillId="0" borderId="0" xfId="7" applyNumberFormat="1" applyFont="1" applyAlignment="1">
      <alignment horizontal="right" vertical="center"/>
    </xf>
    <xf numFmtId="0" fontId="20" fillId="0" borderId="0" xfId="0" applyFont="1" applyAlignment="1">
      <alignment vertical="center"/>
    </xf>
    <xf numFmtId="0" fontId="20" fillId="24" borderId="0" xfId="0" applyFont="1" applyFill="1" applyAlignment="1">
      <alignment vertical="center"/>
    </xf>
    <xf numFmtId="0" fontId="10" fillId="0" borderId="0" xfId="0" applyFont="1" applyAlignment="1">
      <alignment horizontal="center" vertical="center"/>
    </xf>
    <xf numFmtId="3" fontId="20" fillId="24" borderId="0" xfId="0" applyNumberFormat="1" applyFont="1" applyFill="1" applyAlignment="1">
      <alignment vertical="center"/>
    </xf>
    <xf numFmtId="0" fontId="6" fillId="0" borderId="0" xfId="0" applyFont="1" applyAlignment="1">
      <alignment horizontal="center" vertical="center" wrapText="1"/>
    </xf>
    <xf numFmtId="3" fontId="6" fillId="24" borderId="0" xfId="0" applyNumberFormat="1" applyFont="1" applyFill="1" applyAlignment="1">
      <alignment horizontal="center" vertical="center" wrapText="1"/>
    </xf>
    <xf numFmtId="0" fontId="6" fillId="24" borderId="0" xfId="0" applyFont="1" applyFill="1" applyAlignment="1">
      <alignment horizontal="center" vertical="center" wrapText="1"/>
    </xf>
    <xf numFmtId="167" fontId="13" fillId="38" borderId="0" xfId="1" applyNumberFormat="1" applyFont="1" applyFill="1" applyAlignment="1">
      <alignment horizontal="right" vertical="center" wrapText="1"/>
    </xf>
    <xf numFmtId="167" fontId="10" fillId="38" borderId="0" xfId="1" applyNumberFormat="1" applyFont="1" applyFill="1" applyAlignment="1">
      <alignment horizontal="right" vertical="center" wrapText="1"/>
    </xf>
    <xf numFmtId="167" fontId="14" fillId="0" borderId="4" xfId="1" applyNumberFormat="1" applyFont="1" applyBorder="1" applyAlignment="1">
      <alignment horizontal="right" vertical="center" wrapText="1"/>
    </xf>
    <xf numFmtId="167" fontId="10" fillId="23" borderId="4" xfId="1" applyNumberFormat="1" applyFont="1" applyFill="1" applyBorder="1" applyAlignment="1">
      <alignment horizontal="right" vertical="center" wrapText="1"/>
    </xf>
    <xf numFmtId="3" fontId="20" fillId="0" borderId="0" xfId="0" applyNumberFormat="1" applyFont="1" applyAlignment="1">
      <alignment vertical="center"/>
    </xf>
    <xf numFmtId="167" fontId="20" fillId="0" borderId="0" xfId="0" applyNumberFormat="1" applyFont="1" applyAlignment="1">
      <alignment vertical="center"/>
    </xf>
    <xf numFmtId="167" fontId="14" fillId="0" borderId="0" xfId="7" applyNumberFormat="1" applyFont="1" applyAlignment="1">
      <alignment horizontal="right" vertical="center" wrapText="1"/>
    </xf>
    <xf numFmtId="0" fontId="20" fillId="0" borderId="0" xfId="0" applyFont="1"/>
    <xf numFmtId="0" fontId="19" fillId="0" borderId="0" xfId="0" applyFont="1"/>
    <xf numFmtId="167" fontId="16" fillId="0" borderId="4" xfId="1" applyNumberFormat="1" applyFont="1" applyBorder="1" applyAlignment="1">
      <alignment horizontal="right" vertical="center"/>
    </xf>
    <xf numFmtId="167" fontId="20" fillId="0" borderId="0" xfId="1" applyNumberFormat="1" applyFont="1"/>
    <xf numFmtId="0" fontId="10" fillId="0" borderId="0" xfId="0" applyFont="1"/>
    <xf numFmtId="0" fontId="18" fillId="0" borderId="0" xfId="0" applyFont="1"/>
    <xf numFmtId="3" fontId="20" fillId="0" borderId="0" xfId="0" applyNumberFormat="1" applyFont="1"/>
    <xf numFmtId="3" fontId="14" fillId="0" borderId="4" xfId="4931" applyNumberFormat="1" applyFont="1" applyBorder="1" applyAlignment="1">
      <alignment horizontal="right"/>
    </xf>
    <xf numFmtId="188" fontId="14" fillId="0" borderId="4" xfId="4931" applyNumberFormat="1" applyFont="1" applyBorder="1"/>
    <xf numFmtId="3" fontId="10" fillId="23" borderId="4" xfId="4931" applyNumberFormat="1" applyFont="1" applyFill="1" applyBorder="1" applyAlignment="1">
      <alignment horizontal="left"/>
    </xf>
    <xf numFmtId="188" fontId="10" fillId="23" borderId="4" xfId="4931" applyNumberFormat="1" applyFont="1" applyFill="1" applyBorder="1"/>
    <xf numFmtId="3" fontId="6" fillId="0" borderId="4" xfId="4931" applyNumberFormat="1" applyBorder="1" applyAlignment="1">
      <alignment horizontal="left"/>
    </xf>
    <xf numFmtId="188" fontId="6" fillId="0" borderId="4" xfId="4931" applyNumberFormat="1" applyBorder="1"/>
    <xf numFmtId="188" fontId="13" fillId="38" borderId="0" xfId="0" applyNumberFormat="1" applyFont="1" applyFill="1"/>
    <xf numFmtId="188" fontId="20" fillId="0" borderId="0" xfId="0" applyNumberFormat="1" applyFont="1"/>
    <xf numFmtId="3" fontId="20" fillId="0" borderId="4" xfId="4931" applyNumberFormat="1" applyFont="1" applyBorder="1" applyAlignment="1">
      <alignment horizontal="left"/>
    </xf>
    <xf numFmtId="188" fontId="20" fillId="0" borderId="4" xfId="4931" applyNumberFormat="1" applyFont="1" applyBorder="1"/>
    <xf numFmtId="0" fontId="109" fillId="0" borderId="0" xfId="0" applyFont="1"/>
    <xf numFmtId="0" fontId="42" fillId="0" borderId="0" xfId="4706" applyAlignment="1" applyProtection="1"/>
    <xf numFmtId="0" fontId="10" fillId="0" borderId="0" xfId="0" applyFont="1" applyAlignment="1">
      <alignment vertical="center" wrapText="1"/>
    </xf>
    <xf numFmtId="0" fontId="10" fillId="0" borderId="0" xfId="0" applyFont="1" applyAlignment="1">
      <alignment vertical="center"/>
    </xf>
    <xf numFmtId="167" fontId="10" fillId="38" borderId="0" xfId="1" applyNumberFormat="1" applyFont="1" applyFill="1" applyAlignment="1">
      <alignment vertical="center"/>
    </xf>
    <xf numFmtId="167" fontId="0" fillId="0" borderId="0" xfId="0" applyNumberFormat="1"/>
    <xf numFmtId="167" fontId="14" fillId="0" borderId="4" xfId="1" applyNumberFormat="1" applyFont="1" applyBorder="1" applyAlignment="1">
      <alignment vertical="center"/>
    </xf>
    <xf numFmtId="0" fontId="14" fillId="0" borderId="5" xfId="0" applyFont="1" applyBorder="1"/>
    <xf numFmtId="0" fontId="16" fillId="0" borderId="5" xfId="0" applyFont="1" applyBorder="1" applyAlignment="1">
      <alignment wrapText="1"/>
    </xf>
    <xf numFmtId="0" fontId="16" fillId="0" borderId="5" xfId="0" applyFont="1" applyBorder="1"/>
    <xf numFmtId="0" fontId="110" fillId="0" borderId="0" xfId="4931" applyFont="1" applyAlignment="1">
      <alignment horizontal="center" wrapText="1"/>
    </xf>
    <xf numFmtId="0" fontId="16" fillId="22" borderId="0" xfId="0" applyFont="1" applyFill="1" applyBorder="1"/>
    <xf numFmtId="0" fontId="16" fillId="22" borderId="0" xfId="0" applyFont="1" applyFill="1" applyBorder="1" applyAlignment="1">
      <alignment wrapText="1"/>
    </xf>
    <xf numFmtId="0" fontId="12" fillId="39" borderId="0" xfId="0" applyFont="1" applyFill="1" applyBorder="1" applyAlignment="1">
      <alignment horizontal="right"/>
    </xf>
    <xf numFmtId="3" fontId="16" fillId="0" borderId="4" xfId="0" applyNumberFormat="1" applyFont="1" applyBorder="1" applyAlignment="1">
      <alignment horizontal="center"/>
    </xf>
    <xf numFmtId="3" fontId="16" fillId="0" borderId="4" xfId="0" applyNumberFormat="1" applyFont="1" applyBorder="1" applyAlignment="1">
      <alignment horizontal="left" wrapText="1"/>
    </xf>
    <xf numFmtId="3" fontId="16" fillId="24" borderId="4" xfId="0" applyNumberFormat="1" applyFont="1" applyFill="1" applyBorder="1"/>
    <xf numFmtId="3" fontId="12" fillId="31" borderId="4" xfId="0" applyNumberFormat="1" applyFont="1" applyFill="1" applyBorder="1"/>
    <xf numFmtId="3" fontId="12" fillId="29" borderId="4" xfId="0" applyNumberFormat="1" applyFont="1" applyFill="1" applyBorder="1" applyAlignment="1">
      <alignment vertical="center"/>
    </xf>
    <xf numFmtId="0" fontId="16" fillId="0" borderId="0" xfId="0" applyFont="1" applyAlignment="1">
      <alignment wrapText="1"/>
    </xf>
    <xf numFmtId="0" fontId="16" fillId="24" borderId="0" xfId="0" applyFont="1" applyFill="1"/>
    <xf numFmtId="0" fontId="16" fillId="0" borderId="0" xfId="0" applyFont="1" applyAlignment="1">
      <alignment horizontal="center"/>
    </xf>
    <xf numFmtId="0" fontId="16" fillId="0" borderId="13" xfId="0" applyFont="1" applyBorder="1"/>
    <xf numFmtId="0" fontId="11" fillId="24" borderId="13" xfId="0" applyFont="1" applyFill="1" applyBorder="1" applyAlignment="1">
      <alignment horizontal="center" wrapText="1"/>
    </xf>
    <xf numFmtId="0" fontId="70" fillId="24" borderId="13" xfId="0" applyFont="1" applyFill="1" applyBorder="1" applyAlignment="1">
      <alignment horizontal="center" wrapText="1"/>
    </xf>
    <xf numFmtId="0" fontId="16" fillId="22" borderId="7" xfId="0" applyFont="1" applyFill="1" applyBorder="1"/>
    <xf numFmtId="0" fontId="16" fillId="22" borderId="7" xfId="0" applyFont="1" applyFill="1" applyBorder="1" applyAlignment="1">
      <alignment wrapText="1"/>
    </xf>
    <xf numFmtId="0" fontId="12" fillId="22" borderId="6" xfId="0" applyFont="1" applyFill="1" applyBorder="1" applyAlignment="1">
      <alignment horizontal="center"/>
    </xf>
    <xf numFmtId="0" fontId="11" fillId="22" borderId="6" xfId="0" applyFont="1" applyFill="1" applyBorder="1" applyAlignment="1">
      <alignment wrapText="1"/>
    </xf>
    <xf numFmtId="0" fontId="16" fillId="22" borderId="6" xfId="0" applyFont="1" applyFill="1" applyBorder="1" applyAlignment="1">
      <alignment horizontal="center"/>
    </xf>
    <xf numFmtId="0" fontId="45" fillId="22" borderId="6" xfId="0" applyFont="1" applyFill="1" applyBorder="1" applyAlignment="1">
      <alignment horizontal="center"/>
    </xf>
    <xf numFmtId="3" fontId="16" fillId="0" borderId="4" xfId="0" applyNumberFormat="1" applyFont="1" applyBorder="1"/>
    <xf numFmtId="3" fontId="11" fillId="31" borderId="4" xfId="0" applyNumberFormat="1" applyFont="1" applyFill="1" applyBorder="1"/>
    <xf numFmtId="3" fontId="16" fillId="0" borderId="0" xfId="0" applyNumberFormat="1" applyFont="1"/>
    <xf numFmtId="3" fontId="12" fillId="40" borderId="0" xfId="0" applyNumberFormat="1" applyFont="1" applyFill="1"/>
    <xf numFmtId="3" fontId="12" fillId="0" borderId="0" xfId="0" applyNumberFormat="1" applyFont="1"/>
    <xf numFmtId="3" fontId="10" fillId="23" borderId="4" xfId="4931" applyNumberFormat="1" applyFont="1" applyFill="1" applyBorder="1" applyAlignment="1">
      <alignment vertical="center" wrapText="1"/>
    </xf>
    <xf numFmtId="0" fontId="90" fillId="24" borderId="0" xfId="5071" applyFont="1" applyFill="1"/>
    <xf numFmtId="0" fontId="6" fillId="0" borderId="5" xfId="0" applyFont="1" applyBorder="1"/>
    <xf numFmtId="0" fontId="14" fillId="0" borderId="96" xfId="0" applyFont="1" applyBorder="1"/>
    <xf numFmtId="167" fontId="6" fillId="0" borderId="96" xfId="1" applyNumberFormat="1" applyFont="1" applyBorder="1"/>
    <xf numFmtId="167" fontId="14" fillId="0" borderId="96" xfId="1" applyNumberFormat="1" applyFont="1" applyBorder="1"/>
    <xf numFmtId="167" fontId="10" fillId="29" borderId="96" xfId="1" applyNumberFormat="1" applyFont="1" applyFill="1" applyBorder="1"/>
    <xf numFmtId="0" fontId="14" fillId="0" borderId="4" xfId="0" applyFont="1" applyBorder="1"/>
    <xf numFmtId="167" fontId="6" fillId="0" borderId="4" xfId="1" applyNumberFormat="1" applyFont="1" applyBorder="1"/>
    <xf numFmtId="167" fontId="14" fillId="0" borderId="4" xfId="1" applyNumberFormat="1" applyFont="1" applyBorder="1"/>
    <xf numFmtId="167" fontId="10" fillId="29" borderId="4" xfId="1" applyNumberFormat="1" applyFont="1" applyFill="1" applyBorder="1"/>
    <xf numFmtId="0" fontId="12" fillId="38" borderId="7" xfId="0" applyFont="1" applyFill="1" applyBorder="1"/>
    <xf numFmtId="167" fontId="112" fillId="38" borderId="7" xfId="1" applyNumberFormat="1" applyFont="1" applyFill="1" applyBorder="1"/>
    <xf numFmtId="167" fontId="12" fillId="38" borderId="7" xfId="1" applyNumberFormat="1" applyFont="1" applyFill="1" applyBorder="1"/>
    <xf numFmtId="167" fontId="11" fillId="38" borderId="7" xfId="1" applyNumberFormat="1" applyFont="1" applyFill="1" applyBorder="1"/>
    <xf numFmtId="0" fontId="12" fillId="38" borderId="4" xfId="0" applyFont="1" applyFill="1" applyBorder="1"/>
    <xf numFmtId="167" fontId="112" fillId="38" borderId="4" xfId="1" applyNumberFormat="1" applyFont="1" applyFill="1" applyBorder="1"/>
    <xf numFmtId="167" fontId="12" fillId="38" borderId="4" xfId="1" applyNumberFormat="1" applyFont="1" applyFill="1" applyBorder="1"/>
    <xf numFmtId="167" fontId="11" fillId="38" borderId="4" xfId="1" applyNumberFormat="1" applyFont="1" applyFill="1" applyBorder="1"/>
    <xf numFmtId="0" fontId="14" fillId="23" borderId="4" xfId="0" applyFont="1" applyFill="1" applyBorder="1"/>
    <xf numFmtId="167" fontId="6" fillId="23" borderId="4" xfId="1" applyNumberFormat="1" applyFont="1" applyFill="1" applyBorder="1"/>
    <xf numFmtId="167" fontId="14" fillId="23" borderId="4" xfId="1" applyNumberFormat="1" applyFont="1" applyFill="1" applyBorder="1"/>
    <xf numFmtId="0" fontId="6" fillId="0" borderId="16" xfId="0" applyFont="1" applyBorder="1"/>
    <xf numFmtId="0" fontId="14" fillId="0" borderId="97" xfId="0" applyFont="1" applyBorder="1"/>
    <xf numFmtId="167" fontId="6" fillId="0" borderId="97" xfId="1" applyNumberFormat="1" applyFont="1" applyBorder="1"/>
    <xf numFmtId="167" fontId="14" fillId="0" borderId="97" xfId="1" applyNumberFormat="1" applyFont="1" applyBorder="1"/>
    <xf numFmtId="167" fontId="10" fillId="23" borderId="97" xfId="1" applyNumberFormat="1" applyFont="1" applyFill="1" applyBorder="1"/>
    <xf numFmtId="3" fontId="12" fillId="38" borderId="7" xfId="0" applyNumberFormat="1" applyFont="1" applyFill="1" applyBorder="1"/>
    <xf numFmtId="0" fontId="10" fillId="23" borderId="4" xfId="0" applyFont="1" applyFill="1" applyBorder="1"/>
    <xf numFmtId="3" fontId="12" fillId="38" borderId="90" xfId="0" applyNumberFormat="1" applyFont="1" applyFill="1" applyBorder="1"/>
    <xf numFmtId="3" fontId="11" fillId="38" borderId="90" xfId="0" applyNumberFormat="1" applyFont="1" applyFill="1" applyBorder="1"/>
    <xf numFmtId="1" fontId="113" fillId="0" borderId="16" xfId="0" applyNumberFormat="1" applyFont="1" applyBorder="1" applyAlignment="1">
      <alignment horizontal="center" vertical="center"/>
    </xf>
    <xf numFmtId="0" fontId="16" fillId="0" borderId="17" xfId="0" applyFont="1" applyBorder="1" applyAlignment="1">
      <alignment wrapText="1"/>
    </xf>
    <xf numFmtId="167" fontId="10" fillId="29" borderId="17" xfId="1" applyNumberFormat="1" applyFont="1" applyFill="1" applyBorder="1"/>
    <xf numFmtId="0" fontId="10" fillId="23" borderId="17" xfId="0" applyFont="1" applyFill="1" applyBorder="1"/>
    <xf numFmtId="167" fontId="10" fillId="23" borderId="17" xfId="1" applyNumberFormat="1" applyFont="1" applyFill="1" applyBorder="1"/>
    <xf numFmtId="0" fontId="10" fillId="29" borderId="4" xfId="0" applyFont="1" applyFill="1" applyBorder="1"/>
    <xf numFmtId="0" fontId="93" fillId="0" borderId="0" xfId="0" applyFont="1"/>
    <xf numFmtId="3" fontId="11" fillId="38" borderId="7" xfId="0" applyNumberFormat="1" applyFont="1" applyFill="1" applyBorder="1"/>
    <xf numFmtId="0" fontId="12" fillId="38" borderId="90" xfId="0" applyFont="1" applyFill="1" applyBorder="1"/>
    <xf numFmtId="0" fontId="11" fillId="38" borderId="90" xfId="0" applyFont="1" applyFill="1" applyBorder="1"/>
    <xf numFmtId="0" fontId="0" fillId="0" borderId="0" xfId="0" applyAlignment="1">
      <alignment horizontal="left"/>
    </xf>
    <xf numFmtId="0" fontId="90" fillId="24" borderId="0" xfId="5071" applyFont="1" applyFill="1" applyAlignment="1">
      <alignment horizontal="left"/>
    </xf>
    <xf numFmtId="0" fontId="6" fillId="0" borderId="0" xfId="0" applyFont="1" applyAlignment="1">
      <alignment vertical="center"/>
    </xf>
    <xf numFmtId="0" fontId="6" fillId="0" borderId="16" xfId="0" applyFont="1" applyBorder="1" applyAlignment="1">
      <alignment vertical="center"/>
    </xf>
    <xf numFmtId="3" fontId="20" fillId="0" borderId="16" xfId="0" applyNumberFormat="1" applyFont="1" applyBorder="1" applyAlignment="1">
      <alignment vertical="center"/>
    </xf>
    <xf numFmtId="167" fontId="14" fillId="0" borderId="4" xfId="4748" applyNumberFormat="1" applyFont="1" applyBorder="1" applyAlignment="1">
      <alignment horizontal="left" vertical="center"/>
    </xf>
    <xf numFmtId="167" fontId="14" fillId="24" borderId="4" xfId="4748" applyNumberFormat="1" applyFont="1" applyFill="1" applyBorder="1" applyAlignment="1">
      <alignment horizontal="left" vertical="center"/>
    </xf>
    <xf numFmtId="167" fontId="6" fillId="0" borderId="0" xfId="1" applyNumberFormat="1" applyFont="1" applyAlignment="1">
      <alignment vertical="center"/>
    </xf>
    <xf numFmtId="167" fontId="10" fillId="23" borderId="4" xfId="4748" applyNumberFormat="1" applyFont="1" applyFill="1" applyBorder="1" applyAlignment="1">
      <alignment vertical="center"/>
    </xf>
    <xf numFmtId="0" fontId="52" fillId="0" borderId="0" xfId="4931" applyFont="1"/>
    <xf numFmtId="3" fontId="18" fillId="0" borderId="0" xfId="0" applyNumberFormat="1" applyFont="1" applyAlignment="1">
      <alignment vertical="center" wrapText="1"/>
    </xf>
    <xf numFmtId="3" fontId="71" fillId="0" borderId="0" xfId="0" quotePrefix="1" applyNumberFormat="1" applyFont="1" applyAlignment="1">
      <alignment horizontal="left" vertical="center"/>
    </xf>
    <xf numFmtId="0" fontId="11" fillId="22" borderId="17" xfId="4931" applyFont="1" applyFill="1" applyBorder="1" applyAlignment="1">
      <alignment horizontal="center" vertical="center" wrapText="1"/>
    </xf>
    <xf numFmtId="0" fontId="10" fillId="23" borderId="17" xfId="4931" applyFont="1" applyFill="1" applyBorder="1"/>
    <xf numFmtId="0" fontId="20" fillId="0" borderId="0" xfId="0" applyFont="1" applyAlignment="1">
      <alignment vertical="center" wrapText="1"/>
    </xf>
    <xf numFmtId="3" fontId="20" fillId="0" borderId="0" xfId="0" applyNumberFormat="1" applyFont="1" applyAlignment="1">
      <alignment vertical="center" wrapText="1"/>
    </xf>
    <xf numFmtId="0" fontId="6" fillId="0" borderId="0" xfId="0" applyFont="1" applyAlignment="1">
      <alignment horizontal="center" vertical="center"/>
    </xf>
    <xf numFmtId="0" fontId="11" fillId="22" borderId="6" xfId="4931" applyFont="1" applyFill="1" applyBorder="1" applyAlignment="1">
      <alignment horizontal="left" vertical="center" wrapText="1"/>
    </xf>
    <xf numFmtId="0" fontId="115" fillId="0" borderId="0" xfId="0" applyFont="1" applyAlignment="1">
      <alignment vertical="center"/>
    </xf>
    <xf numFmtId="0" fontId="13" fillId="38" borderId="0" xfId="0" applyFont="1" applyFill="1" applyAlignment="1">
      <alignment vertical="center" wrapText="1"/>
    </xf>
    <xf numFmtId="167" fontId="14" fillId="0" borderId="4" xfId="1" applyNumberFormat="1" applyFont="1" applyBorder="1" applyAlignment="1">
      <alignment horizontal="left" vertical="center"/>
    </xf>
    <xf numFmtId="167" fontId="13" fillId="23" borderId="4" xfId="1" applyNumberFormat="1" applyFont="1" applyFill="1" applyBorder="1" applyAlignment="1">
      <alignment vertical="center"/>
    </xf>
    <xf numFmtId="0" fontId="13" fillId="38" borderId="4" xfId="0" applyFont="1" applyFill="1" applyBorder="1" applyAlignment="1">
      <alignment vertical="center" wrapText="1"/>
    </xf>
    <xf numFmtId="167" fontId="13" fillId="38" borderId="4" xfId="1" applyNumberFormat="1" applyFont="1" applyFill="1" applyBorder="1" applyAlignment="1">
      <alignment vertical="center"/>
    </xf>
    <xf numFmtId="167" fontId="14" fillId="24" borderId="4" xfId="1" applyNumberFormat="1" applyFont="1" applyFill="1" applyBorder="1" applyAlignment="1">
      <alignment horizontal="left" vertical="center"/>
    </xf>
    <xf numFmtId="3" fontId="6" fillId="0" borderId="0" xfId="0" applyNumberFormat="1" applyFont="1" applyAlignment="1">
      <alignment vertical="center"/>
    </xf>
    <xf numFmtId="167" fontId="13" fillId="38" borderId="4" xfId="1" applyNumberFormat="1" applyFont="1" applyFill="1" applyBorder="1" applyAlignment="1">
      <alignment horizontal="left" vertical="center"/>
    </xf>
    <xf numFmtId="167" fontId="6" fillId="24" borderId="4" xfId="1" applyNumberFormat="1" applyFont="1" applyFill="1" applyBorder="1" applyAlignment="1">
      <alignment vertical="center"/>
    </xf>
    <xf numFmtId="3" fontId="6" fillId="24" borderId="0" xfId="0" applyNumberFormat="1" applyFont="1" applyFill="1" applyAlignment="1">
      <alignment vertical="center"/>
    </xf>
    <xf numFmtId="0" fontId="6" fillId="24" borderId="0" xfId="0" applyFont="1" applyFill="1" applyAlignment="1">
      <alignment vertical="center"/>
    </xf>
    <xf numFmtId="167" fontId="14" fillId="38" borderId="4" xfId="1" applyNumberFormat="1" applyFont="1" applyFill="1" applyBorder="1" applyAlignment="1">
      <alignment horizontal="left" vertical="center"/>
    </xf>
    <xf numFmtId="167" fontId="14" fillId="38" borderId="0" xfId="1" applyNumberFormat="1" applyFont="1" applyFill="1" applyAlignment="1">
      <alignment horizontal="left" vertical="center"/>
    </xf>
    <xf numFmtId="3" fontId="106" fillId="23" borderId="4" xfId="4931" applyNumberFormat="1" applyFont="1" applyFill="1" applyBorder="1" applyAlignment="1">
      <alignment vertical="center" wrapText="1"/>
    </xf>
    <xf numFmtId="167" fontId="10" fillId="23" borderId="4" xfId="1" applyNumberFormat="1" applyFont="1" applyFill="1" applyBorder="1" applyAlignment="1">
      <alignment vertical="center"/>
    </xf>
    <xf numFmtId="0" fontId="109" fillId="0" borderId="0" xfId="0" applyFont="1" applyAlignment="1">
      <alignment vertical="center" wrapText="1"/>
    </xf>
    <xf numFmtId="3" fontId="109" fillId="0" borderId="0" xfId="0" applyNumberFormat="1" applyFont="1" applyAlignment="1">
      <alignment vertical="center" wrapText="1"/>
    </xf>
    <xf numFmtId="167" fontId="10" fillId="24" borderId="0" xfId="4748" applyNumberFormat="1" applyFont="1" applyFill="1" applyAlignment="1">
      <alignment vertical="center"/>
    </xf>
    <xf numFmtId="0" fontId="6" fillId="0" borderId="0" xfId="0" applyFont="1" applyAlignment="1">
      <alignment vertical="center" wrapText="1"/>
    </xf>
    <xf numFmtId="167" fontId="6" fillId="0" borderId="0" xfId="0" applyNumberFormat="1" applyFont="1" applyAlignment="1">
      <alignment vertical="center"/>
    </xf>
    <xf numFmtId="0" fontId="20" fillId="0" borderId="5" xfId="0" applyFont="1" applyBorder="1" applyAlignment="1">
      <alignment vertical="center" wrapText="1"/>
    </xf>
    <xf numFmtId="3" fontId="20" fillId="0" borderId="5" xfId="0" applyNumberFormat="1" applyFont="1" applyBorder="1" applyAlignment="1">
      <alignment vertical="center" wrapText="1"/>
    </xf>
    <xf numFmtId="3" fontId="20" fillId="0" borderId="5" xfId="0" applyNumberFormat="1" applyFont="1" applyBorder="1" applyAlignment="1">
      <alignment vertical="center"/>
    </xf>
    <xf numFmtId="167" fontId="13" fillId="38" borderId="6" xfId="4748" applyNumberFormat="1" applyFont="1" applyFill="1" applyBorder="1" applyAlignment="1">
      <alignment vertical="center"/>
    </xf>
    <xf numFmtId="167" fontId="13" fillId="38" borderId="6" xfId="4748" applyNumberFormat="1" applyFont="1" applyFill="1" applyBorder="1" applyAlignment="1">
      <alignment horizontal="center" vertical="center"/>
    </xf>
    <xf numFmtId="3" fontId="14" fillId="24" borderId="4" xfId="4748" applyNumberFormat="1" applyFont="1" applyFill="1" applyBorder="1" applyAlignment="1">
      <alignment vertical="center"/>
    </xf>
    <xf numFmtId="167" fontId="13" fillId="24" borderId="4" xfId="4748" applyNumberFormat="1" applyFont="1" applyFill="1" applyBorder="1" applyAlignment="1">
      <alignment vertical="center"/>
    </xf>
    <xf numFmtId="167" fontId="13" fillId="29" borderId="4" xfId="4748" applyNumberFormat="1" applyFont="1" applyFill="1" applyBorder="1" applyAlignment="1">
      <alignment vertical="center"/>
    </xf>
    <xf numFmtId="0" fontId="12" fillId="0" borderId="4" xfId="0" applyFont="1" applyBorder="1"/>
    <xf numFmtId="3" fontId="12" fillId="0" borderId="4" xfId="0" applyNumberFormat="1" applyFont="1" applyBorder="1"/>
    <xf numFmtId="167" fontId="13" fillId="29" borderId="4" xfId="4748" applyNumberFormat="1" applyFont="1" applyFill="1" applyBorder="1" applyAlignment="1"/>
    <xf numFmtId="167" fontId="12" fillId="23" borderId="4" xfId="0" applyNumberFormat="1" applyFont="1" applyFill="1" applyBorder="1"/>
    <xf numFmtId="3" fontId="14" fillId="0" borderId="0" xfId="4931" applyNumberFormat="1" applyFont="1" applyAlignment="1">
      <alignment horizontal="left" vertical="center"/>
    </xf>
    <xf numFmtId="0" fontId="11" fillId="0" borderId="5" xfId="0" applyFont="1" applyBorder="1" applyAlignment="1">
      <alignment horizontal="center" wrapText="1"/>
    </xf>
    <xf numFmtId="0" fontId="70" fillId="0" borderId="5" xfId="0" applyFont="1" applyBorder="1" applyAlignment="1">
      <alignment horizontal="center" wrapText="1"/>
    </xf>
    <xf numFmtId="0" fontId="11" fillId="22" borderId="6" xfId="4931" applyFont="1" applyFill="1" applyBorder="1" applyAlignment="1">
      <alignment horizontal="center" wrapText="1"/>
    </xf>
    <xf numFmtId="0" fontId="11" fillId="22" borderId="0" xfId="4931" applyFont="1" applyFill="1" applyAlignment="1">
      <alignment horizontal="center" wrapText="1"/>
    </xf>
    <xf numFmtId="0" fontId="11" fillId="22" borderId="0" xfId="4931" applyFont="1" applyFill="1" applyAlignment="1">
      <alignment horizontal="left" vertical="center" wrapText="1"/>
    </xf>
    <xf numFmtId="3" fontId="10" fillId="23" borderId="4" xfId="4931" applyNumberFormat="1" applyFont="1" applyFill="1" applyBorder="1" applyAlignment="1"/>
    <xf numFmtId="3" fontId="18" fillId="0" borderId="0" xfId="4931" applyNumberFormat="1" applyFont="1" applyAlignment="1">
      <alignment horizontal="left" vertical="center"/>
    </xf>
    <xf numFmtId="167" fontId="14" fillId="24" borderId="4" xfId="4748" applyNumberFormat="1" applyFont="1" applyFill="1" applyBorder="1" applyAlignment="1">
      <alignment vertical="center"/>
    </xf>
    <xf numFmtId="167" fontId="13" fillId="23" borderId="4" xfId="4748" applyNumberFormat="1" applyFont="1" applyFill="1" applyBorder="1" applyAlignment="1">
      <alignment vertical="center"/>
    </xf>
    <xf numFmtId="189" fontId="16" fillId="0" borderId="0" xfId="0" applyNumberFormat="1" applyFont="1"/>
    <xf numFmtId="0" fontId="16" fillId="0" borderId="4" xfId="0" applyFont="1" applyBorder="1"/>
    <xf numFmtId="167" fontId="13" fillId="23" borderId="4" xfId="4748" applyNumberFormat="1" applyFont="1" applyFill="1" applyBorder="1" applyAlignment="1">
      <alignment horizontal="right" vertical="center"/>
    </xf>
    <xf numFmtId="0" fontId="12" fillId="0" borderId="5" xfId="0" applyFont="1" applyBorder="1" applyAlignment="1">
      <alignment horizontal="center"/>
    </xf>
    <xf numFmtId="3" fontId="14" fillId="24" borderId="4" xfId="4931" applyNumberFormat="1" applyFont="1" applyFill="1" applyBorder="1" applyAlignment="1">
      <alignment horizontal="left" vertical="center" wrapText="1"/>
    </xf>
    <xf numFmtId="3" fontId="28" fillId="24" borderId="0" xfId="4931" applyNumberFormat="1" applyFont="1" applyFill="1" applyAlignment="1">
      <alignment vertical="center"/>
    </xf>
    <xf numFmtId="3" fontId="10" fillId="24" borderId="0" xfId="4931" applyNumberFormat="1" applyFont="1" applyFill="1" applyAlignment="1">
      <alignment vertical="center"/>
    </xf>
    <xf numFmtId="167" fontId="13" fillId="38" borderId="0" xfId="4748" applyNumberFormat="1" applyFont="1" applyFill="1" applyAlignment="1">
      <alignment vertical="center"/>
    </xf>
    <xf numFmtId="3" fontId="13" fillId="23" borderId="4" xfId="4931" applyNumberFormat="1" applyFont="1" applyFill="1" applyBorder="1" applyAlignment="1">
      <alignment vertical="center"/>
    </xf>
    <xf numFmtId="167" fontId="13" fillId="38" borderId="4" xfId="4748" applyNumberFormat="1" applyFont="1" applyFill="1" applyBorder="1" applyAlignment="1">
      <alignment vertical="center"/>
    </xf>
    <xf numFmtId="167" fontId="13" fillId="38" borderId="4" xfId="4748" applyNumberFormat="1" applyFont="1" applyFill="1" applyBorder="1" applyAlignment="1">
      <alignment horizontal="left" vertical="center"/>
    </xf>
    <xf numFmtId="167" fontId="13" fillId="24" borderId="0" xfId="4748" applyNumberFormat="1" applyFont="1" applyFill="1" applyAlignment="1">
      <alignment vertical="center"/>
    </xf>
    <xf numFmtId="167" fontId="14" fillId="38" borderId="4" xfId="4748" applyNumberFormat="1" applyFont="1" applyFill="1" applyBorder="1" applyAlignment="1">
      <alignment horizontal="left" vertical="center"/>
    </xf>
    <xf numFmtId="167" fontId="14" fillId="38" borderId="0" xfId="4748" applyNumberFormat="1" applyFont="1" applyFill="1" applyAlignment="1">
      <alignment horizontal="left" vertical="center"/>
    </xf>
    <xf numFmtId="0" fontId="11" fillId="22" borderId="0" xfId="4931" applyFont="1" applyFill="1" applyAlignment="1">
      <alignment horizontal="center" vertical="center" wrapText="1"/>
    </xf>
    <xf numFmtId="0" fontId="20" fillId="0" borderId="0" xfId="0" applyFont="1" applyAlignment="1">
      <alignment horizontal="center"/>
    </xf>
    <xf numFmtId="0" fontId="14" fillId="0" borderId="99" xfId="0" applyFont="1" applyBorder="1"/>
    <xf numFmtId="0" fontId="14" fillId="0" borderId="99" xfId="0" applyFont="1" applyBorder="1" applyAlignment="1">
      <alignment horizontal="center"/>
    </xf>
    <xf numFmtId="0" fontId="14" fillId="0" borderId="99" xfId="0" applyFont="1" applyBorder="1" applyAlignment="1">
      <alignment horizontal="left"/>
    </xf>
    <xf numFmtId="0" fontId="14" fillId="0" borderId="99" xfId="0" applyFont="1" applyBorder="1" applyAlignment="1">
      <alignment horizontal="right"/>
    </xf>
    <xf numFmtId="0" fontId="14"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left"/>
    </xf>
    <xf numFmtId="3" fontId="14" fillId="0" borderId="0" xfId="0" applyNumberFormat="1" applyFont="1" applyAlignment="1">
      <alignment horizontal="right"/>
    </xf>
    <xf numFmtId="4" fontId="20" fillId="0" borderId="0" xfId="0" applyNumberFormat="1" applyFont="1"/>
    <xf numFmtId="0" fontId="14" fillId="0" borderId="6" xfId="4931" applyFont="1" applyBorder="1" applyAlignment="1">
      <alignment horizontal="left" vertical="center"/>
    </xf>
    <xf numFmtId="0" fontId="14" fillId="0" borderId="6" xfId="4931" applyFont="1" applyBorder="1" applyAlignment="1">
      <alignment horizontal="center" vertical="center"/>
    </xf>
    <xf numFmtId="3" fontId="14" fillId="0" borderId="6" xfId="4931" applyNumberFormat="1" applyFont="1" applyBorder="1" applyAlignment="1">
      <alignment horizontal="left" vertical="center"/>
    </xf>
    <xf numFmtId="3" fontId="14" fillId="0" borderId="6" xfId="4931" applyNumberFormat="1" applyFont="1" applyBorder="1" applyAlignment="1">
      <alignment horizontal="right" vertical="center"/>
    </xf>
    <xf numFmtId="0" fontId="14" fillId="0" borderId="0" xfId="0" applyFont="1" applyAlignment="1">
      <alignment horizontal="center"/>
    </xf>
    <xf numFmtId="0" fontId="14" fillId="24" borderId="0" xfId="0" applyFont="1" applyFill="1" applyAlignment="1">
      <alignment horizontal="left"/>
    </xf>
    <xf numFmtId="3" fontId="14" fillId="24" borderId="6" xfId="4931" applyNumberFormat="1" applyFont="1" applyFill="1" applyBorder="1" applyAlignment="1">
      <alignment horizontal="left" vertical="center"/>
    </xf>
    <xf numFmtId="0" fontId="6" fillId="0" borderId="0" xfId="0" applyFont="1" applyAlignment="1">
      <alignment horizontal="center"/>
    </xf>
    <xf numFmtId="0" fontId="6" fillId="0" borderId="0" xfId="0" applyFont="1" applyAlignment="1">
      <alignment horizontal="left"/>
    </xf>
    <xf numFmtId="3" fontId="6"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0" fillId="0" borderId="0" xfId="0" applyFont="1" applyAlignment="1">
      <alignment horizontal="right"/>
    </xf>
    <xf numFmtId="0" fontId="20" fillId="0" borderId="5" xfId="0" applyFont="1" applyBorder="1"/>
    <xf numFmtId="3" fontId="20" fillId="0" borderId="5" xfId="0" applyNumberFormat="1" applyFont="1" applyBorder="1"/>
    <xf numFmtId="188" fontId="14" fillId="0" borderId="4" xfId="4748" applyNumberFormat="1" applyFont="1" applyBorder="1" applyAlignment="1">
      <alignment horizontal="right"/>
    </xf>
    <xf numFmtId="167" fontId="14" fillId="0" borderId="4" xfId="4748" applyNumberFormat="1" applyFont="1" applyBorder="1" applyAlignment="1">
      <alignment horizontal="left"/>
    </xf>
    <xf numFmtId="188" fontId="10" fillId="23" borderId="4" xfId="4748" applyNumberFormat="1" applyFont="1" applyFill="1" applyBorder="1" applyAlignment="1">
      <alignment horizontal="right"/>
    </xf>
    <xf numFmtId="167" fontId="10" fillId="23" borderId="4" xfId="4748" applyNumberFormat="1" applyFont="1" applyFill="1" applyBorder="1" applyAlignment="1">
      <alignment horizontal="left"/>
    </xf>
    <xf numFmtId="188" fontId="6" fillId="0" borderId="4" xfId="4748" applyNumberFormat="1" applyFont="1" applyBorder="1" applyAlignment="1">
      <alignment horizontal="right"/>
    </xf>
    <xf numFmtId="167" fontId="6" fillId="0" borderId="4" xfId="4748" applyNumberFormat="1" applyFont="1" applyBorder="1" applyAlignment="1">
      <alignment horizontal="left"/>
    </xf>
    <xf numFmtId="188" fontId="13" fillId="38" borderId="0" xfId="4748" applyNumberFormat="1" applyFont="1" applyFill="1" applyAlignment="1">
      <alignment horizontal="right"/>
    </xf>
    <xf numFmtId="167" fontId="13" fillId="38" borderId="0" xfId="4748" applyNumberFormat="1" applyFont="1" applyFill="1"/>
    <xf numFmtId="188" fontId="0" fillId="0" borderId="0" xfId="0" applyNumberFormat="1"/>
    <xf numFmtId="3" fontId="10" fillId="0" borderId="4" xfId="4931" applyNumberFormat="1" applyFont="1" applyBorder="1" applyAlignment="1">
      <alignment horizontal="left"/>
    </xf>
    <xf numFmtId="188" fontId="10" fillId="0" borderId="4" xfId="4748" applyNumberFormat="1" applyFont="1" applyBorder="1" applyAlignment="1">
      <alignment horizontal="right"/>
    </xf>
    <xf numFmtId="167" fontId="10" fillId="0" borderId="4" xfId="4748" applyNumberFormat="1" applyFont="1" applyBorder="1" applyAlignment="1">
      <alignment horizontal="left"/>
    </xf>
    <xf numFmtId="3" fontId="10" fillId="23" borderId="4" xfId="4931" applyNumberFormat="1" applyFont="1" applyFill="1" applyBorder="1" applyAlignment="1">
      <alignment horizontal="left" vertical="center"/>
    </xf>
    <xf numFmtId="188" fontId="10" fillId="23" borderId="4" xfId="4748" applyNumberFormat="1" applyFont="1" applyFill="1" applyBorder="1" applyAlignment="1">
      <alignment horizontal="right" vertical="center"/>
    </xf>
    <xf numFmtId="167" fontId="10" fillId="23" borderId="4" xfId="4748" applyNumberFormat="1" applyFont="1" applyFill="1" applyBorder="1" applyAlignment="1">
      <alignment horizontal="left" vertical="center"/>
    </xf>
    <xf numFmtId="188" fontId="0" fillId="0" borderId="0" xfId="0" applyNumberFormat="1" applyAlignment="1">
      <alignment vertical="center"/>
    </xf>
    <xf numFmtId="188" fontId="20" fillId="0" borderId="4" xfId="4748" applyNumberFormat="1" applyBorder="1" applyAlignment="1">
      <alignment horizontal="right"/>
    </xf>
    <xf numFmtId="167" fontId="20" fillId="0" borderId="4" xfId="4748" applyNumberFormat="1" applyBorder="1" applyAlignment="1">
      <alignment horizontal="left"/>
    </xf>
    <xf numFmtId="0" fontId="18" fillId="0" borderId="0" xfId="0" applyFont="1" applyAlignment="1">
      <alignment vertical="center"/>
    </xf>
    <xf numFmtId="0" fontId="116" fillId="0" borderId="0" xfId="0" applyFont="1"/>
    <xf numFmtId="0" fontId="117" fillId="0" borderId="0" xfId="0" applyFont="1"/>
    <xf numFmtId="0" fontId="10" fillId="0" borderId="0" xfId="3" applyFont="1" applyAlignment="1"/>
    <xf numFmtId="0" fontId="14" fillId="0" borderId="4" xfId="3" applyFont="1" applyBorder="1" applyAlignment="1">
      <alignment horizontal="center"/>
    </xf>
    <xf numFmtId="3" fontId="14" fillId="0" borderId="4" xfId="3" applyNumberFormat="1" applyFont="1" applyBorder="1" applyAlignment="1">
      <alignment horizontal="center"/>
    </xf>
    <xf numFmtId="3" fontId="14" fillId="0" borderId="6" xfId="3" applyNumberFormat="1" applyFont="1" applyBorder="1" applyAlignment="1">
      <alignment horizontal="center"/>
    </xf>
    <xf numFmtId="0" fontId="14" fillId="0" borderId="0" xfId="3" applyFont="1" applyAlignment="1">
      <alignment horizontal="center"/>
    </xf>
    <xf numFmtId="3" fontId="14" fillId="0" borderId="0" xfId="3" applyNumberFormat="1" applyFont="1" applyAlignment="1">
      <alignment horizontal="center"/>
    </xf>
    <xf numFmtId="0" fontId="13" fillId="0" borderId="0" xfId="0" applyFont="1" applyAlignment="1">
      <alignment wrapText="1"/>
    </xf>
    <xf numFmtId="0" fontId="12" fillId="22" borderId="4" xfId="3" applyFont="1" applyFill="1" applyBorder="1" applyAlignment="1">
      <alignment horizontal="center" vertical="center" wrapText="1"/>
    </xf>
    <xf numFmtId="3" fontId="10" fillId="23" borderId="4" xfId="3" applyNumberFormat="1" applyFont="1" applyFill="1" applyBorder="1" applyAlignment="1">
      <alignment horizontal="right"/>
    </xf>
    <xf numFmtId="3" fontId="106" fillId="0" borderId="0" xfId="0" applyNumberFormat="1" applyFont="1"/>
    <xf numFmtId="0" fontId="54" fillId="0" borderId="0" xfId="0" applyFont="1" applyAlignment="1">
      <alignment wrapText="1"/>
    </xf>
    <xf numFmtId="0" fontId="13" fillId="0" borderId="0" xfId="0" applyFont="1" applyAlignment="1">
      <alignment horizontal="centerContinuous" wrapText="1"/>
    </xf>
    <xf numFmtId="0" fontId="20" fillId="0" borderId="0" xfId="0" applyFont="1" applyAlignment="1">
      <alignment horizontal="centerContinuous" wrapText="1"/>
    </xf>
    <xf numFmtId="0" fontId="20" fillId="0" borderId="13" xfId="0" applyFont="1" applyBorder="1"/>
    <xf numFmtId="3" fontId="20" fillId="0" borderId="13" xfId="0" applyNumberFormat="1" applyFont="1" applyBorder="1"/>
    <xf numFmtId="0" fontId="14" fillId="38" borderId="0" xfId="0" applyFont="1" applyFill="1"/>
    <xf numFmtId="0" fontId="14" fillId="38" borderId="0" xfId="0" applyFont="1" applyFill="1" applyAlignment="1">
      <alignment horizontal="right"/>
    </xf>
    <xf numFmtId="0" fontId="14" fillId="0" borderId="0" xfId="0" applyFont="1" applyAlignment="1">
      <alignment horizontal="right"/>
    </xf>
    <xf numFmtId="188" fontId="14" fillId="0" borderId="0" xfId="0" applyNumberFormat="1" applyFont="1" applyAlignment="1">
      <alignment horizontal="right"/>
    </xf>
    <xf numFmtId="3" fontId="14" fillId="0" borderId="4" xfId="3" applyNumberFormat="1" applyFont="1" applyBorder="1" applyAlignment="1">
      <alignment horizontal="left"/>
    </xf>
    <xf numFmtId="188" fontId="14" fillId="0" borderId="4" xfId="3" applyNumberFormat="1" applyFont="1" applyBorder="1" applyAlignment="1">
      <alignment horizontal="right"/>
    </xf>
    <xf numFmtId="3" fontId="10" fillId="23" borderId="4" xfId="3" applyNumberFormat="1" applyFont="1" applyFill="1" applyBorder="1" applyAlignment="1">
      <alignment horizontal="left"/>
    </xf>
    <xf numFmtId="3" fontId="10" fillId="23" borderId="4" xfId="3" applyNumberFormat="1" applyFont="1" applyFill="1" applyBorder="1" applyAlignment="1"/>
    <xf numFmtId="188" fontId="10" fillId="23" borderId="4" xfId="3" applyNumberFormat="1" applyFont="1" applyFill="1" applyBorder="1" applyAlignment="1">
      <alignment horizontal="right"/>
    </xf>
    <xf numFmtId="188" fontId="20" fillId="0" borderId="0" xfId="0" applyNumberFormat="1" applyFont="1" applyAlignment="1">
      <alignment horizontal="right"/>
    </xf>
    <xf numFmtId="188" fontId="14" fillId="38" borderId="0" xfId="0" applyNumberFormat="1" applyFont="1" applyFill="1"/>
    <xf numFmtId="188" fontId="14" fillId="38" borderId="0" xfId="0" applyNumberFormat="1" applyFont="1" applyFill="1" applyAlignment="1">
      <alignment horizontal="right"/>
    </xf>
    <xf numFmtId="3" fontId="14" fillId="0" borderId="4" xfId="3" applyNumberFormat="1" applyFont="1" applyBorder="1" applyAlignment="1">
      <alignment horizontal="left" wrapText="1"/>
    </xf>
    <xf numFmtId="3" fontId="14" fillId="0" borderId="0" xfId="0" applyNumberFormat="1" applyFont="1"/>
    <xf numFmtId="188" fontId="14" fillId="0" borderId="0" xfId="0" applyNumberFormat="1" applyFont="1"/>
    <xf numFmtId="188" fontId="10" fillId="24" borderId="0" xfId="3" applyNumberFormat="1" applyFont="1" applyFill="1" applyAlignment="1">
      <alignment horizontal="right"/>
    </xf>
    <xf numFmtId="188" fontId="20" fillId="24" borderId="0" xfId="0" applyNumberFormat="1" applyFont="1" applyFill="1" applyAlignment="1">
      <alignment horizontal="right"/>
    </xf>
    <xf numFmtId="0" fontId="11" fillId="22" borderId="4" xfId="3" applyFont="1" applyFill="1" applyBorder="1" applyAlignment="1">
      <alignment horizontal="right" vertical="center" wrapText="1"/>
    </xf>
    <xf numFmtId="3" fontId="14" fillId="0" borderId="4" xfId="3" applyNumberFormat="1" applyFont="1" applyBorder="1" applyAlignment="1">
      <alignment horizontal="right"/>
    </xf>
    <xf numFmtId="3" fontId="14" fillId="0" borderId="0" xfId="3" applyNumberFormat="1" applyFont="1" applyAlignment="1">
      <alignment horizontal="right"/>
    </xf>
    <xf numFmtId="0" fontId="34" fillId="0" borderId="0" xfId="0" applyFont="1"/>
    <xf numFmtId="167" fontId="0" fillId="0" borderId="0" xfId="7" applyNumberFormat="1" applyFont="1"/>
    <xf numFmtId="3" fontId="13" fillId="23" borderId="4" xfId="3" applyNumberFormat="1" applyFont="1" applyFill="1" applyBorder="1" applyAlignment="1">
      <alignment horizontal="right"/>
    </xf>
    <xf numFmtId="4" fontId="0" fillId="0" borderId="0" xfId="0" applyNumberFormat="1"/>
    <xf numFmtId="0" fontId="23" fillId="0" borderId="0" xfId="0" applyFont="1"/>
    <xf numFmtId="190" fontId="6" fillId="0" borderId="0" xfId="0" applyNumberFormat="1" applyFont="1"/>
    <xf numFmtId="3" fontId="18" fillId="0" borderId="0" xfId="3" applyNumberFormat="1" applyFont="1" applyAlignment="1">
      <alignment horizontal="left"/>
    </xf>
    <xf numFmtId="0" fontId="10" fillId="22" borderId="0" xfId="0" applyFont="1" applyFill="1"/>
    <xf numFmtId="0" fontId="6" fillId="22" borderId="0" xfId="0" applyFont="1" applyFill="1"/>
    <xf numFmtId="3" fontId="10" fillId="23" borderId="4" xfId="4931" applyNumberFormat="1" applyFont="1" applyFill="1" applyBorder="1" applyAlignment="1">
      <alignment horizontal="right" vertical="center"/>
    </xf>
    <xf numFmtId="168" fontId="20" fillId="0" borderId="0" xfId="6660" applyNumberFormat="1" applyFont="1"/>
    <xf numFmtId="0" fontId="20" fillId="0" borderId="100" xfId="0" applyFont="1" applyBorder="1"/>
    <xf numFmtId="3" fontId="14" fillId="0" borderId="4" xfId="4931" applyNumberFormat="1" applyFont="1" applyBorder="1" applyAlignment="1"/>
    <xf numFmtId="0" fontId="18" fillId="0" borderId="0" xfId="0" applyFont="1" applyBorder="1"/>
    <xf numFmtId="0" fontId="34" fillId="0" borderId="0" xfId="0" applyFont="1" applyBorder="1"/>
    <xf numFmtId="0" fontId="19" fillId="38" borderId="0" xfId="0" applyFont="1" applyFill="1"/>
    <xf numFmtId="188" fontId="19" fillId="38" borderId="0" xfId="0" applyNumberFormat="1" applyFont="1" applyFill="1"/>
    <xf numFmtId="188" fontId="10" fillId="0" borderId="4" xfId="4931" applyNumberFormat="1" applyFont="1" applyBorder="1"/>
    <xf numFmtId="0" fontId="14" fillId="0" borderId="4" xfId="4931" applyFont="1" applyBorder="1" applyAlignment="1">
      <alignment horizontal="left" vertical="center"/>
    </xf>
    <xf numFmtId="167" fontId="14" fillId="0" borderId="4" xfId="7" applyNumberFormat="1" applyFont="1" applyBorder="1" applyAlignment="1">
      <alignment horizontal="right" vertical="center"/>
    </xf>
    <xf numFmtId="167" fontId="20" fillId="0" borderId="0" xfId="7" applyNumberFormat="1" applyFont="1"/>
    <xf numFmtId="0" fontId="16" fillId="0" borderId="0" xfId="0" applyFont="1" applyAlignment="1">
      <alignment horizontal="centerContinuous" wrapText="1"/>
    </xf>
    <xf numFmtId="0" fontId="12" fillId="0" borderId="0" xfId="0" applyFont="1" applyAlignment="1">
      <alignment horizontal="right"/>
    </xf>
    <xf numFmtId="0" fontId="12" fillId="0" borderId="0" xfId="0" applyFont="1"/>
    <xf numFmtId="0" fontId="13" fillId="0" borderId="4" xfId="4931" applyFont="1" applyBorder="1" applyAlignment="1">
      <alignment horizontal="left" vertical="center"/>
    </xf>
    <xf numFmtId="0" fontId="14" fillId="0" borderId="4" xfId="4931" applyFont="1" applyBorder="1" applyAlignment="1">
      <alignment horizontal="right" vertical="center"/>
    </xf>
    <xf numFmtId="167" fontId="10" fillId="23" borderId="4" xfId="7" applyNumberFormat="1" applyFont="1" applyFill="1" applyBorder="1" applyAlignment="1">
      <alignment horizontal="right" vertical="center"/>
    </xf>
    <xf numFmtId="3" fontId="14" fillId="0" borderId="0" xfId="0" applyNumberFormat="1" applyFont="1" applyAlignment="1">
      <alignment horizontal="right" wrapText="1"/>
    </xf>
    <xf numFmtId="167" fontId="10" fillId="23" borderId="4" xfId="7" applyNumberFormat="1" applyFont="1" applyFill="1" applyBorder="1" applyAlignment="1">
      <alignment horizontal="left" vertical="center"/>
    </xf>
    <xf numFmtId="3" fontId="11" fillId="0" borderId="0" xfId="0" applyNumberFormat="1" applyFont="1"/>
    <xf numFmtId="167" fontId="16" fillId="0" borderId="0" xfId="0" applyNumberFormat="1" applyFont="1"/>
    <xf numFmtId="0" fontId="12" fillId="0" borderId="0" xfId="0" applyFont="1" applyAlignment="1">
      <alignment horizontal="center" vertical="center" wrapText="1"/>
    </xf>
    <xf numFmtId="0" fontId="6" fillId="0" borderId="0" xfId="0" applyFont="1" applyAlignment="1">
      <alignment horizontal="center" wrapText="1"/>
    </xf>
    <xf numFmtId="0" fontId="14" fillId="0" borderId="4" xfId="4931" applyFont="1" applyBorder="1" applyAlignment="1">
      <alignment horizontal="center" vertical="center"/>
    </xf>
    <xf numFmtId="3" fontId="14" fillId="0" borderId="4" xfId="4931" applyNumberFormat="1" applyFont="1" applyBorder="1" applyAlignment="1">
      <alignment horizontal="right" vertical="center"/>
    </xf>
    <xf numFmtId="3" fontId="10" fillId="31" borderId="4" xfId="4931" applyNumberFormat="1" applyFont="1" applyFill="1" applyBorder="1" applyAlignment="1">
      <alignment horizontal="right" vertical="center"/>
    </xf>
    <xf numFmtId="3" fontId="14" fillId="0" borderId="7" xfId="4931" applyNumberFormat="1" applyFont="1" applyBorder="1" applyAlignment="1">
      <alignment horizontal="right" vertical="center"/>
    </xf>
    <xf numFmtId="0" fontId="6" fillId="0" borderId="0" xfId="0" applyFont="1" applyAlignment="1">
      <alignment horizontal="left" vertical="center"/>
    </xf>
    <xf numFmtId="0" fontId="11" fillId="0" borderId="0" xfId="0" applyFont="1" applyAlignment="1">
      <alignment horizontal="center"/>
    </xf>
    <xf numFmtId="0" fontId="12" fillId="22" borderId="6" xfId="4931" applyFont="1" applyFill="1" applyBorder="1" applyAlignment="1">
      <alignment horizontal="right" vertical="center" wrapText="1"/>
    </xf>
    <xf numFmtId="0" fontId="14" fillId="0" borderId="4" xfId="4931" applyFont="1" applyBorder="1" applyAlignment="1">
      <alignment horizontal="center"/>
    </xf>
    <xf numFmtId="3" fontId="10" fillId="0" borderId="4" xfId="0" applyNumberFormat="1" applyFont="1" applyBorder="1"/>
    <xf numFmtId="3" fontId="10" fillId="0" borderId="7" xfId="0" applyNumberFormat="1" applyFont="1" applyBorder="1"/>
    <xf numFmtId="3" fontId="10" fillId="23" borderId="7" xfId="4931" applyNumberFormat="1" applyFont="1" applyFill="1" applyBorder="1" applyAlignment="1">
      <alignment horizontal="right" vertical="center"/>
    </xf>
    <xf numFmtId="0" fontId="34" fillId="0" borderId="7" xfId="0" applyFont="1" applyBorder="1" applyAlignment="1">
      <alignment horizontal="left" vertical="center" wrapText="1"/>
    </xf>
    <xf numFmtId="3" fontId="13" fillId="23" borderId="4" xfId="4931" applyNumberFormat="1" applyFont="1" applyFill="1" applyBorder="1" applyAlignment="1">
      <alignment horizontal="right" vertical="center"/>
    </xf>
    <xf numFmtId="167" fontId="6" fillId="0" borderId="0" xfId="7" applyNumberFormat="1"/>
    <xf numFmtId="3" fontId="10" fillId="24" borderId="4" xfId="4931" applyNumberFormat="1" applyFont="1" applyFill="1" applyBorder="1" applyAlignment="1">
      <alignment horizontal="right" vertical="center"/>
    </xf>
    <xf numFmtId="0" fontId="19" fillId="0" borderId="0" xfId="0" applyFont="1" applyAlignment="1">
      <alignment vertical="center"/>
    </xf>
    <xf numFmtId="167" fontId="19" fillId="0" borderId="0" xfId="7" applyNumberFormat="1" applyFont="1" applyAlignment="1">
      <alignment vertical="center"/>
    </xf>
    <xf numFmtId="0" fontId="112" fillId="24" borderId="0" xfId="0" applyFont="1" applyFill="1" applyAlignment="1">
      <alignment horizontal="center" vertical="center" wrapText="1"/>
    </xf>
    <xf numFmtId="0" fontId="6" fillId="24" borderId="0" xfId="0" applyFont="1" applyFill="1" applyAlignment="1">
      <alignment horizontal="center" wrapText="1"/>
    </xf>
    <xf numFmtId="0" fontId="14" fillId="24" borderId="4" xfId="4931" applyFont="1" applyFill="1" applyBorder="1" applyAlignment="1">
      <alignment horizontal="center" vertical="center"/>
    </xf>
    <xf numFmtId="3" fontId="14" fillId="24" borderId="4" xfId="4931" applyNumberFormat="1" applyFont="1" applyFill="1" applyBorder="1" applyAlignment="1">
      <alignment horizontal="right" vertical="center"/>
    </xf>
    <xf numFmtId="3" fontId="14" fillId="24" borderId="7" xfId="4931" applyNumberFormat="1" applyFont="1" applyFill="1" applyBorder="1" applyAlignment="1">
      <alignment horizontal="right" vertical="center"/>
    </xf>
    <xf numFmtId="3" fontId="10" fillId="31" borderId="7" xfId="4931" applyNumberFormat="1" applyFont="1" applyFill="1" applyBorder="1" applyAlignment="1">
      <alignment horizontal="right" vertical="center"/>
    </xf>
    <xf numFmtId="0" fontId="14" fillId="24" borderId="4" xfId="4931" applyFont="1" applyFill="1" applyBorder="1" applyAlignment="1">
      <alignment horizontal="center"/>
    </xf>
    <xf numFmtId="0" fontId="52" fillId="0" borderId="0" xfId="0" applyFont="1" applyAlignment="1">
      <alignment horizontal="left" vertical="center" wrapText="1"/>
    </xf>
    <xf numFmtId="0" fontId="20" fillId="0" borderId="0" xfId="0" applyFont="1" applyBorder="1" applyAlignment="1"/>
    <xf numFmtId="0" fontId="13" fillId="22" borderId="4" xfId="0" applyFont="1" applyFill="1" applyBorder="1" applyAlignment="1">
      <alignment horizontal="left"/>
    </xf>
    <xf numFmtId="0" fontId="13" fillId="22" borderId="4" xfId="0" applyFont="1" applyFill="1" applyBorder="1" applyAlignment="1">
      <alignment horizontal="center"/>
    </xf>
    <xf numFmtId="0" fontId="13" fillId="36" borderId="4" xfId="0" applyFont="1" applyFill="1" applyBorder="1" applyAlignment="1">
      <alignment horizontal="left"/>
    </xf>
    <xf numFmtId="0" fontId="13" fillId="36" borderId="4" xfId="0" applyFont="1" applyFill="1" applyBorder="1" applyAlignment="1">
      <alignment horizontal="center"/>
    </xf>
    <xf numFmtId="17" fontId="14" fillId="33" borderId="4" xfId="0" applyNumberFormat="1" applyFont="1" applyFill="1" applyBorder="1" applyAlignment="1">
      <alignment horizontal="left" vertical="center"/>
    </xf>
    <xf numFmtId="167" fontId="14" fillId="33" borderId="4" xfId="1" quotePrefix="1" applyNumberFormat="1" applyFont="1" applyFill="1" applyBorder="1" applyAlignment="1">
      <alignment vertical="center"/>
    </xf>
    <xf numFmtId="167" fontId="14" fillId="33" borderId="4" xfId="1" applyNumberFormat="1" applyFont="1" applyFill="1" applyBorder="1" applyAlignment="1">
      <alignment vertical="center"/>
    </xf>
    <xf numFmtId="167" fontId="14" fillId="23" borderId="4" xfId="1" applyNumberFormat="1" applyFont="1" applyFill="1" applyBorder="1" applyAlignment="1">
      <alignment horizontal="right"/>
    </xf>
    <xf numFmtId="167" fontId="20" fillId="0" borderId="0" xfId="11" applyNumberFormat="1" applyAlignment="1"/>
    <xf numFmtId="0" fontId="13" fillId="23" borderId="4" xfId="0" applyFont="1" applyFill="1" applyBorder="1" applyAlignment="1">
      <alignment horizontal="left"/>
    </xf>
    <xf numFmtId="167" fontId="13" fillId="23" borderId="4" xfId="1" applyNumberFormat="1" applyFont="1" applyFill="1" applyBorder="1" applyAlignment="1">
      <alignment horizontal="right"/>
    </xf>
    <xf numFmtId="0" fontId="14" fillId="0" borderId="4" xfId="0" applyFont="1" applyBorder="1" applyAlignment="1"/>
    <xf numFmtId="188" fontId="14" fillId="0" borderId="4" xfId="0" applyNumberFormat="1" applyFont="1" applyBorder="1" applyAlignment="1"/>
    <xf numFmtId="0" fontId="14" fillId="0" borderId="4" xfId="11" applyFont="1" applyBorder="1" applyAlignment="1"/>
    <xf numFmtId="0" fontId="30" fillId="0" borderId="0" xfId="0" applyFont="1" applyBorder="1" applyAlignment="1"/>
    <xf numFmtId="188" fontId="30" fillId="0" borderId="0" xfId="0" applyNumberFormat="1" applyFont="1" applyBorder="1" applyAlignment="1"/>
    <xf numFmtId="188" fontId="29" fillId="0" borderId="0" xfId="0" applyNumberFormat="1" applyFont="1" applyBorder="1" applyAlignment="1"/>
    <xf numFmtId="0" fontId="10" fillId="23" borderId="4" xfId="0" applyFont="1" applyFill="1" applyBorder="1" applyAlignment="1">
      <alignment horizontal="left"/>
    </xf>
    <xf numFmtId="167" fontId="10" fillId="23" borderId="4" xfId="1" applyNumberFormat="1" applyFont="1" applyFill="1" applyBorder="1" applyAlignment="1">
      <alignment horizontal="right"/>
    </xf>
    <xf numFmtId="0" fontId="20" fillId="0" borderId="0" xfId="0" applyFont="1" applyFill="1" applyBorder="1" applyAlignment="1"/>
    <xf numFmtId="188" fontId="20" fillId="0" borderId="0" xfId="0" applyNumberFormat="1" applyFont="1" applyFill="1" applyBorder="1" applyAlignment="1"/>
    <xf numFmtId="188" fontId="10" fillId="0" borderId="0" xfId="0" applyNumberFormat="1" applyFont="1" applyFill="1" applyBorder="1" applyAlignment="1"/>
    <xf numFmtId="188" fontId="20" fillId="0" borderId="0" xfId="0" applyNumberFormat="1" applyFont="1" applyBorder="1" applyAlignment="1"/>
    <xf numFmtId="188" fontId="10" fillId="0" borderId="0" xfId="0" applyNumberFormat="1" applyFont="1" applyBorder="1" applyAlignment="1"/>
    <xf numFmtId="188" fontId="13" fillId="0" borderId="4" xfId="0" applyNumberFormat="1" applyFont="1" applyBorder="1" applyAlignment="1"/>
    <xf numFmtId="0" fontId="30" fillId="0" borderId="4" xfId="0" applyFont="1" applyBorder="1" applyAlignment="1"/>
    <xf numFmtId="188" fontId="30" fillId="0" borderId="4" xfId="0" applyNumberFormat="1" applyFont="1" applyBorder="1" applyAlignment="1"/>
    <xf numFmtId="0" fontId="10" fillId="0" borderId="7" xfId="0" applyFont="1" applyFill="1" applyBorder="1" applyAlignment="1"/>
    <xf numFmtId="0" fontId="20" fillId="0" borderId="7" xfId="0" applyFont="1" applyFill="1" applyBorder="1" applyAlignment="1"/>
    <xf numFmtId="0" fontId="18" fillId="0" borderId="0" xfId="0" applyFont="1" applyBorder="1" applyAlignment="1"/>
    <xf numFmtId="0" fontId="13" fillId="22" borderId="20" xfId="0" applyFont="1" applyFill="1" applyBorder="1" applyAlignment="1">
      <alignment horizontal="left"/>
    </xf>
    <xf numFmtId="0" fontId="13" fillId="22" borderId="17" xfId="0" applyFont="1" applyFill="1" applyBorder="1" applyAlignment="1">
      <alignment horizontal="center"/>
    </xf>
    <xf numFmtId="0" fontId="13" fillId="22" borderId="21" xfId="0" applyFont="1" applyFill="1" applyBorder="1" applyAlignment="1">
      <alignment horizontal="center"/>
    </xf>
    <xf numFmtId="0" fontId="13" fillId="23" borderId="20" xfId="0" applyFont="1" applyFill="1" applyBorder="1" applyAlignment="1">
      <alignment horizontal="left"/>
    </xf>
    <xf numFmtId="167" fontId="13" fillId="23" borderId="17" xfId="1" applyNumberFormat="1" applyFont="1" applyFill="1" applyBorder="1" applyAlignment="1">
      <alignment horizontal="right"/>
    </xf>
    <xf numFmtId="167" fontId="13" fillId="23" borderId="21" xfId="1" applyNumberFormat="1" applyFont="1" applyFill="1" applyBorder="1" applyAlignment="1">
      <alignment horizontal="right"/>
    </xf>
    <xf numFmtId="17" fontId="14" fillId="33" borderId="17" xfId="0" applyNumberFormat="1" applyFont="1" applyFill="1" applyBorder="1" applyAlignment="1">
      <alignment horizontal="left" vertical="center"/>
    </xf>
    <xf numFmtId="167" fontId="14" fillId="33" borderId="17" xfId="1" quotePrefix="1" applyNumberFormat="1" applyFont="1" applyFill="1" applyBorder="1" applyAlignment="1">
      <alignment vertical="center"/>
    </xf>
    <xf numFmtId="0" fontId="30" fillId="0" borderId="17" xfId="0" applyFont="1" applyBorder="1" applyAlignment="1"/>
    <xf numFmtId="188" fontId="30" fillId="0" borderId="17" xfId="0" applyNumberFormat="1" applyFont="1" applyBorder="1" applyAlignment="1"/>
    <xf numFmtId="188" fontId="29" fillId="0" borderId="17" xfId="0" applyNumberFormat="1" applyFont="1" applyBorder="1" applyAlignment="1"/>
    <xf numFmtId="167" fontId="13" fillId="33" borderId="17" xfId="1" quotePrefix="1" applyNumberFormat="1" applyFont="1" applyFill="1" applyBorder="1" applyAlignment="1">
      <alignment vertical="center"/>
    </xf>
    <xf numFmtId="0" fontId="10" fillId="23" borderId="20" xfId="0" applyFont="1" applyFill="1" applyBorder="1" applyAlignment="1">
      <alignment horizontal="left"/>
    </xf>
    <xf numFmtId="167" fontId="10" fillId="23" borderId="17" xfId="1" applyNumberFormat="1" applyFont="1" applyFill="1" applyBorder="1" applyAlignment="1">
      <alignment horizontal="right"/>
    </xf>
    <xf numFmtId="167" fontId="10" fillId="23" borderId="21" xfId="1" applyNumberFormat="1" applyFont="1" applyFill="1" applyBorder="1" applyAlignment="1">
      <alignment horizontal="right"/>
    </xf>
    <xf numFmtId="167" fontId="20" fillId="0" borderId="0" xfId="0" applyNumberFormat="1" applyFont="1" applyBorder="1" applyAlignment="1"/>
    <xf numFmtId="0" fontId="19" fillId="0" borderId="3" xfId="3" applyFont="1" applyBorder="1" applyAlignment="1"/>
    <xf numFmtId="3" fontId="12" fillId="22" borderId="102" xfId="4695" applyFont="1" applyFill="1" applyBorder="1" applyAlignment="1">
      <alignment horizontal="left" wrapText="1"/>
    </xf>
    <xf numFmtId="3" fontId="12" fillId="22" borderId="4" xfId="4695" applyFont="1" applyFill="1" applyBorder="1" applyAlignment="1">
      <alignment horizontal="center" vertical="center" wrapText="1"/>
    </xf>
    <xf numFmtId="3" fontId="12" fillId="25" borderId="103" xfId="4695" applyFont="1" applyFill="1" applyBorder="1" applyAlignment="1">
      <alignment horizontal="center" vertical="center" wrapText="1"/>
    </xf>
    <xf numFmtId="0" fontId="14" fillId="24" borderId="4" xfId="3" applyFont="1" applyFill="1" applyBorder="1" applyAlignment="1"/>
    <xf numFmtId="180" fontId="6" fillId="24" borderId="4" xfId="0" applyNumberFormat="1" applyFont="1" applyFill="1" applyBorder="1" applyAlignment="1"/>
    <xf numFmtId="180" fontId="19" fillId="23" borderId="4" xfId="0" applyNumberFormat="1" applyFont="1" applyFill="1" applyBorder="1" applyAlignment="1"/>
    <xf numFmtId="180" fontId="19" fillId="0" borderId="4" xfId="0" applyNumberFormat="1" applyFont="1" applyFill="1" applyBorder="1" applyAlignment="1"/>
    <xf numFmtId="180" fontId="45" fillId="24" borderId="4" xfId="0" applyNumberFormat="1" applyFont="1" applyFill="1" applyBorder="1" applyAlignment="1"/>
    <xf numFmtId="0" fontId="16" fillId="24" borderId="4" xfId="3" applyFont="1" applyFill="1" applyBorder="1" applyAlignment="1"/>
    <xf numFmtId="180" fontId="19" fillId="0" borderId="4" xfId="0" applyNumberFormat="1" applyFont="1" applyFill="1" applyBorder="1" applyAlignment="1">
      <alignment horizontal="right"/>
    </xf>
    <xf numFmtId="180" fontId="14" fillId="24" borderId="4" xfId="3" applyNumberFormat="1" applyFont="1" applyFill="1" applyBorder="1" applyAlignment="1"/>
    <xf numFmtId="180" fontId="13" fillId="23" borderId="4" xfId="3" applyNumberFormat="1" applyFont="1" applyFill="1" applyBorder="1" applyAlignment="1"/>
    <xf numFmtId="0" fontId="19" fillId="0" borderId="4" xfId="3" applyFont="1" applyFill="1" applyBorder="1" applyAlignment="1"/>
    <xf numFmtId="0" fontId="16" fillId="24" borderId="4" xfId="3" applyFont="1" applyFill="1" applyBorder="1" applyAlignment="1">
      <alignment horizontal="left" wrapText="1"/>
    </xf>
    <xf numFmtId="0" fontId="14" fillId="24" borderId="4" xfId="3" applyFont="1" applyFill="1" applyBorder="1" applyAlignment="1">
      <alignment wrapText="1"/>
    </xf>
    <xf numFmtId="0" fontId="10" fillId="23" borderId="4" xfId="3" applyFont="1" applyFill="1" applyBorder="1" applyAlignment="1"/>
    <xf numFmtId="180" fontId="10" fillId="23" borderId="4" xfId="4694" applyFont="1" applyFill="1" applyBorder="1"/>
    <xf numFmtId="180" fontId="10" fillId="23" borderId="4" xfId="0" applyNumberFormat="1" applyFont="1" applyFill="1" applyBorder="1" applyAlignment="1"/>
    <xf numFmtId="180" fontId="10" fillId="23" borderId="49" xfId="4694" applyFont="1" applyFill="1" applyBorder="1"/>
    <xf numFmtId="3" fontId="12" fillId="22" borderId="102" xfId="4695" applyFont="1" applyFill="1" applyBorder="1" applyAlignment="1">
      <alignment horizontal="left" vertical="center" wrapText="1"/>
    </xf>
    <xf numFmtId="3" fontId="12" fillId="22" borderId="4" xfId="4695" applyFont="1" applyFill="1" applyBorder="1" applyAlignment="1">
      <alignment horizontal="center" wrapText="1"/>
    </xf>
    <xf numFmtId="3" fontId="12" fillId="22" borderId="103" xfId="4695" applyFont="1" applyFill="1" applyBorder="1" applyAlignment="1">
      <alignment horizontal="center" wrapText="1"/>
    </xf>
    <xf numFmtId="175" fontId="14" fillId="24" borderId="4" xfId="0" applyNumberFormat="1" applyFont="1" applyFill="1" applyBorder="1" applyAlignment="1"/>
    <xf numFmtId="3" fontId="14" fillId="24" borderId="4" xfId="0" applyNumberFormat="1" applyFont="1" applyFill="1" applyBorder="1" applyAlignment="1">
      <alignment horizontal="right"/>
    </xf>
    <xf numFmtId="175" fontId="13" fillId="23" borderId="4" xfId="0" applyNumberFormat="1" applyFont="1" applyFill="1" applyBorder="1" applyAlignment="1"/>
    <xf numFmtId="191" fontId="13" fillId="24" borderId="4" xfId="0" applyNumberFormat="1" applyFont="1" applyFill="1" applyBorder="1" applyAlignment="1"/>
    <xf numFmtId="3" fontId="14" fillId="24" borderId="4" xfId="0" applyNumberFormat="1" applyFont="1" applyFill="1" applyBorder="1" applyAlignment="1"/>
    <xf numFmtId="175" fontId="14" fillId="24" borderId="4" xfId="0" applyNumberFormat="1" applyFont="1" applyFill="1" applyBorder="1" applyAlignment="1">
      <alignment horizontal="right"/>
    </xf>
    <xf numFmtId="175" fontId="14" fillId="24" borderId="4" xfId="3" applyNumberFormat="1" applyFont="1" applyFill="1" applyBorder="1" applyAlignment="1"/>
    <xf numFmtId="175" fontId="13" fillId="23" borderId="4" xfId="3" applyNumberFormat="1" applyFont="1" applyFill="1" applyBorder="1" applyAlignment="1"/>
    <xf numFmtId="191" fontId="13" fillId="24" borderId="4" xfId="3" applyNumberFormat="1" applyFont="1" applyFill="1" applyBorder="1" applyAlignment="1"/>
    <xf numFmtId="175" fontId="14" fillId="24" borderId="4" xfId="3" applyNumberFormat="1" applyFont="1" applyFill="1" applyBorder="1" applyAlignment="1">
      <alignment horizontal="right"/>
    </xf>
    <xf numFmtId="0" fontId="16" fillId="24" borderId="4" xfId="3" applyFont="1" applyFill="1" applyBorder="1" applyAlignment="1">
      <alignment wrapText="1"/>
    </xf>
    <xf numFmtId="192" fontId="13" fillId="23" borderId="4" xfId="4694" applyNumberFormat="1" applyFont="1" applyFill="1" applyBorder="1"/>
    <xf numFmtId="192" fontId="13" fillId="23" borderId="49" xfId="4694" applyNumberFormat="1" applyFont="1" applyFill="1" applyBorder="1"/>
    <xf numFmtId="174" fontId="119" fillId="0" borderId="0" xfId="11" applyNumberFormat="1" applyFont="1" applyBorder="1" applyAlignment="1"/>
    <xf numFmtId="174" fontId="18" fillId="0" borderId="0" xfId="0" applyNumberFormat="1" applyFont="1" applyBorder="1" applyAlignment="1"/>
    <xf numFmtId="174" fontId="109" fillId="0" borderId="0" xfId="3" applyNumberFormat="1" applyFont="1" applyAlignment="1"/>
    <xf numFmtId="174" fontId="119" fillId="0" borderId="0" xfId="3" applyNumberFormat="1" applyFont="1" applyBorder="1" applyAlignment="1"/>
    <xf numFmtId="174" fontId="109" fillId="0" borderId="0" xfId="3" applyNumberFormat="1" applyFont="1" applyBorder="1" applyAlignment="1"/>
    <xf numFmtId="175" fontId="66" fillId="0" borderId="0" xfId="3" applyNumberFormat="1" applyFont="1" applyFill="1" applyBorder="1" applyAlignment="1">
      <alignment horizontal="right"/>
    </xf>
    <xf numFmtId="0" fontId="66" fillId="0" borderId="0" xfId="3" applyFont="1" applyFill="1" applyBorder="1" applyAlignment="1">
      <alignment horizontal="centerContinuous"/>
    </xf>
    <xf numFmtId="175" fontId="19" fillId="0" borderId="0" xfId="3" applyNumberFormat="1" applyFont="1" applyFill="1" applyBorder="1" applyAlignment="1">
      <alignment horizontal="right"/>
    </xf>
    <xf numFmtId="175" fontId="66" fillId="0" borderId="0" xfId="3" applyNumberFormat="1" applyFont="1" applyFill="1" applyBorder="1" applyAlignment="1">
      <alignment horizontal="center"/>
    </xf>
    <xf numFmtId="174" fontId="20" fillId="0" borderId="0" xfId="3" applyNumberFormat="1" applyFont="1" applyAlignment="1"/>
    <xf numFmtId="175" fontId="10" fillId="0" borderId="0" xfId="3" applyNumberFormat="1" applyFont="1" applyFill="1" applyBorder="1" applyAlignment="1"/>
    <xf numFmtId="174" fontId="20" fillId="0" borderId="0" xfId="3" applyNumberFormat="1" applyFont="1" applyBorder="1" applyAlignment="1"/>
    <xf numFmtId="174" fontId="10" fillId="0" borderId="0" xfId="3" applyNumberFormat="1" applyFont="1" applyBorder="1" applyAlignment="1"/>
    <xf numFmtId="0" fontId="0" fillId="0" borderId="0" xfId="0" applyAlignment="1">
      <alignment vertical="top" wrapText="1"/>
    </xf>
    <xf numFmtId="0" fontId="120" fillId="24" borderId="0" xfId="5071" applyFont="1" applyFill="1" applyBorder="1" applyAlignment="1">
      <alignment vertical="center" wrapText="1"/>
    </xf>
    <xf numFmtId="0" fontId="89" fillId="0" borderId="40" xfId="0" applyFont="1" applyBorder="1" applyAlignment="1">
      <alignment wrapText="1"/>
    </xf>
    <xf numFmtId="0" fontId="121" fillId="0" borderId="40" xfId="0" applyFont="1" applyBorder="1" applyAlignment="1">
      <alignment wrapText="1"/>
    </xf>
    <xf numFmtId="0" fontId="31" fillId="0" borderId="40" xfId="0" applyFont="1" applyBorder="1" applyAlignment="1">
      <alignment wrapText="1"/>
    </xf>
    <xf numFmtId="0" fontId="89" fillId="0" borderId="40" xfId="0" applyFont="1" applyFill="1" applyBorder="1" applyAlignment="1">
      <alignment wrapText="1"/>
    </xf>
    <xf numFmtId="0" fontId="121" fillId="0" borderId="40" xfId="0" applyFont="1" applyFill="1" applyBorder="1" applyAlignment="1">
      <alignment wrapText="1"/>
    </xf>
    <xf numFmtId="0" fontId="0" fillId="0" borderId="0" xfId="0" applyAlignment="1">
      <alignment vertical="top"/>
    </xf>
    <xf numFmtId="0" fontId="120" fillId="24" borderId="0" xfId="5071" applyFont="1" applyFill="1" applyBorder="1" applyAlignment="1">
      <alignment vertical="center"/>
    </xf>
    <xf numFmtId="0" fontId="90" fillId="24" borderId="0" xfId="5071" applyFont="1" applyFill="1" applyBorder="1"/>
    <xf numFmtId="0" fontId="57" fillId="0" borderId="0" xfId="0" applyFont="1" applyAlignment="1">
      <alignment vertical="top"/>
    </xf>
    <xf numFmtId="0" fontId="57" fillId="0" borderId="0" xfId="0" applyFont="1" applyFill="1" applyAlignment="1">
      <alignment vertical="top"/>
    </xf>
    <xf numFmtId="0" fontId="0" fillId="0" borderId="0" xfId="0" applyFill="1" applyAlignment="1">
      <alignment horizontal="center" vertical="top"/>
    </xf>
    <xf numFmtId="0" fontId="90" fillId="0" borderId="0" xfId="5071" applyFont="1" applyFill="1" applyBorder="1" applyAlignment="1">
      <alignment vertical="top"/>
    </xf>
    <xf numFmtId="0" fontId="0" fillId="0" borderId="0" xfId="0" applyFill="1" applyAlignment="1">
      <alignment horizontal="center"/>
    </xf>
    <xf numFmtId="0" fontId="90" fillId="0" borderId="0" xfId="5071" applyFont="1" applyFill="1" applyBorder="1"/>
    <xf numFmtId="0" fontId="90" fillId="0" borderId="0" xfId="5071" applyFont="1" applyFill="1" applyBorder="1" applyAlignment="1">
      <alignment horizontal="left"/>
    </xf>
    <xf numFmtId="0" fontId="0" fillId="0" borderId="0" xfId="0" applyFill="1"/>
    <xf numFmtId="0" fontId="1" fillId="0" borderId="0" xfId="0" applyFont="1" applyAlignment="1">
      <alignment horizontal="center" vertical="top"/>
    </xf>
    <xf numFmtId="0" fontId="122" fillId="24" borderId="0" xfId="5071" applyFont="1" applyFill="1" applyBorder="1"/>
    <xf numFmtId="0" fontId="9" fillId="0" borderId="0" xfId="4" applyAlignment="1" applyProtection="1"/>
    <xf numFmtId="0" fontId="9" fillId="0" borderId="0" xfId="4" applyAlignment="1" applyProtection="1">
      <alignment horizontal="center" vertical="top"/>
    </xf>
    <xf numFmtId="0" fontId="6" fillId="0" borderId="5" xfId="5" applyBorder="1" applyAlignment="1"/>
    <xf numFmtId="0" fontId="13" fillId="22" borderId="17" xfId="4936" applyFont="1" applyFill="1" applyBorder="1" applyAlignment="1">
      <alignment horizontal="center"/>
    </xf>
    <xf numFmtId="0" fontId="13" fillId="22" borderId="17" xfId="4936" applyFont="1" applyFill="1" applyBorder="1" applyAlignment="1">
      <alignment horizontal="center" vertical="center"/>
    </xf>
    <xf numFmtId="0" fontId="13" fillId="0" borderId="17" xfId="5" applyFont="1" applyFill="1" applyBorder="1" applyAlignment="1"/>
    <xf numFmtId="167" fontId="14" fillId="0" borderId="17" xfId="7" applyNumberFormat="1" applyFont="1" applyFill="1" applyBorder="1" applyAlignment="1">
      <alignment horizontal="center" vertical="center"/>
    </xf>
    <xf numFmtId="0" fontId="13" fillId="22" borderId="18" xfId="5" applyFont="1" applyFill="1" applyBorder="1" applyAlignment="1">
      <alignment horizontal="left" vertical="center" wrapText="1"/>
    </xf>
    <xf numFmtId="0" fontId="13" fillId="22" borderId="18" xfId="5" applyFont="1" applyFill="1" applyBorder="1" applyAlignment="1">
      <alignment horizontal="center" vertical="center" wrapText="1"/>
    </xf>
    <xf numFmtId="0" fontId="13" fillId="0" borderId="18" xfId="5" applyFont="1" applyFill="1" applyBorder="1" applyAlignment="1"/>
    <xf numFmtId="167" fontId="14" fillId="0" borderId="18" xfId="7" applyNumberFormat="1" applyFont="1" applyFill="1" applyBorder="1" applyAlignment="1">
      <alignment horizontal="center" vertical="center"/>
    </xf>
    <xf numFmtId="0" fontId="13" fillId="0" borderId="0" xfId="4936" applyFont="1" applyFill="1" applyBorder="1" applyAlignment="1">
      <alignment horizontal="center" wrapText="1"/>
    </xf>
    <xf numFmtId="167" fontId="14" fillId="0" borderId="0" xfId="7" applyNumberFormat="1" applyFont="1" applyFill="1" applyBorder="1" applyAlignment="1">
      <alignment horizontal="center" vertical="center"/>
    </xf>
    <xf numFmtId="0" fontId="13" fillId="0" borderId="19" xfId="4936" applyFont="1" applyFill="1" applyBorder="1" applyAlignment="1">
      <alignment horizontal="center" wrapText="1"/>
    </xf>
    <xf numFmtId="167" fontId="14" fillId="0" borderId="19" xfId="7" applyNumberFormat="1" applyFont="1" applyFill="1" applyBorder="1" applyAlignment="1">
      <alignment horizontal="center" vertical="center"/>
    </xf>
    <xf numFmtId="0" fontId="6" fillId="0" borderId="0" xfId="5" applyAlignment="1"/>
    <xf numFmtId="0" fontId="10" fillId="0" borderId="5" xfId="5" applyFont="1" applyBorder="1" applyAlignment="1">
      <alignment horizontal="center" wrapText="1"/>
    </xf>
    <xf numFmtId="0" fontId="13" fillId="0" borderId="17" xfId="5" applyFont="1" applyBorder="1" applyAlignment="1">
      <alignment horizontal="left"/>
    </xf>
    <xf numFmtId="167" fontId="14" fillId="0" borderId="17" xfId="7" applyNumberFormat="1" applyFont="1" applyFill="1" applyBorder="1" applyAlignment="1"/>
    <xf numFmtId="0" fontId="13" fillId="23" borderId="17" xfId="5" applyFont="1" applyFill="1" applyBorder="1" applyAlignment="1">
      <alignment horizontal="left"/>
    </xf>
    <xf numFmtId="167" fontId="10" fillId="23" borderId="17" xfId="7" applyNumberFormat="1" applyFont="1" applyFill="1" applyBorder="1" applyAlignment="1"/>
    <xf numFmtId="0" fontId="10" fillId="0" borderId="5" xfId="5" applyFont="1" applyBorder="1" applyAlignment="1">
      <alignment wrapText="1"/>
    </xf>
    <xf numFmtId="0" fontId="6" fillId="0" borderId="16" xfId="4936" applyBorder="1" applyAlignment="1"/>
    <xf numFmtId="167" fontId="14" fillId="0" borderId="17" xfId="7" applyNumberFormat="1" applyFont="1" applyFill="1" applyBorder="1" applyAlignment="1">
      <alignment horizontal="center"/>
    </xf>
    <xf numFmtId="0" fontId="6" fillId="0" borderId="0" xfId="4936" applyAlignment="1"/>
    <xf numFmtId="0" fontId="6" fillId="0" borderId="5" xfId="4936" applyBorder="1" applyAlignment="1"/>
    <xf numFmtId="0" fontId="13" fillId="22" borderId="17" xfId="4936" applyFont="1" applyFill="1" applyBorder="1" applyAlignment="1">
      <alignment horizontal="left" vertical="center" wrapText="1"/>
    </xf>
    <xf numFmtId="0" fontId="13" fillId="22" borderId="17" xfId="4936" applyFont="1" applyFill="1" applyBorder="1" applyAlignment="1">
      <alignment horizontal="center" vertical="center" wrapText="1"/>
    </xf>
    <xf numFmtId="0" fontId="13" fillId="0" borderId="17" xfId="4936" applyFont="1" applyBorder="1" applyAlignment="1">
      <alignment wrapText="1"/>
    </xf>
    <xf numFmtId="167" fontId="14" fillId="0" borderId="17" xfId="7" applyNumberFormat="1" applyFont="1" applyBorder="1" applyAlignment="1">
      <alignment horizontal="center" vertical="center"/>
    </xf>
    <xf numFmtId="0" fontId="13" fillId="0" borderId="18" xfId="4936" applyFont="1" applyBorder="1" applyAlignment="1">
      <alignment horizontal="right" wrapText="1"/>
    </xf>
    <xf numFmtId="167" fontId="14" fillId="0" borderId="18" xfId="7" applyNumberFormat="1" applyFont="1" applyBorder="1" applyAlignment="1">
      <alignment horizontal="center" vertical="center"/>
    </xf>
    <xf numFmtId="0" fontId="13" fillId="0" borderId="19" xfId="4936" applyFont="1" applyBorder="1" applyAlignment="1">
      <alignment horizontal="right" wrapText="1"/>
    </xf>
    <xf numFmtId="167" fontId="14" fillId="0" borderId="19" xfId="7" applyNumberFormat="1" applyFont="1" applyBorder="1" applyAlignment="1">
      <alignment horizontal="center" vertical="center"/>
    </xf>
    <xf numFmtId="167" fontId="13" fillId="0" borderId="17" xfId="7" applyNumberFormat="1" applyFont="1" applyBorder="1" applyAlignment="1">
      <alignment horizontal="center" vertical="center"/>
    </xf>
    <xf numFmtId="0" fontId="13" fillId="23" borderId="17" xfId="4936" applyFont="1" applyFill="1" applyBorder="1" applyAlignment="1">
      <alignment horizontal="left" vertical="center" wrapText="1"/>
    </xf>
    <xf numFmtId="167" fontId="10" fillId="23" borderId="17" xfId="7" applyNumberFormat="1" applyFont="1" applyFill="1" applyBorder="1" applyAlignment="1">
      <alignment horizontal="center" vertical="center" wrapText="1"/>
    </xf>
    <xf numFmtId="167" fontId="13" fillId="23" borderId="17" xfId="7" applyNumberFormat="1" applyFont="1" applyFill="1" applyBorder="1" applyAlignment="1">
      <alignment horizontal="center" vertical="center"/>
    </xf>
    <xf numFmtId="167" fontId="13" fillId="23" borderId="18" xfId="7" applyNumberFormat="1" applyFont="1" applyFill="1" applyBorder="1" applyAlignment="1">
      <alignment horizontal="center" vertical="center"/>
    </xf>
    <xf numFmtId="167" fontId="13" fillId="23" borderId="19" xfId="7" applyNumberFormat="1" applyFont="1" applyFill="1" applyBorder="1" applyAlignment="1">
      <alignment horizontal="center" vertical="center"/>
    </xf>
    <xf numFmtId="167" fontId="13" fillId="23" borderId="17" xfId="7" applyNumberFormat="1" applyFont="1" applyFill="1" applyBorder="1" applyAlignment="1">
      <alignment horizontal="center" vertical="center" wrapText="1"/>
    </xf>
    <xf numFmtId="0" fontId="54" fillId="0" borderId="0" xfId="4936" applyFont="1" applyBorder="1" applyAlignment="1">
      <alignment horizontal="left" vertical="center"/>
    </xf>
    <xf numFmtId="0" fontId="18" fillId="0" borderId="0" xfId="4936" applyFont="1" applyAlignment="1">
      <alignment horizontal="left" vertical="center"/>
    </xf>
    <xf numFmtId="0" fontId="54" fillId="0" borderId="0" xfId="4936" applyFont="1" applyAlignment="1">
      <alignment horizontal="left" vertical="center"/>
    </xf>
    <xf numFmtId="0" fontId="18" fillId="0" borderId="0" xfId="4936" applyFont="1" applyAlignment="1">
      <alignment vertical="center"/>
    </xf>
    <xf numFmtId="0" fontId="18" fillId="0" borderId="0" xfId="4936" applyFont="1" applyFill="1" applyAlignment="1">
      <alignment horizontal="left" vertical="center"/>
    </xf>
    <xf numFmtId="0" fontId="10" fillId="0" borderId="0" xfId="4936" applyFont="1" applyAlignment="1">
      <alignment horizontal="center" vertical="center" wrapText="1"/>
    </xf>
    <xf numFmtId="0" fontId="13" fillId="0" borderId="17" xfId="4936" applyFont="1" applyBorder="1" applyAlignment="1"/>
    <xf numFmtId="167" fontId="13" fillId="23" borderId="17" xfId="7" applyNumberFormat="1" applyFont="1" applyFill="1" applyBorder="1" applyAlignment="1">
      <alignment horizontal="center"/>
    </xf>
    <xf numFmtId="167" fontId="13" fillId="23" borderId="17" xfId="4936" applyNumberFormat="1" applyFont="1" applyFill="1" applyBorder="1" applyAlignment="1"/>
    <xf numFmtId="0" fontId="13" fillId="23" borderId="17" xfId="4936" applyFont="1" applyFill="1" applyBorder="1" applyAlignment="1"/>
    <xf numFmtId="167" fontId="10" fillId="23" borderId="17" xfId="4936" applyNumberFormat="1" applyFont="1" applyFill="1" applyBorder="1" applyAlignment="1">
      <alignment horizontal="center"/>
    </xf>
    <xf numFmtId="0" fontId="13" fillId="23" borderId="17" xfId="5" applyFont="1" applyFill="1" applyBorder="1" applyAlignment="1">
      <alignment horizontal="left" vertical="center" wrapText="1"/>
    </xf>
    <xf numFmtId="0" fontId="6" fillId="0" borderId="0" xfId="5" applyBorder="1" applyAlignment="1"/>
    <xf numFmtId="0" fontId="6" fillId="0" borderId="16" xfId="5" applyBorder="1" applyAlignment="1"/>
    <xf numFmtId="0" fontId="13" fillId="22" borderId="17" xfId="5" applyFont="1" applyFill="1" applyBorder="1" applyAlignment="1">
      <alignment horizontal="center" vertical="center" wrapText="1"/>
    </xf>
    <xf numFmtId="0" fontId="6" fillId="0" borderId="0" xfId="5" applyAlignment="1">
      <alignment horizontal="center" vertical="center"/>
    </xf>
    <xf numFmtId="167" fontId="14" fillId="0" borderId="17" xfId="7" applyNumberFormat="1" applyFont="1" applyBorder="1" applyAlignment="1">
      <alignment horizontal="center"/>
    </xf>
    <xf numFmtId="167" fontId="6" fillId="0" borderId="0" xfId="7" applyNumberFormat="1" applyFont="1" applyBorder="1" applyAlignment="1">
      <alignment horizontal="center"/>
    </xf>
    <xf numFmtId="168" fontId="6" fillId="0" borderId="0" xfId="2" applyNumberFormat="1" applyFont="1" applyAlignment="1">
      <alignment horizontal="center"/>
    </xf>
    <xf numFmtId="167" fontId="10" fillId="23" borderId="17" xfId="7" applyNumberFormat="1" applyFont="1" applyFill="1" applyBorder="1" applyAlignment="1">
      <alignment horizontal="left" vertical="center" wrapText="1"/>
    </xf>
    <xf numFmtId="167" fontId="10" fillId="23" borderId="17" xfId="7" applyNumberFormat="1" applyFont="1" applyFill="1" applyBorder="1" applyAlignment="1">
      <alignment vertical="center" wrapText="1"/>
    </xf>
    <xf numFmtId="167" fontId="13" fillId="23" borderId="17" xfId="7" applyNumberFormat="1" applyFont="1" applyFill="1" applyBorder="1" applyAlignment="1"/>
    <xf numFmtId="0" fontId="10" fillId="23" borderId="17" xfId="5" applyFont="1" applyFill="1" applyBorder="1" applyAlignment="1"/>
    <xf numFmtId="0" fontId="13" fillId="0" borderId="17" xfId="5" applyFont="1" applyBorder="1" applyAlignment="1"/>
    <xf numFmtId="0" fontId="18" fillId="0" borderId="0" xfId="5" applyFont="1" applyFill="1" applyBorder="1" applyAlignment="1">
      <alignment horizontal="left"/>
    </xf>
    <xf numFmtId="167" fontId="14" fillId="23" borderId="17" xfId="7" applyNumberFormat="1" applyFont="1" applyFill="1" applyBorder="1" applyAlignment="1"/>
    <xf numFmtId="167" fontId="13" fillId="23" borderId="0" xfId="7" applyNumberFormat="1" applyFont="1" applyFill="1" applyBorder="1" applyAlignment="1">
      <alignment horizontal="center" vertical="center"/>
    </xf>
    <xf numFmtId="167" fontId="14" fillId="0" borderId="19" xfId="7" applyNumberFormat="1" applyFont="1" applyFill="1" applyBorder="1" applyAlignment="1">
      <alignment horizontal="left" vertical="center"/>
    </xf>
    <xf numFmtId="167" fontId="13" fillId="23" borderId="19" xfId="7" applyNumberFormat="1" applyFont="1" applyFill="1" applyBorder="1" applyAlignment="1">
      <alignment horizontal="left" vertical="center"/>
    </xf>
    <xf numFmtId="0" fontId="10" fillId="23" borderId="19" xfId="5" applyFont="1" applyFill="1" applyBorder="1" applyAlignment="1">
      <alignment horizontal="left" vertical="center" wrapText="1"/>
    </xf>
    <xf numFmtId="167" fontId="10" fillId="23" borderId="19" xfId="7" applyNumberFormat="1" applyFont="1" applyFill="1" applyBorder="1" applyAlignment="1"/>
    <xf numFmtId="167" fontId="10" fillId="23" borderId="17" xfId="7" applyNumberFormat="1" applyFont="1" applyFill="1" applyBorder="1" applyAlignment="1">
      <alignment horizontal="center" vertical="center"/>
    </xf>
    <xf numFmtId="0" fontId="9" fillId="0" borderId="0" xfId="4" applyAlignment="1" applyProtection="1">
      <alignment horizontal="right"/>
    </xf>
    <xf numFmtId="0" fontId="14" fillId="0" borderId="17" xfId="0" applyFont="1" applyBorder="1"/>
    <xf numFmtId="167" fontId="6" fillId="0" borderId="17" xfId="1" applyNumberFormat="1" applyFont="1" applyBorder="1"/>
    <xf numFmtId="167" fontId="14" fillId="0" borderId="17" xfId="1" applyNumberFormat="1" applyFont="1" applyBorder="1"/>
    <xf numFmtId="0" fontId="12" fillId="38" borderId="17" xfId="0" applyFont="1" applyFill="1" applyBorder="1"/>
    <xf numFmtId="167" fontId="112" fillId="38" borderId="17" xfId="1" applyNumberFormat="1" applyFont="1" applyFill="1" applyBorder="1"/>
    <xf numFmtId="167" fontId="12" fillId="38" borderId="17" xfId="1" applyNumberFormat="1" applyFont="1" applyFill="1" applyBorder="1"/>
    <xf numFmtId="167" fontId="11" fillId="38" borderId="17" xfId="1" applyNumberFormat="1" applyFont="1" applyFill="1" applyBorder="1"/>
    <xf numFmtId="0" fontId="12" fillId="38" borderId="106" xfId="0" applyFont="1" applyFill="1" applyBorder="1"/>
    <xf numFmtId="167" fontId="112" fillId="38" borderId="106" xfId="1" applyNumberFormat="1" applyFont="1" applyFill="1" applyBorder="1"/>
    <xf numFmtId="167" fontId="12" fillId="38" borderId="106" xfId="1" applyNumberFormat="1" applyFont="1" applyFill="1" applyBorder="1"/>
    <xf numFmtId="167" fontId="11" fillId="38" borderId="106" xfId="1" applyNumberFormat="1" applyFont="1" applyFill="1" applyBorder="1"/>
    <xf numFmtId="0" fontId="16" fillId="0" borderId="4" xfId="0" applyFont="1" applyBorder="1" applyAlignment="1">
      <alignment horizontal="center" vertical="center"/>
    </xf>
    <xf numFmtId="0" fontId="16" fillId="0" borderId="4" xfId="0" applyFont="1" applyBorder="1" applyAlignment="1">
      <alignment wrapText="1"/>
    </xf>
    <xf numFmtId="0" fontId="16" fillId="0" borderId="4" xfId="0" applyFont="1" applyBorder="1" applyAlignment="1">
      <alignment horizontal="left" vertical="top" wrapText="1"/>
    </xf>
    <xf numFmtId="0" fontId="11" fillId="23" borderId="4" xfId="0" applyFont="1" applyFill="1" applyBorder="1"/>
    <xf numFmtId="0" fontId="0" fillId="0" borderId="0" xfId="0" applyAlignment="1">
      <alignment horizontal="right"/>
    </xf>
    <xf numFmtId="4" fontId="48" fillId="0" borderId="0" xfId="7" applyNumberFormat="1" applyFont="1" applyAlignment="1"/>
    <xf numFmtId="4" fontId="34" fillId="0" borderId="0" xfId="3" quotePrefix="1" applyNumberFormat="1" applyFont="1" applyFill="1" applyBorder="1" applyAlignment="1"/>
    <xf numFmtId="193" fontId="45" fillId="0" borderId="0" xfId="3" applyNumberFormat="1" applyFont="1" applyAlignment="1"/>
    <xf numFmtId="0" fontId="12" fillId="22" borderId="0" xfId="4931" applyFont="1" applyFill="1" applyBorder="1" applyAlignment="1">
      <alignment horizontal="center" vertical="center" wrapText="1"/>
    </xf>
    <xf numFmtId="0" fontId="13" fillId="22" borderId="18" xfId="0" applyFont="1" applyFill="1" applyBorder="1" applyAlignment="1">
      <alignment horizontal="center" vertical="center" wrapText="1"/>
    </xf>
    <xf numFmtId="0" fontId="11" fillId="23" borderId="17" xfId="0" applyFont="1" applyFill="1" applyBorder="1" applyAlignment="1">
      <alignment horizontal="left" vertical="center"/>
    </xf>
    <xf numFmtId="0" fontId="12" fillId="22" borderId="17" xfId="0" applyFont="1" applyFill="1" applyBorder="1" applyAlignment="1">
      <alignment horizontal="center" vertical="center" wrapText="1"/>
    </xf>
    <xf numFmtId="0" fontId="0" fillId="0" borderId="0" xfId="0" applyFont="1"/>
    <xf numFmtId="0" fontId="6" fillId="0" borderId="0" xfId="3" applyAlignment="1"/>
    <xf numFmtId="0" fontId="11" fillId="22" borderId="6" xfId="3" applyFont="1" applyFill="1" applyBorder="1" applyAlignment="1">
      <alignment horizontal="center" vertical="center" wrapText="1"/>
    </xf>
    <xf numFmtId="0" fontId="11" fillId="22" borderId="4" xfId="3" applyFont="1" applyFill="1" applyBorder="1" applyAlignment="1">
      <alignment horizontal="center" vertical="center" wrapText="1"/>
    </xf>
    <xf numFmtId="174" fontId="18" fillId="0" borderId="0" xfId="0" applyNumberFormat="1" applyFont="1" applyFill="1" applyBorder="1" applyAlignment="1"/>
    <xf numFmtId="0" fontId="116" fillId="0" borderId="0" xfId="0" applyFont="1" applyBorder="1"/>
    <xf numFmtId="0" fontId="0" fillId="0" borderId="0" xfId="0" applyBorder="1"/>
    <xf numFmtId="0" fontId="10" fillId="0" borderId="0" xfId="5" applyFont="1" applyBorder="1" applyAlignment="1">
      <alignment vertical="center" wrapText="1"/>
    </xf>
    <xf numFmtId="0" fontId="10" fillId="0" borderId="0" xfId="4936" applyFont="1" applyAlignment="1">
      <alignment vertical="center" wrapText="1"/>
    </xf>
    <xf numFmtId="0" fontId="89" fillId="0" borderId="40" xfId="0" applyFont="1" applyBorder="1" applyAlignment="1">
      <alignment horizontal="justify" wrapText="1"/>
    </xf>
    <xf numFmtId="0" fontId="11" fillId="22" borderId="6" xfId="0" applyFont="1" applyFill="1" applyBorder="1" applyAlignment="1">
      <alignment horizontal="center"/>
    </xf>
    <xf numFmtId="3" fontId="10" fillId="23" borderId="4" xfId="4931" applyNumberFormat="1" applyFont="1" applyFill="1" applyBorder="1" applyAlignment="1">
      <alignment wrapText="1"/>
    </xf>
    <xf numFmtId="3" fontId="11" fillId="23" borderId="4" xfId="0" applyNumberFormat="1" applyFont="1" applyFill="1" applyBorder="1" applyAlignment="1"/>
    <xf numFmtId="173" fontId="10" fillId="23" borderId="17" xfId="1" applyNumberFormat="1" applyFont="1" applyFill="1" applyBorder="1" applyAlignment="1">
      <alignment vertical="center"/>
    </xf>
    <xf numFmtId="173" fontId="10" fillId="23" borderId="61" xfId="1" applyNumberFormat="1" applyFont="1" applyFill="1" applyBorder="1" applyAlignment="1">
      <alignment vertical="center"/>
    </xf>
    <xf numFmtId="0" fontId="20" fillId="0" borderId="3" xfId="11" applyFont="1" applyFill="1" applyBorder="1" applyAlignment="1"/>
    <xf numFmtId="0" fontId="89" fillId="0" borderId="104" xfId="0" applyFont="1" applyBorder="1" applyAlignment="1">
      <alignment horizontal="justify" wrapText="1"/>
    </xf>
    <xf numFmtId="0" fontId="10" fillId="22" borderId="17" xfId="11" applyFont="1" applyFill="1" applyBorder="1" applyAlignment="1">
      <alignment horizontal="center" vertical="center"/>
    </xf>
    <xf numFmtId="0" fontId="10" fillId="22" borderId="21" xfId="11" applyFont="1" applyFill="1" applyBorder="1" applyAlignment="1">
      <alignment horizontal="center" vertical="center"/>
    </xf>
    <xf numFmtId="0" fontId="6" fillId="0" borderId="5" xfId="11" applyFont="1" applyFill="1" applyBorder="1" applyAlignment="1"/>
    <xf numFmtId="0" fontId="9" fillId="0" borderId="5" xfId="4706" applyFont="1" applyFill="1" applyBorder="1" applyAlignment="1" applyProtection="1"/>
    <xf numFmtId="3" fontId="14" fillId="0" borderId="4" xfId="3" applyNumberFormat="1" applyFont="1" applyFill="1" applyBorder="1" applyAlignment="1">
      <alignment horizontal="right"/>
    </xf>
    <xf numFmtId="166" fontId="0" fillId="0" borderId="0" xfId="6753" applyFont="1"/>
    <xf numFmtId="166" fontId="0" fillId="0" borderId="0" xfId="0" applyNumberFormat="1"/>
    <xf numFmtId="0" fontId="20" fillId="0" borderId="0" xfId="4971" applyAlignment="1"/>
    <xf numFmtId="0" fontId="20" fillId="0" borderId="0" xfId="4971" applyFont="1" applyBorder="1" applyAlignment="1"/>
    <xf numFmtId="167" fontId="20" fillId="0" borderId="0" xfId="4971" applyNumberFormat="1" applyAlignment="1"/>
    <xf numFmtId="0" fontId="20" fillId="0" borderId="0" xfId="4971" applyFont="1" applyFill="1" applyBorder="1" applyAlignment="1"/>
    <xf numFmtId="0" fontId="54" fillId="0" borderId="0" xfId="4971" applyFont="1" applyBorder="1" applyAlignment="1"/>
    <xf numFmtId="0" fontId="54" fillId="0" borderId="0" xfId="4971" applyFont="1" applyBorder="1">
      <alignment vertical="top"/>
    </xf>
    <xf numFmtId="0" fontId="20" fillId="0" borderId="0" xfId="4971" applyFont="1" applyBorder="1">
      <alignment vertical="top"/>
    </xf>
    <xf numFmtId="167" fontId="20" fillId="0" borderId="0" xfId="4971" applyNumberFormat="1" applyFont="1" applyBorder="1" applyAlignment="1"/>
    <xf numFmtId="0" fontId="20" fillId="0" borderId="108" xfId="4971" applyFont="1" applyBorder="1" applyAlignment="1"/>
    <xf numFmtId="0" fontId="20" fillId="24" borderId="0" xfId="4971" applyFill="1" applyAlignment="1"/>
    <xf numFmtId="0" fontId="54" fillId="0" borderId="0" xfId="4971" applyNumberFormat="1" applyFont="1" applyBorder="1" applyAlignment="1"/>
    <xf numFmtId="173" fontId="20" fillId="0" borderId="0" xfId="4971" applyNumberFormat="1" applyFont="1" applyBorder="1" applyAlignment="1"/>
    <xf numFmtId="0" fontId="13" fillId="22" borderId="91" xfId="4971" applyFont="1" applyFill="1" applyBorder="1" applyAlignment="1">
      <alignment horizontal="center"/>
    </xf>
    <xf numFmtId="167" fontId="13" fillId="23" borderId="92" xfId="7" applyNumberFormat="1" applyFont="1" applyFill="1" applyBorder="1" applyAlignment="1">
      <alignment horizontal="right"/>
    </xf>
    <xf numFmtId="167" fontId="13" fillId="23" borderId="107" xfId="7" applyNumberFormat="1" applyFont="1" applyFill="1" applyBorder="1" applyAlignment="1">
      <alignment horizontal="right"/>
    </xf>
    <xf numFmtId="0" fontId="20" fillId="0" borderId="17" xfId="4971" applyFont="1" applyBorder="1" applyAlignment="1"/>
    <xf numFmtId="0" fontId="10" fillId="0" borderId="17" xfId="4971" applyFont="1" applyBorder="1" applyAlignment="1"/>
    <xf numFmtId="0" fontId="29" fillId="0" borderId="17" xfId="4971" applyFont="1" applyBorder="1" applyAlignment="1"/>
    <xf numFmtId="188" fontId="29" fillId="0" borderId="17" xfId="4971" applyNumberFormat="1" applyFont="1" applyBorder="1" applyAlignment="1"/>
    <xf numFmtId="17" fontId="14" fillId="33" borderId="17" xfId="4971" applyNumberFormat="1" applyFont="1" applyFill="1" applyBorder="1" applyAlignment="1">
      <alignment horizontal="left" vertical="center"/>
    </xf>
    <xf numFmtId="167" fontId="14" fillId="33" borderId="17" xfId="7" quotePrefix="1" applyNumberFormat="1" applyFont="1" applyFill="1" applyBorder="1" applyAlignment="1">
      <alignment vertical="center"/>
    </xf>
    <xf numFmtId="0" fontId="14" fillId="24" borderId="17" xfId="4971" applyFont="1" applyFill="1" applyBorder="1" applyAlignment="1">
      <alignment horizontal="left"/>
    </xf>
    <xf numFmtId="167" fontId="14" fillId="24" borderId="17" xfId="7" applyNumberFormat="1" applyFont="1" applyFill="1" applyBorder="1" applyAlignment="1">
      <alignment horizontal="right"/>
    </xf>
    <xf numFmtId="167" fontId="13" fillId="24" borderId="17" xfId="7" applyNumberFormat="1" applyFont="1" applyFill="1" applyBorder="1" applyAlignment="1">
      <alignment horizontal="right"/>
    </xf>
    <xf numFmtId="167" fontId="13" fillId="23" borderId="17" xfId="7" applyNumberFormat="1" applyFont="1" applyFill="1" applyBorder="1" applyAlignment="1">
      <alignment horizontal="right"/>
    </xf>
    <xf numFmtId="17" fontId="14" fillId="33" borderId="17" xfId="4971" applyNumberFormat="1" applyFont="1" applyFill="1" applyBorder="1" applyAlignment="1">
      <alignment horizontal="left" vertical="center" wrapText="1"/>
    </xf>
    <xf numFmtId="17" fontId="14" fillId="24" borderId="17" xfId="4971" applyNumberFormat="1" applyFont="1" applyFill="1" applyBorder="1" applyAlignment="1">
      <alignment horizontal="left" vertical="center"/>
    </xf>
    <xf numFmtId="167" fontId="14" fillId="24" borderId="17" xfId="7" quotePrefix="1" applyNumberFormat="1" applyFont="1" applyFill="1" applyBorder="1" applyAlignment="1">
      <alignment vertical="center"/>
    </xf>
    <xf numFmtId="0" fontId="20" fillId="0" borderId="18" xfId="4971" applyFont="1" applyFill="1" applyBorder="1" applyAlignment="1"/>
    <xf numFmtId="188" fontId="20" fillId="0" borderId="18" xfId="4971" applyNumberFormat="1" applyFont="1" applyFill="1" applyBorder="1" applyAlignment="1"/>
    <xf numFmtId="0" fontId="13" fillId="23" borderId="17" xfId="4971" applyFont="1" applyFill="1" applyBorder="1" applyAlignment="1">
      <alignment horizontal="left"/>
    </xf>
    <xf numFmtId="0" fontId="13" fillId="22" borderId="17" xfId="0" applyFont="1" applyFill="1" applyBorder="1" applyAlignment="1">
      <alignment horizontal="left"/>
    </xf>
    <xf numFmtId="0" fontId="13" fillId="22" borderId="17" xfId="4971" applyFont="1" applyFill="1" applyBorder="1" applyAlignment="1">
      <alignment horizontal="center"/>
    </xf>
    <xf numFmtId="167" fontId="13" fillId="23" borderId="17" xfId="7" applyNumberFormat="1" applyFont="1" applyFill="1" applyBorder="1" applyAlignment="1">
      <alignment horizontal="right" vertical="center"/>
    </xf>
    <xf numFmtId="0" fontId="10" fillId="0" borderId="68" xfId="4971" applyFont="1" applyFill="1" applyBorder="1" applyAlignment="1"/>
    <xf numFmtId="0" fontId="20" fillId="0" borderId="68" xfId="4971" applyFont="1" applyFill="1" applyBorder="1" applyAlignment="1"/>
    <xf numFmtId="0" fontId="29" fillId="0" borderId="14" xfId="4971" applyFont="1" applyBorder="1" applyAlignment="1"/>
    <xf numFmtId="188" fontId="30" fillId="0" borderId="12" xfId="4971" applyNumberFormat="1" applyFont="1" applyBorder="1" applyAlignment="1"/>
    <xf numFmtId="188" fontId="20" fillId="0" borderId="12" xfId="4971" applyNumberFormat="1" applyFont="1" applyBorder="1" applyAlignment="1"/>
    <xf numFmtId="0" fontId="13" fillId="0" borderId="14" xfId="4971" applyFont="1" applyFill="1" applyBorder="1" applyAlignment="1">
      <alignment horizontal="center"/>
    </xf>
    <xf numFmtId="0" fontId="13" fillId="0" borderId="12" xfId="4971" applyFont="1" applyFill="1" applyBorder="1" applyAlignment="1">
      <alignment horizontal="center"/>
    </xf>
    <xf numFmtId="0" fontId="13" fillId="23" borderId="84" xfId="4971" applyFont="1" applyFill="1" applyBorder="1" applyAlignment="1">
      <alignment horizontal="left"/>
    </xf>
    <xf numFmtId="167" fontId="14" fillId="0" borderId="12" xfId="7" applyNumberFormat="1" applyFont="1" applyFill="1" applyBorder="1" applyAlignment="1">
      <alignment horizontal="left" vertical="center"/>
    </xf>
    <xf numFmtId="17" fontId="14" fillId="33" borderId="109" xfId="4971" applyNumberFormat="1" applyFont="1" applyFill="1" applyBorder="1" applyAlignment="1">
      <alignment horizontal="left" vertical="center"/>
    </xf>
    <xf numFmtId="167" fontId="14" fillId="33" borderId="110" xfId="7" quotePrefix="1" applyNumberFormat="1" applyFont="1" applyFill="1" applyBorder="1" applyAlignment="1">
      <alignment vertical="center"/>
    </xf>
    <xf numFmtId="17" fontId="14" fillId="33" borderId="109" xfId="4971" applyNumberFormat="1" applyFont="1" applyFill="1" applyBorder="1" applyAlignment="1">
      <alignment horizontal="left" vertical="center" wrapText="1"/>
    </xf>
    <xf numFmtId="0" fontId="30" fillId="0" borderId="14" xfId="4971" applyFont="1" applyBorder="1" applyAlignment="1"/>
    <xf numFmtId="188" fontId="29" fillId="0" borderId="12" xfId="4971" applyNumberFormat="1" applyFont="1" applyBorder="1" applyAlignment="1"/>
    <xf numFmtId="0" fontId="20" fillId="0" borderId="14" xfId="4971" applyFont="1" applyBorder="1" applyAlignment="1"/>
    <xf numFmtId="188" fontId="10" fillId="0" borderId="12" xfId="4971" applyNumberFormat="1" applyFont="1" applyBorder="1" applyAlignment="1"/>
    <xf numFmtId="0" fontId="20" fillId="0" borderId="14" xfId="4971" applyFont="1" applyFill="1" applyBorder="1" applyAlignment="1"/>
    <xf numFmtId="188" fontId="10" fillId="0" borderId="12" xfId="4971" applyNumberFormat="1" applyFont="1" applyFill="1" applyBorder="1" applyAlignment="1"/>
    <xf numFmtId="188" fontId="20" fillId="0" borderId="12" xfId="4971" applyNumberFormat="1" applyFont="1" applyFill="1" applyBorder="1" applyAlignment="1"/>
    <xf numFmtId="188" fontId="29" fillId="23" borderId="12" xfId="4971" applyNumberFormat="1" applyFont="1" applyFill="1" applyBorder="1" applyAlignment="1"/>
    <xf numFmtId="0" fontId="6" fillId="0" borderId="14" xfId="4971" applyFont="1" applyBorder="1" applyAlignment="1"/>
    <xf numFmtId="188" fontId="19" fillId="0" borderId="12" xfId="4971" applyNumberFormat="1" applyFont="1" applyBorder="1" applyAlignment="1"/>
    <xf numFmtId="188" fontId="6" fillId="0" borderId="12" xfId="4971" applyNumberFormat="1" applyFont="1" applyBorder="1" applyAlignment="1"/>
    <xf numFmtId="0" fontId="19" fillId="0" borderId="14" xfId="4971" applyFont="1" applyBorder="1" applyAlignment="1"/>
    <xf numFmtId="0" fontId="13" fillId="22" borderId="74" xfId="4971" applyFont="1" applyFill="1" applyBorder="1" applyAlignment="1">
      <alignment horizontal="left"/>
    </xf>
    <xf numFmtId="0" fontId="13" fillId="0" borderId="14" xfId="4971" applyFont="1" applyFill="1" applyBorder="1" applyAlignment="1">
      <alignment horizontal="left"/>
    </xf>
    <xf numFmtId="0" fontId="116" fillId="0" borderId="105" xfId="0" applyFont="1" applyBorder="1" applyAlignment="1"/>
    <xf numFmtId="0" fontId="13" fillId="22" borderId="17" xfId="5" applyFont="1" applyFill="1" applyBorder="1" applyAlignment="1">
      <alignment horizontal="left" vertical="center" wrapText="1"/>
    </xf>
    <xf numFmtId="0" fontId="10" fillId="0" borderId="0" xfId="3" applyFont="1" applyBorder="1" applyAlignment="1">
      <alignment horizontal="center" vertical="center" wrapText="1"/>
    </xf>
    <xf numFmtId="0" fontId="6" fillId="0" borderId="0" xfId="3" applyFont="1" applyAlignment="1">
      <alignment horizontal="center" vertical="center" wrapText="1"/>
    </xf>
    <xf numFmtId="0" fontId="6" fillId="0" borderId="0" xfId="3" applyAlignment="1"/>
    <xf numFmtId="0" fontId="10" fillId="0" borderId="2" xfId="3" applyFont="1" applyBorder="1" applyAlignment="1">
      <alignment horizontal="center" vertical="center" wrapText="1"/>
    </xf>
    <xf numFmtId="0" fontId="6" fillId="0" borderId="2" xfId="3" applyBorder="1" applyAlignment="1">
      <alignment vertical="center" wrapText="1"/>
    </xf>
    <xf numFmtId="0" fontId="18" fillId="0" borderId="0" xfId="3" applyFont="1" applyFill="1" applyBorder="1" applyAlignment="1">
      <alignment horizontal="justify" vertical="top" wrapText="1"/>
    </xf>
    <xf numFmtId="0" fontId="18" fillId="0" borderId="0" xfId="3" applyFont="1" applyBorder="1" applyAlignment="1">
      <alignment horizontal="justify" vertical="top" wrapText="1"/>
    </xf>
    <xf numFmtId="0" fontId="18" fillId="0" borderId="0" xfId="3" applyFont="1" applyBorder="1" applyAlignment="1">
      <alignment horizontal="justify" vertical="top"/>
    </xf>
    <xf numFmtId="0" fontId="7" fillId="0" borderId="0" xfId="3" applyFont="1" applyBorder="1" applyAlignment="1">
      <alignment horizontal="center" vertical="center" wrapText="1"/>
    </xf>
    <xf numFmtId="0" fontId="8" fillId="0" borderId="0" xfId="3" applyFont="1" applyAlignment="1">
      <alignment vertical="center" wrapText="1"/>
    </xf>
    <xf numFmtId="49" fontId="10" fillId="0" borderId="0" xfId="3" applyNumberFormat="1" applyFont="1" applyBorder="1" applyAlignment="1">
      <alignment horizontal="center" vertical="center" wrapText="1"/>
    </xf>
    <xf numFmtId="49" fontId="6" fillId="0" borderId="0" xfId="3" applyNumberFormat="1" applyFont="1" applyAlignment="1">
      <alignment horizontal="center" vertical="center" wrapText="1"/>
    </xf>
    <xf numFmtId="49" fontId="6" fillId="0" borderId="0" xfId="3" applyNumberFormat="1" applyAlignment="1">
      <alignment wrapText="1"/>
    </xf>
    <xf numFmtId="49" fontId="10" fillId="0" borderId="2" xfId="3" applyNumberFormat="1" applyFont="1" applyBorder="1" applyAlignment="1">
      <alignment horizontal="center" vertical="center" wrapText="1"/>
    </xf>
    <xf numFmtId="49" fontId="6" fillId="0" borderId="2" xfId="3" applyNumberFormat="1" applyBorder="1" applyAlignment="1">
      <alignment vertical="center" wrapText="1"/>
    </xf>
    <xf numFmtId="0" fontId="7" fillId="0" borderId="0" xfId="3" applyFont="1" applyBorder="1" applyAlignment="1">
      <alignment horizontal="center" vertical="center"/>
    </xf>
    <xf numFmtId="0" fontId="8" fillId="0" borderId="0" xfId="3" applyFont="1" applyAlignment="1">
      <alignment vertical="center"/>
    </xf>
    <xf numFmtId="0" fontId="18" fillId="0" borderId="0" xfId="3" applyFont="1" applyFill="1" applyBorder="1" applyAlignment="1">
      <alignment horizontal="justify" vertical="justify"/>
    </xf>
    <xf numFmtId="0" fontId="7" fillId="0" borderId="0" xfId="5" applyFont="1" applyBorder="1" applyAlignment="1">
      <alignment horizontal="center" vertical="center"/>
    </xf>
    <xf numFmtId="0" fontId="8" fillId="0" borderId="0" xfId="5" applyFont="1" applyAlignment="1">
      <alignment horizontal="center" vertical="center"/>
    </xf>
    <xf numFmtId="0" fontId="10" fillId="0" borderId="0" xfId="5" applyFont="1" applyAlignment="1">
      <alignment horizontal="center" vertical="center" wrapText="1"/>
    </xf>
    <xf numFmtId="0" fontId="20" fillId="0" borderId="0" xfId="5" applyFont="1" applyAlignment="1">
      <alignment horizontal="center" vertical="center" wrapText="1"/>
    </xf>
    <xf numFmtId="0" fontId="10" fillId="0" borderId="0" xfId="5" applyFont="1" applyAlignment="1">
      <alignment horizontal="center" vertical="center"/>
    </xf>
    <xf numFmtId="0" fontId="20" fillId="0" borderId="0" xfId="5" applyFont="1" applyAlignment="1">
      <alignment horizontal="center" vertical="center"/>
    </xf>
    <xf numFmtId="0" fontId="11" fillId="22" borderId="0" xfId="3" applyFont="1" applyFill="1" applyBorder="1" applyAlignment="1">
      <alignment horizontal="left" vertical="center" wrapText="1"/>
    </xf>
    <xf numFmtId="0" fontId="11" fillId="22" borderId="6" xfId="3" applyFont="1" applyFill="1" applyBorder="1" applyAlignment="1">
      <alignment horizontal="left" vertical="center" wrapText="1"/>
    </xf>
    <xf numFmtId="3" fontId="10" fillId="25" borderId="6"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0" fontId="11" fillId="22" borderId="6" xfId="3" applyFont="1" applyFill="1" applyBorder="1" applyAlignment="1">
      <alignment horizontal="center" vertical="center" wrapText="1"/>
    </xf>
    <xf numFmtId="0" fontId="18" fillId="0" borderId="7" xfId="3" applyFont="1" applyFill="1" applyBorder="1" applyAlignment="1">
      <alignment horizontal="left" vertical="center" wrapText="1"/>
    </xf>
    <xf numFmtId="3" fontId="28" fillId="0" borderId="0" xfId="3" quotePrefix="1" applyNumberFormat="1" applyFont="1" applyFill="1" applyBorder="1" applyAlignment="1">
      <alignment horizontal="justify" wrapText="1"/>
    </xf>
    <xf numFmtId="0" fontId="6" fillId="0" borderId="0" xfId="3" applyFont="1" applyAlignment="1">
      <alignment horizontal="justify" wrapText="1"/>
    </xf>
    <xf numFmtId="0" fontId="18" fillId="0" borderId="7" xfId="3" applyFont="1" applyFill="1" applyBorder="1" applyAlignment="1">
      <alignment horizontal="justify" vertical="justify" wrapText="1"/>
    </xf>
    <xf numFmtId="0" fontId="8" fillId="0" borderId="0" xfId="3" applyFont="1" applyAlignment="1">
      <alignment horizontal="center" vertical="center"/>
    </xf>
    <xf numFmtId="0" fontId="7" fillId="0" borderId="0" xfId="3" applyFont="1" applyFill="1" applyBorder="1" applyAlignment="1">
      <alignment horizontal="center" vertical="center" wrapText="1"/>
    </xf>
    <xf numFmtId="0" fontId="10" fillId="0" borderId="8" xfId="3" applyFont="1" applyBorder="1" applyAlignment="1">
      <alignment horizontal="center" vertical="center" wrapText="1"/>
    </xf>
    <xf numFmtId="0" fontId="6" fillId="0" borderId="8" xfId="3" applyBorder="1" applyAlignment="1">
      <alignment vertical="center" wrapText="1"/>
    </xf>
    <xf numFmtId="0" fontId="18" fillId="0" borderId="0" xfId="3" applyFont="1" applyFill="1" applyBorder="1" applyAlignment="1">
      <alignment horizontal="justify" vertical="justify" wrapText="1"/>
    </xf>
    <xf numFmtId="0" fontId="18" fillId="0" borderId="0" xfId="3" applyFont="1" applyFill="1" applyBorder="1" applyAlignment="1">
      <alignment horizontal="left" wrapText="1"/>
    </xf>
    <xf numFmtId="0" fontId="10" fillId="0" borderId="0" xfId="3" applyFont="1" applyAlignment="1">
      <alignment horizontal="center" vertical="center" wrapText="1"/>
    </xf>
    <xf numFmtId="0" fontId="10" fillId="0" borderId="0" xfId="3" applyFont="1" applyAlignment="1">
      <alignment horizontal="center" vertical="center"/>
    </xf>
    <xf numFmtId="3" fontId="10" fillId="25" borderId="6" xfId="3" applyNumberFormat="1" applyFont="1" applyFill="1" applyBorder="1" applyAlignment="1">
      <alignment horizontal="center" vertical="center"/>
    </xf>
    <xf numFmtId="1" fontId="10" fillId="25" borderId="6" xfId="3" applyNumberFormat="1" applyFont="1" applyFill="1" applyBorder="1" applyAlignment="1">
      <alignment horizontal="center" vertical="center" wrapText="1"/>
    </xf>
    <xf numFmtId="0" fontId="18" fillId="0" borderId="7" xfId="3" applyFont="1" applyFill="1" applyBorder="1" applyAlignment="1">
      <alignment horizontal="left" wrapText="1"/>
    </xf>
    <xf numFmtId="0" fontId="10" fillId="0" borderId="8" xfId="3" applyFont="1" applyBorder="1" applyAlignment="1">
      <alignment horizontal="center" vertical="center"/>
    </xf>
    <xf numFmtId="3" fontId="13" fillId="25" borderId="6" xfId="3" applyNumberFormat="1" applyFont="1" applyFill="1" applyBorder="1" applyAlignment="1">
      <alignment horizontal="center" vertical="center" wrapText="1"/>
    </xf>
    <xf numFmtId="0" fontId="18" fillId="0" borderId="0" xfId="3" applyFont="1" applyBorder="1" applyAlignment="1">
      <alignment horizontal="justify" vertical="justify" wrapText="1"/>
    </xf>
    <xf numFmtId="0" fontId="28" fillId="0" borderId="0" xfId="3" applyFont="1" applyBorder="1" applyAlignment="1">
      <alignment horizontal="justify" vertical="justify" wrapText="1"/>
    </xf>
    <xf numFmtId="0" fontId="20" fillId="0" borderId="0" xfId="3" applyFont="1" applyAlignment="1">
      <alignment horizontal="center" vertical="center" wrapText="1"/>
    </xf>
    <xf numFmtId="0" fontId="20" fillId="0" borderId="8" xfId="3" applyFont="1" applyBorder="1" applyAlignment="1">
      <alignment horizontal="center" vertical="center" wrapText="1"/>
    </xf>
    <xf numFmtId="3" fontId="10" fillId="22" borderId="0" xfId="3" applyNumberFormat="1" applyFont="1" applyFill="1" applyBorder="1" applyAlignment="1">
      <alignment horizontal="center" vertical="center" wrapText="1"/>
    </xf>
    <xf numFmtId="3" fontId="10" fillId="22" borderId="6" xfId="3" applyNumberFormat="1" applyFont="1" applyFill="1" applyBorder="1" applyAlignment="1">
      <alignment horizontal="center" vertical="center" wrapText="1"/>
    </xf>
    <xf numFmtId="0" fontId="11" fillId="22" borderId="0" xfId="3" applyFont="1" applyFill="1" applyBorder="1" applyAlignment="1">
      <alignment horizontal="center" vertical="center" wrapText="1"/>
    </xf>
    <xf numFmtId="0" fontId="38" fillId="0" borderId="0" xfId="3" applyFont="1" applyAlignment="1">
      <alignment vertical="center"/>
    </xf>
    <xf numFmtId="0" fontId="6" fillId="0" borderId="0" xfId="3" applyAlignment="1">
      <alignment horizontal="center"/>
    </xf>
    <xf numFmtId="0" fontId="11" fillId="0" borderId="8" xfId="3" applyFont="1" applyBorder="1" applyAlignment="1">
      <alignment horizontal="center" vertical="center"/>
    </xf>
    <xf numFmtId="0" fontId="6" fillId="0" borderId="8" xfId="3" applyBorder="1" applyAlignment="1">
      <alignment vertical="center"/>
    </xf>
    <xf numFmtId="3" fontId="18" fillId="0" borderId="0" xfId="3" quotePrefix="1" applyNumberFormat="1" applyFont="1" applyFill="1" applyBorder="1" applyAlignment="1">
      <alignment horizontal="justify" wrapText="1"/>
    </xf>
    <xf numFmtId="0" fontId="10" fillId="24" borderId="0" xfId="3" applyFont="1" applyFill="1" applyBorder="1" applyAlignment="1">
      <alignment horizontal="center" vertical="center" wrapText="1"/>
    </xf>
    <xf numFmtId="0" fontId="0" fillId="24" borderId="0" xfId="0" applyFill="1" applyAlignment="1">
      <alignment horizontal="center" vertical="center" wrapText="1"/>
    </xf>
    <xf numFmtId="0" fontId="6" fillId="0" borderId="8" xfId="3" applyBorder="1" applyAlignment="1">
      <alignment horizontal="center" vertical="center"/>
    </xf>
    <xf numFmtId="0" fontId="7" fillId="0" borderId="0" xfId="3" applyFont="1" applyBorder="1" applyAlignment="1">
      <alignment horizontal="center"/>
    </xf>
    <xf numFmtId="0" fontId="10" fillId="24" borderId="0" xfId="3" applyFont="1" applyFill="1" applyBorder="1" applyAlignment="1">
      <alignment horizontal="center" vertical="center"/>
    </xf>
    <xf numFmtId="0" fontId="20" fillId="24" borderId="0" xfId="3" applyFont="1" applyFill="1" applyAlignment="1">
      <alignment horizontal="center" vertical="center" wrapText="1"/>
    </xf>
    <xf numFmtId="0" fontId="20" fillId="24" borderId="0" xfId="3" applyFont="1" applyFill="1" applyAlignment="1">
      <alignment wrapText="1"/>
    </xf>
    <xf numFmtId="0" fontId="10" fillId="0" borderId="0" xfId="3" applyFont="1" applyBorder="1" applyAlignment="1">
      <alignment horizontal="center" vertical="center"/>
    </xf>
    <xf numFmtId="0" fontId="20" fillId="0" borderId="0" xfId="3" applyFont="1" applyAlignment="1">
      <alignment vertical="center"/>
    </xf>
    <xf numFmtId="0" fontId="6" fillId="0" borderId="0" xfId="3" applyAlignment="1">
      <alignment horizontal="center" vertical="center" wrapText="1"/>
    </xf>
    <xf numFmtId="0" fontId="6" fillId="0" borderId="0" xfId="3" applyAlignment="1">
      <alignment horizontal="center" vertical="center"/>
    </xf>
    <xf numFmtId="0" fontId="11" fillId="22" borderId="4" xfId="3" applyFont="1" applyFill="1" applyBorder="1" applyAlignment="1">
      <alignment horizontal="left" vertical="center" wrapText="1"/>
    </xf>
    <xf numFmtId="3" fontId="10" fillId="25" borderId="4" xfId="3" applyNumberFormat="1" applyFont="1" applyFill="1" applyBorder="1" applyAlignment="1">
      <alignment horizontal="center" vertical="center"/>
    </xf>
    <xf numFmtId="0" fontId="11" fillId="22" borderId="4" xfId="3" applyFont="1" applyFill="1" applyBorder="1" applyAlignment="1">
      <alignment horizontal="center" vertical="center" wrapText="1"/>
    </xf>
    <xf numFmtId="0" fontId="10" fillId="24" borderId="0" xfId="3" applyFont="1" applyFill="1" applyBorder="1" applyAlignment="1">
      <alignment horizontal="center" wrapText="1"/>
    </xf>
    <xf numFmtId="0" fontId="10" fillId="0" borderId="0" xfId="3" applyFont="1" applyBorder="1" applyAlignment="1">
      <alignment horizontal="center"/>
    </xf>
    <xf numFmtId="0" fontId="11" fillId="22" borderId="0" xfId="3" applyFont="1" applyFill="1" applyBorder="1" applyAlignment="1">
      <alignment horizontal="left" vertical="center"/>
    </xf>
    <xf numFmtId="0" fontId="11" fillId="22" borderId="6" xfId="3" applyFont="1" applyFill="1" applyBorder="1" applyAlignment="1">
      <alignment horizontal="left" vertical="center"/>
    </xf>
    <xf numFmtId="3" fontId="10" fillId="25" borderId="6" xfId="3" applyNumberFormat="1" applyFont="1" applyFill="1" applyBorder="1" applyAlignment="1">
      <alignment horizontal="center" vertical="top"/>
    </xf>
    <xf numFmtId="0" fontId="10" fillId="0" borderId="0" xfId="3" applyFont="1" applyFill="1" applyBorder="1" applyAlignment="1">
      <alignment horizontal="center" vertical="center" wrapText="1"/>
    </xf>
    <xf numFmtId="3" fontId="56" fillId="0" borderId="18" xfId="3" quotePrefix="1" applyNumberFormat="1" applyFont="1" applyFill="1" applyBorder="1" applyAlignment="1">
      <alignment horizontal="left" wrapText="1"/>
    </xf>
    <xf numFmtId="3" fontId="56" fillId="0" borderId="0" xfId="3" quotePrefix="1" applyNumberFormat="1" applyFont="1" applyFill="1" applyBorder="1" applyAlignment="1">
      <alignment horizontal="left" wrapText="1"/>
    </xf>
    <xf numFmtId="3" fontId="23" fillId="0" borderId="0" xfId="3" quotePrefix="1" applyNumberFormat="1" applyFont="1" applyFill="1" applyBorder="1" applyAlignment="1">
      <alignment horizontal="justify" wrapText="1"/>
    </xf>
    <xf numFmtId="0" fontId="45" fillId="0" borderId="0" xfId="3" applyFont="1" applyAlignment="1">
      <alignment horizontal="justify"/>
    </xf>
    <xf numFmtId="0" fontId="0" fillId="0" borderId="0" xfId="0" applyAlignment="1">
      <alignment horizontal="center" vertical="center" wrapText="1"/>
    </xf>
    <xf numFmtId="0" fontId="11" fillId="0" borderId="0" xfId="3" applyFont="1" applyBorder="1" applyAlignment="1">
      <alignment horizontal="center" vertical="center"/>
    </xf>
    <xf numFmtId="0" fontId="11" fillId="22" borderId="19" xfId="3" applyFont="1" applyFill="1" applyBorder="1" applyAlignment="1">
      <alignment horizontal="left" vertical="center" wrapText="1"/>
    </xf>
    <xf numFmtId="0" fontId="11" fillId="22" borderId="19" xfId="3" applyFont="1" applyFill="1" applyBorder="1" applyAlignment="1">
      <alignment horizontal="center" vertical="center" wrapText="1"/>
    </xf>
    <xf numFmtId="0" fontId="11" fillId="22" borderId="19" xfId="3" applyFont="1" applyFill="1" applyBorder="1" applyAlignment="1">
      <alignment horizontal="left" vertical="center"/>
    </xf>
    <xf numFmtId="0" fontId="11" fillId="22" borderId="0" xfId="3" applyFont="1" applyFill="1" applyBorder="1" applyAlignment="1">
      <alignment horizontal="center" vertical="center"/>
    </xf>
    <xf numFmtId="0" fontId="11" fillId="22" borderId="19" xfId="3" applyFont="1" applyFill="1" applyBorder="1" applyAlignment="1">
      <alignment horizontal="center" vertical="center"/>
    </xf>
    <xf numFmtId="0" fontId="18" fillId="0" borderId="0" xfId="3" applyFont="1" applyBorder="1" applyAlignment="1">
      <alignment horizontal="justify" wrapText="1"/>
    </xf>
    <xf numFmtId="0" fontId="28" fillId="0" borderId="0" xfId="3" applyFont="1" applyBorder="1" applyAlignment="1">
      <alignment horizontal="justify" wrapText="1"/>
    </xf>
    <xf numFmtId="0" fontId="20" fillId="0" borderId="0" xfId="3" applyFont="1" applyAlignment="1">
      <alignment vertical="center" wrapText="1"/>
    </xf>
    <xf numFmtId="0" fontId="20" fillId="0" borderId="8" xfId="3" applyFont="1" applyBorder="1" applyAlignment="1">
      <alignment vertical="center" wrapText="1"/>
    </xf>
    <xf numFmtId="0" fontId="23" fillId="0" borderId="0" xfId="3" applyFont="1" applyBorder="1" applyAlignment="1">
      <alignment horizontal="justify" vertical="justify" wrapText="1"/>
    </xf>
    <xf numFmtId="0" fontId="57" fillId="0" borderId="0" xfId="3" applyFont="1" applyBorder="1" applyAlignment="1">
      <alignment horizontal="justify" vertical="justify" wrapText="1"/>
    </xf>
    <xf numFmtId="0" fontId="18" fillId="0" borderId="0" xfId="3" applyFont="1" applyBorder="1" applyAlignment="1">
      <alignment horizontal="left" vertical="center" wrapText="1"/>
    </xf>
    <xf numFmtId="0" fontId="28" fillId="0" borderId="0" xfId="3" applyFont="1" applyBorder="1" applyAlignment="1">
      <alignment horizontal="left" vertical="center" wrapText="1"/>
    </xf>
    <xf numFmtId="0" fontId="23" fillId="0" borderId="0" xfId="3" applyFont="1" applyBorder="1" applyAlignment="1">
      <alignment horizontal="justify" vertical="justify"/>
    </xf>
    <xf numFmtId="0" fontId="23" fillId="0" borderId="18" xfId="3" applyFont="1" applyBorder="1" applyAlignment="1">
      <alignment horizontal="justify" vertical="justify"/>
    </xf>
    <xf numFmtId="3" fontId="10" fillId="25" borderId="0" xfId="3" applyNumberFormat="1" applyFont="1" applyFill="1" applyBorder="1" applyAlignment="1">
      <alignment horizontal="center" vertical="top"/>
    </xf>
    <xf numFmtId="0" fontId="7" fillId="24" borderId="0" xfId="3" applyFont="1" applyFill="1" applyBorder="1" applyAlignment="1">
      <alignment horizontal="center"/>
    </xf>
    <xf numFmtId="0" fontId="8" fillId="24" borderId="0" xfId="3" applyFont="1" applyFill="1" applyBorder="1" applyAlignment="1">
      <alignment horizontal="center"/>
    </xf>
    <xf numFmtId="0" fontId="34" fillId="0" borderId="0" xfId="3" applyFont="1" applyBorder="1" applyAlignment="1">
      <alignment horizontal="left" wrapText="1"/>
    </xf>
    <xf numFmtId="0" fontId="23" fillId="0" borderId="18" xfId="3" applyFont="1" applyBorder="1" applyAlignment="1">
      <alignment horizontal="justify" vertical="justify" wrapText="1"/>
    </xf>
    <xf numFmtId="0" fontId="11" fillId="0" borderId="0" xfId="3" applyFont="1" applyAlignment="1">
      <alignment horizontal="center" vertical="center" wrapText="1"/>
    </xf>
    <xf numFmtId="3" fontId="10" fillId="25" borderId="19" xfId="3" applyNumberFormat="1" applyFont="1" applyFill="1" applyBorder="1" applyAlignment="1">
      <alignment horizontal="center" vertical="top"/>
    </xf>
    <xf numFmtId="0" fontId="6" fillId="0" borderId="0" xfId="3" applyFont="1" applyBorder="1" applyAlignment="1">
      <alignment horizontal="center" vertical="top"/>
    </xf>
    <xf numFmtId="3" fontId="10" fillId="25" borderId="0" xfId="3" applyNumberFormat="1" applyFont="1" applyFill="1" applyBorder="1" applyAlignment="1">
      <alignment horizontal="center" vertical="center"/>
    </xf>
    <xf numFmtId="0" fontId="6" fillId="0" borderId="0" xfId="3" applyFont="1" applyAlignment="1">
      <alignment vertical="top" wrapText="1"/>
    </xf>
    <xf numFmtId="0" fontId="6" fillId="0" borderId="0" xfId="3" applyAlignment="1">
      <alignment vertical="top" wrapText="1"/>
    </xf>
    <xf numFmtId="0" fontId="6" fillId="0" borderId="0" xfId="3" applyFont="1" applyBorder="1" applyAlignment="1">
      <alignment horizontal="justify" wrapText="1"/>
    </xf>
    <xf numFmtId="2" fontId="10" fillId="0" borderId="0" xfId="3" applyNumberFormat="1" applyFont="1" applyAlignment="1">
      <alignment horizontal="center" vertical="center" wrapText="1"/>
    </xf>
    <xf numFmtId="0" fontId="18" fillId="0" borderId="18" xfId="3" quotePrefix="1" applyFont="1" applyBorder="1" applyAlignment="1">
      <alignment horizontal="justify" vertical="justify" wrapText="1"/>
    </xf>
    <xf numFmtId="0" fontId="18" fillId="0" borderId="18" xfId="3" applyFont="1" applyBorder="1" applyAlignment="1">
      <alignment horizontal="justify" vertical="justify" wrapText="1"/>
    </xf>
    <xf numFmtId="0" fontId="18" fillId="26" borderId="18" xfId="3" quotePrefix="1" applyFont="1" applyFill="1" applyBorder="1" applyAlignment="1">
      <alignment horizontal="justify" vertical="justify" wrapText="1"/>
    </xf>
    <xf numFmtId="0" fontId="23" fillId="0" borderId="0" xfId="3" applyFont="1" applyBorder="1" applyAlignment="1">
      <alignment horizontal="left" vertical="center" wrapText="1"/>
    </xf>
    <xf numFmtId="0" fontId="18" fillId="26" borderId="18" xfId="3" quotePrefix="1" applyFont="1" applyFill="1" applyBorder="1" applyAlignment="1">
      <alignment horizontal="justify" vertical="justify"/>
    </xf>
    <xf numFmtId="0" fontId="34" fillId="26" borderId="0" xfId="3" quotePrefix="1" applyFont="1" applyFill="1" applyBorder="1" applyAlignment="1">
      <alignment horizontal="left" wrapText="1"/>
    </xf>
    <xf numFmtId="0" fontId="10" fillId="24" borderId="0" xfId="3" applyFont="1" applyFill="1" applyAlignment="1">
      <alignment horizontal="center" vertical="center" wrapText="1"/>
    </xf>
    <xf numFmtId="0" fontId="18" fillId="26" borderId="18" xfId="3" quotePrefix="1" applyNumberFormat="1" applyFont="1" applyFill="1" applyBorder="1" applyAlignment="1">
      <alignment horizontal="justify" vertical="justify"/>
    </xf>
    <xf numFmtId="0" fontId="18" fillId="24" borderId="0" xfId="3" applyFont="1" applyFill="1" applyBorder="1" applyAlignment="1">
      <alignment horizontal="left" vertical="center" wrapText="1"/>
    </xf>
    <xf numFmtId="0" fontId="10" fillId="0" borderId="5" xfId="3" applyFont="1" applyBorder="1" applyAlignment="1">
      <alignment horizontal="center"/>
    </xf>
    <xf numFmtId="0" fontId="18" fillId="24" borderId="18" xfId="3" applyFont="1" applyFill="1" applyBorder="1" applyAlignment="1">
      <alignment horizontal="left" vertical="center" wrapText="1"/>
    </xf>
    <xf numFmtId="0" fontId="18" fillId="0" borderId="0" xfId="3" applyFont="1" applyBorder="1" applyAlignment="1">
      <alignment horizontal="justify" vertical="justify"/>
    </xf>
    <xf numFmtId="0" fontId="11" fillId="0" borderId="8" xfId="3" applyFont="1" applyBorder="1" applyAlignment="1">
      <alignment horizontal="center" vertical="center" wrapText="1"/>
    </xf>
    <xf numFmtId="0" fontId="18" fillId="26" borderId="0" xfId="3" quotePrefix="1" applyFont="1" applyFill="1" applyBorder="1" applyAlignment="1">
      <alignment horizontal="justify" vertical="justify" wrapText="1"/>
    </xf>
    <xf numFmtId="0" fontId="18" fillId="26" borderId="0" xfId="3" quotePrefix="1" applyFont="1" applyFill="1" applyBorder="1" applyAlignment="1">
      <alignment horizontal="justify" vertical="justify"/>
    </xf>
    <xf numFmtId="0" fontId="26" fillId="24" borderId="0" xfId="3" applyFont="1" applyFill="1" applyBorder="1" applyAlignment="1">
      <alignment horizontal="left"/>
    </xf>
    <xf numFmtId="0" fontId="11" fillId="0" borderId="0" xfId="3" applyFont="1" applyBorder="1" applyAlignment="1">
      <alignment horizontal="center" vertical="center" wrapText="1"/>
    </xf>
    <xf numFmtId="0" fontId="70" fillId="0" borderId="0" xfId="3" applyFont="1" applyAlignment="1">
      <alignment vertical="center" wrapText="1"/>
    </xf>
    <xf numFmtId="0" fontId="20" fillId="0" borderId="8" xfId="3" applyFont="1" applyBorder="1" applyAlignment="1">
      <alignment vertical="center"/>
    </xf>
    <xf numFmtId="0" fontId="11" fillId="22" borderId="18" xfId="3" applyFont="1" applyFill="1" applyBorder="1" applyAlignment="1">
      <alignment horizontal="left" vertical="center" wrapText="1"/>
    </xf>
    <xf numFmtId="0" fontId="10" fillId="22" borderId="17" xfId="3" applyFont="1" applyFill="1" applyBorder="1" applyAlignment="1">
      <alignment horizontal="center" vertical="center" wrapText="1"/>
    </xf>
    <xf numFmtId="0" fontId="10" fillId="22" borderId="18" xfId="3" applyFont="1" applyFill="1" applyBorder="1" applyAlignment="1">
      <alignment horizontal="center" vertical="center" wrapText="1"/>
    </xf>
    <xf numFmtId="0" fontId="10" fillId="22" borderId="19" xfId="3" applyFont="1" applyFill="1" applyBorder="1" applyAlignment="1">
      <alignment horizontal="center" vertical="center" wrapText="1"/>
    </xf>
    <xf numFmtId="0" fontId="11" fillId="24" borderId="0" xfId="3" applyFont="1" applyFill="1" applyBorder="1" applyAlignment="1">
      <alignment horizontal="center" vertical="center" wrapText="1"/>
    </xf>
    <xf numFmtId="4" fontId="6" fillId="0" borderId="0" xfId="3" applyNumberFormat="1" applyAlignment="1">
      <alignment horizontal="center"/>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45" fillId="0" borderId="0" xfId="3" applyFont="1" applyAlignment="1">
      <alignment horizontal="center" vertical="center" wrapText="1"/>
    </xf>
    <xf numFmtId="0" fontId="45" fillId="0" borderId="0" xfId="3" applyFont="1" applyAlignment="1">
      <alignment vertical="center" wrapText="1"/>
    </xf>
    <xf numFmtId="0" fontId="10" fillId="22" borderId="17" xfId="3" applyFont="1" applyFill="1" applyBorder="1" applyAlignment="1">
      <alignment horizontal="left" vertical="center" wrapText="1"/>
    </xf>
    <xf numFmtId="0" fontId="10" fillId="22" borderId="17" xfId="3" applyFont="1" applyFill="1" applyBorder="1" applyAlignment="1">
      <alignment horizontal="center" vertical="center"/>
    </xf>
    <xf numFmtId="0" fontId="18" fillId="0" borderId="0" xfId="3" applyFont="1" applyAlignment="1">
      <alignment horizontal="left" wrapText="1"/>
    </xf>
    <xf numFmtId="0" fontId="6" fillId="0" borderId="8" xfId="3" applyFont="1" applyBorder="1" applyAlignment="1">
      <alignment vertical="center" wrapText="1"/>
    </xf>
    <xf numFmtId="0" fontId="10" fillId="22" borderId="18" xfId="3" applyFont="1" applyFill="1" applyBorder="1" applyAlignment="1">
      <alignment horizontal="left" vertical="center" wrapText="1"/>
    </xf>
    <xf numFmtId="0" fontId="10" fillId="22" borderId="19" xfId="3" applyFont="1" applyFill="1" applyBorder="1" applyAlignment="1">
      <alignment horizontal="left" vertical="center" wrapText="1"/>
    </xf>
    <xf numFmtId="0" fontId="18" fillId="0" borderId="18" xfId="3" applyFont="1" applyBorder="1" applyAlignment="1">
      <alignment horizontal="left" vertical="center" wrapText="1"/>
    </xf>
    <xf numFmtId="0" fontId="6" fillId="0" borderId="0" xfId="3" applyFont="1" applyAlignment="1">
      <alignment vertical="center" wrapText="1"/>
    </xf>
    <xf numFmtId="0" fontId="10" fillId="22" borderId="18" xfId="3" applyFont="1" applyFill="1" applyBorder="1" applyAlignment="1">
      <alignment horizontal="left" vertical="center"/>
    </xf>
    <xf numFmtId="0" fontId="10" fillId="22" borderId="19" xfId="3" applyFont="1" applyFill="1" applyBorder="1" applyAlignment="1">
      <alignment horizontal="left" vertical="center"/>
    </xf>
    <xf numFmtId="0" fontId="41" fillId="0" borderId="0" xfId="3" applyFont="1" applyAlignment="1">
      <alignment horizontal="left" vertical="center" wrapText="1"/>
    </xf>
    <xf numFmtId="0" fontId="20" fillId="22" borderId="17" xfId="3" applyFont="1" applyFill="1" applyBorder="1" applyAlignment="1">
      <alignment horizontal="center" vertical="center" wrapText="1"/>
    </xf>
    <xf numFmtId="0" fontId="10" fillId="22" borderId="17" xfId="3" applyFont="1" applyFill="1" applyBorder="1" applyAlignment="1">
      <alignment horizontal="center" wrapText="1"/>
    </xf>
    <xf numFmtId="0" fontId="20" fillId="22" borderId="17" xfId="3" applyFont="1" applyFill="1" applyBorder="1" applyAlignment="1">
      <alignment horizontal="center" wrapText="1"/>
    </xf>
    <xf numFmtId="0" fontId="18" fillId="0" borderId="0" xfId="3" applyFont="1" applyBorder="1" applyAlignment="1">
      <alignment horizontal="justify" vertical="center" wrapText="1"/>
    </xf>
    <xf numFmtId="0" fontId="28" fillId="0" borderId="0" xfId="3" applyFont="1" applyAlignment="1">
      <alignment horizontal="justify" vertical="center" wrapText="1"/>
    </xf>
    <xf numFmtId="0" fontId="34" fillId="0" borderId="0" xfId="3" applyFont="1" applyBorder="1" applyAlignment="1">
      <alignment wrapText="1"/>
    </xf>
    <xf numFmtId="0" fontId="6" fillId="0" borderId="0" xfId="3" applyAlignment="1">
      <alignment wrapText="1"/>
    </xf>
    <xf numFmtId="0" fontId="13" fillId="25" borderId="0" xfId="3" applyFont="1" applyFill="1" applyAlignment="1">
      <alignment horizontal="center" vertical="center"/>
    </xf>
    <xf numFmtId="0" fontId="10" fillId="22" borderId="0" xfId="3" applyFont="1" applyFill="1" applyBorder="1" applyAlignment="1">
      <alignment horizontal="left" vertical="center" wrapText="1"/>
    </xf>
    <xf numFmtId="0" fontId="13" fillId="25" borderId="0" xfId="3" applyFont="1" applyFill="1" applyBorder="1" applyAlignment="1">
      <alignment horizontal="center" vertical="center"/>
    </xf>
    <xf numFmtId="0" fontId="14" fillId="0" borderId="17" xfId="3" applyFont="1" applyFill="1" applyBorder="1" applyAlignment="1">
      <alignment horizontal="center" wrapText="1"/>
    </xf>
    <xf numFmtId="0" fontId="13" fillId="25" borderId="17" xfId="3" applyFont="1" applyFill="1" applyBorder="1" applyAlignment="1">
      <alignment horizontal="center" vertical="center"/>
    </xf>
    <xf numFmtId="0" fontId="13" fillId="25" borderId="19" xfId="3" applyFont="1" applyFill="1" applyBorder="1" applyAlignment="1">
      <alignment horizontal="center" vertical="center"/>
    </xf>
    <xf numFmtId="0" fontId="18" fillId="0" borderId="0" xfId="3" applyFont="1" applyBorder="1" applyAlignment="1">
      <alignment wrapText="1"/>
    </xf>
    <xf numFmtId="0" fontId="28" fillId="0" borderId="0" xfId="3" applyFont="1" applyBorder="1" applyAlignment="1">
      <alignment wrapText="1"/>
    </xf>
    <xf numFmtId="49" fontId="10" fillId="0" borderId="0" xfId="3" applyNumberFormat="1" applyFont="1" applyBorder="1" applyAlignment="1">
      <alignment horizontal="center" vertical="center"/>
    </xf>
    <xf numFmtId="49" fontId="10" fillId="0" borderId="8" xfId="3" applyNumberFormat="1" applyFont="1" applyBorder="1" applyAlignment="1">
      <alignment horizontal="center" vertical="center"/>
    </xf>
    <xf numFmtId="49" fontId="10" fillId="22" borderId="21" xfId="3" applyNumberFormat="1" applyFont="1" applyFill="1" applyBorder="1" applyAlignment="1">
      <alignment horizontal="center" vertical="center" wrapText="1"/>
    </xf>
    <xf numFmtId="0" fontId="20" fillId="22" borderId="24" xfId="3" applyFont="1" applyFill="1" applyBorder="1" applyAlignment="1">
      <alignment horizontal="center" vertical="center" wrapText="1"/>
    </xf>
    <xf numFmtId="0" fontId="20" fillId="22" borderId="21" xfId="3" applyFont="1" applyFill="1" applyBorder="1" applyAlignment="1">
      <alignment horizontal="center" vertical="center" wrapText="1"/>
    </xf>
    <xf numFmtId="49" fontId="10" fillId="22" borderId="24" xfId="3" applyNumberFormat="1" applyFont="1" applyFill="1" applyBorder="1" applyAlignment="1">
      <alignment horizontal="center" vertical="center" wrapText="1"/>
    </xf>
    <xf numFmtId="0" fontId="10" fillId="22" borderId="24" xfId="3" applyFont="1" applyFill="1" applyBorder="1" applyAlignment="1">
      <alignment horizontal="center" vertical="center" wrapText="1"/>
    </xf>
    <xf numFmtId="0" fontId="10" fillId="22" borderId="22" xfId="3" applyFont="1" applyFill="1" applyBorder="1" applyAlignment="1">
      <alignment horizontal="center" vertical="center" wrapText="1"/>
    </xf>
    <xf numFmtId="0" fontId="10" fillId="22" borderId="23" xfId="3" applyFont="1" applyFill="1" applyBorder="1" applyAlignment="1">
      <alignment horizontal="center" vertical="center" wrapText="1"/>
    </xf>
    <xf numFmtId="4" fontId="13" fillId="25" borderId="17" xfId="3" applyNumberFormat="1" applyFont="1" applyFill="1" applyBorder="1" applyAlignment="1">
      <alignment horizontal="center" vertical="center"/>
    </xf>
    <xf numFmtId="0" fontId="13" fillId="22" borderId="18" xfId="3" applyFont="1" applyFill="1" applyBorder="1" applyAlignment="1">
      <alignment horizontal="left" vertical="center" wrapText="1"/>
    </xf>
    <xf numFmtId="0" fontId="13" fillId="22" borderId="0" xfId="3" applyFont="1" applyFill="1" applyBorder="1" applyAlignment="1">
      <alignment horizontal="left" vertical="center" wrapText="1"/>
    </xf>
    <xf numFmtId="0" fontId="13" fillId="22" borderId="26" xfId="3" applyFont="1" applyFill="1" applyBorder="1" applyAlignment="1">
      <alignment horizontal="center" vertical="center" wrapText="1"/>
    </xf>
    <xf numFmtId="0" fontId="13" fillId="22" borderId="27" xfId="3" applyFont="1" applyFill="1" applyBorder="1" applyAlignment="1">
      <alignment horizontal="center" vertical="center" wrapText="1"/>
    </xf>
    <xf numFmtId="4" fontId="13" fillId="25" borderId="0" xfId="3" applyNumberFormat="1" applyFont="1" applyFill="1" applyBorder="1" applyAlignment="1">
      <alignment horizontal="center" vertical="center"/>
    </xf>
    <xf numFmtId="0" fontId="10" fillId="22" borderId="26" xfId="3" applyFont="1" applyFill="1" applyBorder="1" applyAlignment="1">
      <alignment horizontal="center" vertical="center" wrapText="1"/>
    </xf>
    <xf numFmtId="0" fontId="10" fillId="22" borderId="27" xfId="3" applyFont="1" applyFill="1" applyBorder="1" applyAlignment="1">
      <alignment horizontal="center" vertical="center" wrapText="1"/>
    </xf>
    <xf numFmtId="0" fontId="13" fillId="25" borderId="18" xfId="3" applyFont="1" applyFill="1" applyBorder="1" applyAlignment="1">
      <alignment horizontal="center" vertical="center" wrapText="1"/>
    </xf>
    <xf numFmtId="0" fontId="10" fillId="0" borderId="0" xfId="10" applyFont="1" applyFill="1" applyBorder="1" applyAlignment="1">
      <alignment horizontal="center" vertical="center"/>
    </xf>
    <xf numFmtId="0" fontId="10" fillId="0" borderId="44" xfId="3" applyFont="1" applyBorder="1" applyAlignment="1">
      <alignment horizontal="center" vertical="center"/>
    </xf>
    <xf numFmtId="0" fontId="10" fillId="0" borderId="45" xfId="3" applyFont="1" applyBorder="1" applyAlignment="1">
      <alignment horizontal="center" vertical="center"/>
    </xf>
    <xf numFmtId="0" fontId="10" fillId="0" borderId="46" xfId="3" applyFont="1" applyBorder="1" applyAlignment="1">
      <alignment horizontal="center" vertical="center"/>
    </xf>
    <xf numFmtId="0" fontId="10" fillId="22" borderId="20" xfId="11" applyFont="1" applyFill="1" applyBorder="1" applyAlignment="1">
      <alignment horizontal="left" vertical="center"/>
    </xf>
    <xf numFmtId="0" fontId="10" fillId="22" borderId="17" xfId="11" applyFont="1" applyFill="1" applyBorder="1" applyAlignment="1">
      <alignment horizontal="left" vertical="center"/>
    </xf>
    <xf numFmtId="0" fontId="10" fillId="0" borderId="44" xfId="3" applyFont="1" applyBorder="1" applyAlignment="1">
      <alignment horizontal="center" vertical="center" wrapText="1"/>
    </xf>
    <xf numFmtId="0" fontId="10" fillId="0" borderId="45" xfId="3" applyFont="1" applyBorder="1" applyAlignment="1">
      <alignment horizontal="center" vertical="center" wrapText="1"/>
    </xf>
    <xf numFmtId="0" fontId="10" fillId="0" borderId="46" xfId="3" applyFont="1" applyBorder="1" applyAlignment="1">
      <alignment horizontal="center" vertical="center" wrapText="1"/>
    </xf>
    <xf numFmtId="0" fontId="10" fillId="22" borderId="11" xfId="11" applyFont="1" applyFill="1" applyBorder="1" applyAlignment="1">
      <alignment horizontal="left" vertical="center" wrapText="1"/>
    </xf>
    <xf numFmtId="0" fontId="10" fillId="22" borderId="4" xfId="11" applyFont="1" applyFill="1" applyBorder="1" applyAlignment="1">
      <alignment horizontal="left" vertical="center" wrapText="1"/>
    </xf>
    <xf numFmtId="0" fontId="94" fillId="0" borderId="0"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0" xfId="11" quotePrefix="1" applyFont="1" applyFill="1" applyBorder="1" applyAlignment="1">
      <alignment horizontal="center" vertical="center"/>
    </xf>
    <xf numFmtId="0" fontId="95" fillId="0" borderId="0" xfId="11" applyFont="1" applyFill="1" applyBorder="1" applyAlignment="1">
      <alignment horizontal="center" vertical="center"/>
    </xf>
    <xf numFmtId="0" fontId="10" fillId="0" borderId="52" xfId="11" quotePrefix="1" applyFont="1" applyFill="1" applyBorder="1" applyAlignment="1">
      <alignment horizontal="center" vertical="center"/>
    </xf>
    <xf numFmtId="0" fontId="10" fillId="0" borderId="52" xfId="11" applyFont="1" applyFill="1" applyBorder="1" applyAlignment="1">
      <alignment horizontal="center" vertical="center"/>
    </xf>
    <xf numFmtId="0" fontId="7" fillId="0" borderId="0" xfId="11" applyFont="1" applyFill="1" applyBorder="1" applyAlignment="1">
      <alignment horizontal="center" vertical="center"/>
    </xf>
    <xf numFmtId="0" fontId="10" fillId="0" borderId="0" xfId="11" applyFont="1" applyFill="1" applyAlignment="1">
      <alignment horizontal="center" vertical="center"/>
    </xf>
    <xf numFmtId="0" fontId="10" fillId="0" borderId="0" xfId="11" applyFont="1" applyFill="1" applyBorder="1" applyAlignment="1">
      <alignment horizontal="center" vertical="center" wrapText="1"/>
    </xf>
    <xf numFmtId="0" fontId="10" fillId="0" borderId="0" xfId="11" applyFont="1" applyFill="1" applyAlignment="1">
      <alignment horizontal="center" vertical="center" wrapText="1"/>
    </xf>
    <xf numFmtId="0" fontId="10" fillId="0" borderId="0" xfId="11" applyFont="1" applyFill="1" applyAlignment="1">
      <alignment horizontal="center" wrapText="1"/>
    </xf>
    <xf numFmtId="0" fontId="6" fillId="0" borderId="0" xfId="6730" applyAlignment="1">
      <alignment horizontal="center" wrapText="1"/>
    </xf>
    <xf numFmtId="0" fontId="10" fillId="0" borderId="0" xfId="11" applyFont="1" applyFill="1" applyAlignment="1">
      <alignment horizontal="center"/>
    </xf>
    <xf numFmtId="0" fontId="6" fillId="0" borderId="0" xfId="6730" applyAlignment="1">
      <alignment horizontal="center"/>
    </xf>
    <xf numFmtId="0" fontId="7" fillId="0" borderId="0" xfId="3" applyFont="1" applyBorder="1" applyAlignment="1">
      <alignment horizontal="center" wrapText="1"/>
    </xf>
    <xf numFmtId="0" fontId="10" fillId="0" borderId="8" xfId="11" applyFont="1" applyFill="1" applyBorder="1" applyAlignment="1">
      <alignment horizontal="center" vertical="center"/>
    </xf>
    <xf numFmtId="0" fontId="13" fillId="22" borderId="4" xfId="11" applyFont="1" applyFill="1" applyBorder="1" applyAlignment="1">
      <alignment horizontal="left"/>
    </xf>
    <xf numFmtId="0" fontId="13" fillId="22" borderId="4" xfId="11" applyFont="1" applyFill="1" applyBorder="1" applyAlignment="1">
      <alignment horizontal="center" vertical="center" wrapText="1"/>
    </xf>
    <xf numFmtId="0" fontId="99" fillId="0" borderId="0" xfId="11" applyFont="1" applyFill="1" applyBorder="1" applyAlignment="1">
      <alignment horizontal="center" vertical="center"/>
    </xf>
    <xf numFmtId="0" fontId="10" fillId="0" borderId="52" xfId="11" applyFont="1" applyFill="1" applyBorder="1" applyAlignment="1">
      <alignment horizontal="center"/>
    </xf>
    <xf numFmtId="0" fontId="10" fillId="0" borderId="0" xfId="11" applyFont="1" applyFill="1" applyBorder="1" applyAlignment="1">
      <alignment horizontal="center"/>
    </xf>
    <xf numFmtId="0" fontId="13" fillId="0" borderId="0" xfId="11" applyFont="1" applyFill="1" applyBorder="1" applyAlignment="1">
      <alignment horizontal="center" vertical="center"/>
    </xf>
    <xf numFmtId="0" fontId="13" fillId="22" borderId="18" xfId="11" applyFont="1" applyFill="1" applyBorder="1" applyAlignment="1"/>
    <xf numFmtId="0" fontId="13" fillId="22" borderId="58" xfId="11" applyFont="1" applyFill="1" applyBorder="1" applyAlignment="1"/>
    <xf numFmtId="0" fontId="13" fillId="22" borderId="18" xfId="11" applyFont="1" applyFill="1" applyBorder="1" applyAlignment="1">
      <alignment horizontal="center"/>
    </xf>
    <xf numFmtId="0" fontId="13" fillId="22" borderId="62" xfId="11" applyFont="1" applyFill="1" applyBorder="1" applyAlignment="1">
      <alignment horizontal="center"/>
    </xf>
    <xf numFmtId="0" fontId="13" fillId="22" borderId="0" xfId="11" applyFont="1" applyFill="1" applyBorder="1" applyAlignment="1">
      <alignment horizontal="center"/>
    </xf>
    <xf numFmtId="0" fontId="13" fillId="22" borderId="57" xfId="11" applyFont="1" applyFill="1" applyBorder="1" applyAlignment="1">
      <alignment horizontal="center"/>
    </xf>
    <xf numFmtId="0" fontId="11" fillId="0" borderId="0" xfId="11" applyFont="1" applyFill="1" applyAlignment="1">
      <alignment horizontal="center"/>
    </xf>
    <xf numFmtId="0" fontId="12" fillId="0" borderId="0" xfId="11" applyFont="1" applyFill="1" applyAlignment="1">
      <alignment horizontal="center"/>
    </xf>
    <xf numFmtId="0" fontId="11" fillId="0" borderId="8" xfId="11" applyFont="1" applyFill="1" applyBorder="1" applyAlignment="1">
      <alignment horizontal="center" vertical="center"/>
    </xf>
    <xf numFmtId="0" fontId="10" fillId="0" borderId="5" xfId="11" applyFont="1" applyFill="1" applyBorder="1" applyAlignment="1">
      <alignment horizontal="center"/>
    </xf>
    <xf numFmtId="0" fontId="20" fillId="0" borderId="5" xfId="11" applyFill="1" applyBorder="1" applyAlignment="1">
      <alignment horizontal="center"/>
    </xf>
    <xf numFmtId="0" fontId="18" fillId="0" borderId="0" xfId="11" applyFont="1" applyFill="1" applyBorder="1" applyAlignment="1">
      <alignment horizontal="left" wrapText="1"/>
    </xf>
    <xf numFmtId="0" fontId="0" fillId="0" borderId="0" xfId="0" applyBorder="1" applyAlignment="1">
      <alignment horizontal="left" wrapText="1"/>
    </xf>
    <xf numFmtId="0" fontId="13" fillId="0" borderId="0" xfId="11" applyFont="1" applyFill="1" applyAlignment="1">
      <alignment horizontal="center"/>
    </xf>
    <xf numFmtId="0" fontId="23" fillId="0" borderId="18" xfId="11" applyFont="1" applyFill="1" applyBorder="1" applyAlignment="1">
      <alignment horizontal="left" wrapText="1"/>
    </xf>
    <xf numFmtId="0" fontId="18" fillId="0" borderId="0" xfId="11" applyFont="1" applyBorder="1" applyAlignment="1">
      <alignment horizontal="left" wrapText="1"/>
    </xf>
    <xf numFmtId="0" fontId="7" fillId="0" borderId="0" xfId="11" applyFont="1" applyBorder="1" applyAlignment="1">
      <alignment horizontal="center"/>
    </xf>
    <xf numFmtId="0" fontId="10" fillId="0" borderId="0" xfId="11" applyFont="1" applyBorder="1" applyAlignment="1">
      <alignment horizontal="center"/>
    </xf>
    <xf numFmtId="0" fontId="13" fillId="0" borderId="0" xfId="11" applyFont="1" applyBorder="1" applyAlignment="1">
      <alignment horizontal="center"/>
    </xf>
    <xf numFmtId="17" fontId="10" fillId="0" borderId="52" xfId="11" quotePrefix="1" applyNumberFormat="1" applyFont="1" applyBorder="1" applyAlignment="1">
      <alignment horizontal="center"/>
    </xf>
    <xf numFmtId="17" fontId="10" fillId="0" borderId="52" xfId="11" applyNumberFormat="1" applyFont="1" applyBorder="1" applyAlignment="1">
      <alignment horizontal="center"/>
    </xf>
    <xf numFmtId="0" fontId="13" fillId="22" borderId="4" xfId="11" applyFont="1" applyFill="1" applyBorder="1" applyAlignment="1"/>
    <xf numFmtId="0" fontId="13" fillId="22" borderId="4" xfId="11" applyFont="1" applyFill="1" applyBorder="1" applyAlignment="1">
      <alignment horizontal="center"/>
    </xf>
    <xf numFmtId="0" fontId="13" fillId="22" borderId="76" xfId="11" applyFont="1" applyFill="1" applyBorder="1" applyAlignment="1">
      <alignment horizontal="center"/>
    </xf>
    <xf numFmtId="0" fontId="20" fillId="0" borderId="0" xfId="11" applyFont="1" applyFill="1" applyBorder="1" applyAlignment="1">
      <alignment horizontal="center" vertical="center"/>
    </xf>
    <xf numFmtId="0" fontId="10" fillId="0" borderId="0" xfId="11" applyFont="1" applyFill="1" applyBorder="1" applyAlignment="1">
      <alignment horizontal="center" wrapText="1"/>
    </xf>
    <xf numFmtId="0" fontId="13" fillId="0" borderId="0" xfId="11" applyFont="1" applyFill="1" applyBorder="1" applyAlignment="1">
      <alignment horizontal="center" wrapText="1"/>
    </xf>
    <xf numFmtId="0" fontId="13" fillId="22" borderId="23" xfId="11" applyFont="1" applyFill="1" applyBorder="1" applyAlignment="1">
      <alignment horizontal="left" vertical="center" wrapText="1"/>
    </xf>
    <xf numFmtId="0" fontId="13" fillId="22" borderId="20" xfId="11" applyFont="1" applyFill="1" applyBorder="1" applyAlignment="1">
      <alignment horizontal="left" vertical="center" wrapText="1"/>
    </xf>
    <xf numFmtId="0" fontId="13" fillId="22" borderId="19" xfId="11" applyFont="1" applyFill="1" applyBorder="1" applyAlignment="1">
      <alignment horizontal="center" vertical="center" wrapText="1"/>
    </xf>
    <xf numFmtId="0" fontId="13" fillId="22" borderId="81" xfId="11" applyFont="1" applyFill="1" applyBorder="1" applyAlignment="1">
      <alignment horizontal="center" vertical="center" wrapText="1"/>
    </xf>
    <xf numFmtId="0" fontId="14" fillId="0" borderId="0" xfId="6752" applyFont="1" applyFill="1" applyBorder="1" applyAlignment="1">
      <alignment horizontal="center" vertical="center"/>
    </xf>
    <xf numFmtId="0" fontId="14" fillId="0" borderId="0" xfId="11" applyFont="1" applyFill="1" applyAlignment="1">
      <alignment horizontal="center" vertical="center"/>
    </xf>
    <xf numFmtId="0" fontId="10" fillId="0" borderId="0" xfId="6752" applyFont="1" applyFill="1" applyBorder="1" applyAlignment="1">
      <alignment horizontal="center" vertical="center" wrapText="1"/>
    </xf>
    <xf numFmtId="0" fontId="13" fillId="0" borderId="0" xfId="6752" applyFont="1" applyFill="1" applyBorder="1" applyAlignment="1">
      <alignment horizontal="center" vertical="center"/>
    </xf>
    <xf numFmtId="0" fontId="13" fillId="0" borderId="0" xfId="11" applyFont="1" applyFill="1" applyAlignment="1">
      <alignment horizontal="center" vertical="center"/>
    </xf>
    <xf numFmtId="17" fontId="10" fillId="0" borderId="52" xfId="6730" quotePrefix="1" applyNumberFormat="1" applyFont="1" applyFill="1" applyBorder="1" applyAlignment="1">
      <alignment horizontal="center" vertical="center"/>
    </xf>
    <xf numFmtId="0" fontId="10" fillId="0" borderId="52" xfId="6730" applyFont="1" applyFill="1" applyBorder="1" applyAlignment="1">
      <alignment horizontal="center" vertical="center"/>
    </xf>
    <xf numFmtId="0" fontId="94" fillId="0" borderId="0" xfId="6730" applyFont="1" applyFill="1" applyBorder="1" applyAlignment="1">
      <alignment horizontal="center" vertical="center"/>
    </xf>
    <xf numFmtId="0" fontId="10" fillId="0" borderId="0" xfId="6730" applyFont="1" applyFill="1" applyBorder="1" applyAlignment="1">
      <alignment horizontal="center"/>
    </xf>
    <xf numFmtId="0" fontId="13" fillId="0" borderId="0" xfId="6730" applyFont="1" applyFill="1" applyBorder="1" applyAlignment="1">
      <alignment horizontal="center" vertical="center"/>
    </xf>
    <xf numFmtId="0" fontId="7" fillId="0" borderId="0" xfId="5198" applyFont="1" applyFill="1" applyBorder="1" applyAlignment="1">
      <alignment horizontal="center" vertical="center"/>
    </xf>
    <xf numFmtId="0" fontId="10" fillId="0" borderId="0" xfId="5198" applyFont="1" applyFill="1" applyBorder="1" applyAlignment="1">
      <alignment horizontal="center" wrapText="1"/>
    </xf>
    <xf numFmtId="0" fontId="10" fillId="0" borderId="8" xfId="5198" applyFont="1" applyFill="1" applyBorder="1" applyAlignment="1">
      <alignment horizontal="center" vertical="center" wrapText="1"/>
    </xf>
    <xf numFmtId="0" fontId="13" fillId="0" borderId="0" xfId="5198" applyFont="1" applyFill="1" applyBorder="1" applyAlignment="1">
      <alignment horizontal="center" wrapText="1"/>
    </xf>
    <xf numFmtId="0" fontId="18" fillId="33" borderId="0" xfId="5198" applyFont="1" applyFill="1" applyBorder="1" applyAlignment="1">
      <alignment horizontal="left" vertical="center" wrapText="1"/>
    </xf>
    <xf numFmtId="0" fontId="105" fillId="0" borderId="0" xfId="0" applyFont="1" applyBorder="1" applyAlignment="1">
      <alignment horizontal="left" wrapText="1"/>
    </xf>
    <xf numFmtId="0" fontId="10" fillId="0" borderId="8" xfId="5198" applyFont="1" applyFill="1" applyBorder="1" applyAlignment="1">
      <alignment horizontal="center" wrapText="1"/>
    </xf>
    <xf numFmtId="0" fontId="13" fillId="22" borderId="7" xfId="5198" applyFont="1" applyFill="1" applyBorder="1" applyAlignment="1">
      <alignment horizontal="center"/>
    </xf>
    <xf numFmtId="0" fontId="104" fillId="0" borderId="5" xfId="5198" applyFont="1" applyFill="1" applyBorder="1" applyAlignment="1">
      <alignment horizontal="center" wrapText="1"/>
    </xf>
    <xf numFmtId="0" fontId="94" fillId="0" borderId="0" xfId="5198" applyFont="1" applyFill="1" applyBorder="1" applyAlignment="1">
      <alignment horizontal="center" vertical="center"/>
    </xf>
    <xf numFmtId="0" fontId="13" fillId="0" borderId="0" xfId="5198" applyFont="1" applyFill="1" applyBorder="1" applyAlignment="1">
      <alignment horizontal="center"/>
    </xf>
    <xf numFmtId="0" fontId="10" fillId="0" borderId="0" xfId="5198" applyFont="1" applyFill="1" applyBorder="1" applyAlignment="1">
      <alignment horizontal="center"/>
    </xf>
    <xf numFmtId="0" fontId="13" fillId="0" borderId="16" xfId="5198" applyFont="1" applyFill="1" applyBorder="1" applyAlignment="1">
      <alignment horizontal="center" vertical="top" wrapText="1"/>
    </xf>
    <xf numFmtId="0" fontId="7" fillId="24" borderId="0" xfId="5198" applyFont="1" applyFill="1" applyAlignment="1">
      <alignment horizontal="center" vertical="center"/>
    </xf>
    <xf numFmtId="0" fontId="10" fillId="24" borderId="0" xfId="5198" applyFont="1" applyFill="1" applyAlignment="1">
      <alignment horizontal="center" wrapText="1"/>
    </xf>
    <xf numFmtId="0" fontId="10" fillId="24" borderId="0" xfId="5198" applyFont="1" applyFill="1" applyBorder="1" applyAlignment="1">
      <alignment horizontal="center" vertical="center" wrapText="1"/>
    </xf>
    <xf numFmtId="0" fontId="18" fillId="24" borderId="0" xfId="5198" applyFont="1" applyFill="1" applyAlignment="1">
      <alignment horizontal="left" vertical="center"/>
    </xf>
    <xf numFmtId="0" fontId="18" fillId="0" borderId="0" xfId="0" applyFont="1" applyAlignment="1">
      <alignment wrapText="1"/>
    </xf>
    <xf numFmtId="0" fontId="7" fillId="0" borderId="0" xfId="4931" applyFont="1" applyAlignment="1">
      <alignment horizontal="center" wrapText="1"/>
    </xf>
    <xf numFmtId="0" fontId="10" fillId="0" borderId="0" xfId="4931" applyFont="1" applyAlignment="1">
      <alignment horizontal="center" wrapText="1"/>
    </xf>
    <xf numFmtId="0" fontId="20" fillId="0" borderId="0" xfId="4931" applyFont="1" applyAlignment="1">
      <alignment wrapText="1"/>
    </xf>
    <xf numFmtId="0" fontId="10" fillId="0" borderId="8" xfId="4931" applyFont="1" applyBorder="1" applyAlignment="1">
      <alignment horizontal="center"/>
    </xf>
    <xf numFmtId="0" fontId="18" fillId="0" borderId="0" xfId="0" applyFont="1" applyAlignment="1">
      <alignment horizontal="left" vertical="center" wrapText="1"/>
    </xf>
    <xf numFmtId="3" fontId="18" fillId="0" borderId="0" xfId="0" applyNumberFormat="1" applyFont="1" applyAlignment="1">
      <alignment horizontal="left" vertical="center" wrapText="1"/>
    </xf>
    <xf numFmtId="0" fontId="34" fillId="0" borderId="0" xfId="0" applyFont="1" applyAlignment="1">
      <alignment horizontal="left" vertical="center" wrapText="1"/>
    </xf>
    <xf numFmtId="0" fontId="10" fillId="0" borderId="0" xfId="0" applyFont="1" applyAlignment="1">
      <alignment horizontal="center"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34" fillId="0" borderId="0" xfId="0" applyFont="1" applyAlignment="1">
      <alignment wrapText="1"/>
    </xf>
    <xf numFmtId="0" fontId="6" fillId="0" borderId="0" xfId="0" applyFont="1" applyAlignment="1">
      <alignment wrapText="1"/>
    </xf>
    <xf numFmtId="0" fontId="108" fillId="0" borderId="0" xfId="0" applyFont="1" applyAlignment="1">
      <alignment horizontal="center" wrapText="1"/>
    </xf>
    <xf numFmtId="0" fontId="13" fillId="0" borderId="0" xfId="0" applyFont="1" applyAlignment="1">
      <alignment horizontal="center" wrapText="1"/>
    </xf>
    <xf numFmtId="3" fontId="12" fillId="29" borderId="4" xfId="0" applyNumberFormat="1" applyFont="1" applyFill="1" applyBorder="1" applyAlignment="1">
      <alignment horizontal="center" vertical="center" wrapText="1"/>
    </xf>
    <xf numFmtId="0" fontId="10" fillId="0" borderId="0" xfId="0" applyFont="1" applyFill="1" applyAlignment="1">
      <alignment horizontal="center"/>
    </xf>
    <xf numFmtId="0" fontId="10" fillId="0" borderId="0" xfId="4931" applyFont="1" applyBorder="1" applyAlignment="1">
      <alignment horizontal="center"/>
    </xf>
    <xf numFmtId="0" fontId="13" fillId="22" borderId="0" xfId="0" applyFont="1" applyFill="1" applyBorder="1" applyAlignment="1">
      <alignment horizontal="center" wrapText="1"/>
    </xf>
    <xf numFmtId="0" fontId="12" fillId="22" borderId="0" xfId="0" applyFont="1" applyFill="1" applyBorder="1" applyAlignment="1">
      <alignment horizontal="center" wrapText="1"/>
    </xf>
    <xf numFmtId="0" fontId="111" fillId="0" borderId="0" xfId="0" applyFont="1" applyAlignment="1">
      <alignment horizontal="center" wrapText="1"/>
    </xf>
    <xf numFmtId="0" fontId="11" fillId="24" borderId="0" xfId="0" applyFont="1" applyFill="1" applyAlignment="1">
      <alignment horizontal="center" wrapText="1"/>
    </xf>
    <xf numFmtId="0" fontId="70" fillId="24" borderId="0" xfId="0" applyFont="1" applyFill="1" applyAlignment="1">
      <alignment horizontal="center" wrapText="1"/>
    </xf>
    <xf numFmtId="0" fontId="12" fillId="22" borderId="7" xfId="0" applyFont="1" applyFill="1" applyBorder="1" applyAlignment="1">
      <alignment horizontal="center" wrapText="1"/>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1" fillId="23" borderId="7" xfId="0" applyFont="1" applyFill="1" applyBorder="1" applyAlignment="1">
      <alignment horizontal="left" vertical="center"/>
    </xf>
    <xf numFmtId="0" fontId="11" fillId="23" borderId="0" xfId="0" applyFont="1" applyFill="1" applyBorder="1" applyAlignment="1">
      <alignment horizontal="left" vertical="center"/>
    </xf>
    <xf numFmtId="0" fontId="11" fillId="23" borderId="6" xfId="0" applyFont="1" applyFill="1" applyBorder="1" applyAlignment="1">
      <alignment horizontal="left" vertical="center"/>
    </xf>
    <xf numFmtId="3" fontId="11" fillId="0" borderId="0" xfId="0" applyNumberFormat="1" applyFont="1" applyAlignment="1">
      <alignment horizontal="center" vertical="center" wrapText="1"/>
    </xf>
    <xf numFmtId="1" fontId="11" fillId="0" borderId="0" xfId="0" applyNumberFormat="1" applyFont="1" applyAlignment="1">
      <alignment horizontal="center" vertical="center"/>
    </xf>
    <xf numFmtId="0" fontId="12" fillId="0" borderId="95" xfId="0" applyFont="1" applyBorder="1" applyAlignment="1">
      <alignment horizontal="left" vertical="center"/>
    </xf>
    <xf numFmtId="0" fontId="12" fillId="0" borderId="17" xfId="0" applyFont="1" applyBorder="1" applyAlignment="1">
      <alignment horizontal="left" vertical="center"/>
    </xf>
    <xf numFmtId="0" fontId="12" fillId="0" borderId="106" xfId="0" applyFont="1" applyBorder="1" applyAlignment="1">
      <alignment horizontal="left" vertical="center"/>
    </xf>
    <xf numFmtId="0" fontId="11" fillId="23" borderId="4" xfId="0" applyFont="1" applyFill="1" applyBorder="1" applyAlignment="1">
      <alignment horizontal="left" vertical="center" wrapText="1"/>
    </xf>
    <xf numFmtId="0" fontId="11" fillId="23" borderId="90" xfId="0" applyFont="1" applyFill="1" applyBorder="1" applyAlignment="1">
      <alignment horizontal="left" vertical="center" wrapText="1"/>
    </xf>
    <xf numFmtId="1" fontId="10" fillId="0" borderId="0" xfId="0" applyNumberFormat="1" applyFont="1" applyAlignment="1">
      <alignment horizontal="center" vertical="center"/>
    </xf>
    <xf numFmtId="0" fontId="112" fillId="0" borderId="97" xfId="0" applyFont="1" applyBorder="1" applyAlignment="1">
      <alignment horizontal="left" vertical="center" wrapText="1"/>
    </xf>
    <xf numFmtId="0" fontId="112" fillId="0" borderId="4" xfId="0" applyFont="1" applyBorder="1" applyAlignment="1">
      <alignment horizontal="left" vertical="center" wrapText="1"/>
    </xf>
    <xf numFmtId="3" fontId="11" fillId="0" borderId="0" xfId="0" applyNumberFormat="1" applyFont="1" applyAlignment="1">
      <alignment horizontal="center" vertical="center"/>
    </xf>
    <xf numFmtId="0" fontId="18" fillId="0" borderId="0" xfId="4886" applyFont="1" applyAlignment="1">
      <alignment horizontal="left" vertical="center" wrapText="1"/>
    </xf>
    <xf numFmtId="0" fontId="112" fillId="23" borderId="97" xfId="0" applyFont="1" applyFill="1" applyBorder="1" applyAlignment="1">
      <alignment horizontal="left" vertical="center" wrapText="1"/>
    </xf>
    <xf numFmtId="0" fontId="112" fillId="23" borderId="4" xfId="0" applyFont="1" applyFill="1" applyBorder="1" applyAlignment="1">
      <alignment horizontal="left" vertical="center" wrapText="1"/>
    </xf>
    <xf numFmtId="0" fontId="112" fillId="23" borderId="90" xfId="0" applyFont="1" applyFill="1" applyBorder="1" applyAlignment="1">
      <alignment horizontal="left" vertical="center" wrapText="1"/>
    </xf>
    <xf numFmtId="0" fontId="114" fillId="0" borderId="0" xfId="0" applyFont="1" applyAlignment="1">
      <alignment horizontal="center" wrapText="1"/>
    </xf>
    <xf numFmtId="0" fontId="112" fillId="0" borderId="98" xfId="0" applyFont="1" applyBorder="1" applyAlignment="1">
      <alignment horizontal="left" vertical="center" wrapText="1"/>
    </xf>
    <xf numFmtId="0" fontId="7" fillId="0" borderId="0" xfId="4931" applyFont="1" applyAlignment="1">
      <alignment horizontal="center"/>
    </xf>
    <xf numFmtId="0" fontId="10" fillId="0" borderId="0" xfId="4931" applyFont="1" applyAlignment="1">
      <alignment horizontal="center" vertical="center" wrapText="1"/>
    </xf>
    <xf numFmtId="0" fontId="8" fillId="0" borderId="0" xfId="4931" applyFont="1" applyAlignment="1">
      <alignment horizontal="center"/>
    </xf>
    <xf numFmtId="0" fontId="6" fillId="0" borderId="0" xfId="4931" applyAlignment="1">
      <alignment horizontal="center" vertical="center" wrapText="1"/>
    </xf>
    <xf numFmtId="0" fontId="11" fillId="0" borderId="0" xfId="4931" applyFont="1" applyAlignment="1">
      <alignment horizontal="center" wrapText="1"/>
    </xf>
    <xf numFmtId="0" fontId="70" fillId="0" borderId="0" xfId="0" applyFont="1" applyAlignment="1">
      <alignment horizontal="center" wrapText="1"/>
    </xf>
    <xf numFmtId="0" fontId="11" fillId="22" borderId="0" xfId="4931" applyFont="1" applyFill="1" applyBorder="1" applyAlignment="1">
      <alignment horizontal="center" vertical="center" wrapText="1"/>
    </xf>
    <xf numFmtId="0" fontId="11" fillId="22" borderId="6" xfId="4931" applyFont="1" applyFill="1" applyBorder="1" applyAlignment="1">
      <alignment horizontal="center" vertical="center" wrapText="1"/>
    </xf>
    <xf numFmtId="0" fontId="16" fillId="22" borderId="0" xfId="0" applyFont="1" applyFill="1"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xf numFmtId="0" fontId="123" fillId="0" borderId="0" xfId="0" applyFont="1" applyAlignment="1">
      <alignment horizontal="center" wrapText="1"/>
    </xf>
    <xf numFmtId="0" fontId="12" fillId="0" borderId="0" xfId="0" applyFont="1" applyAlignment="1">
      <alignment horizontal="center"/>
    </xf>
    <xf numFmtId="0" fontId="7" fillId="0" borderId="0" xfId="4931" applyFont="1" applyAlignment="1">
      <alignment horizontal="center" vertical="center"/>
    </xf>
    <xf numFmtId="3" fontId="10" fillId="0" borderId="0" xfId="0" applyNumberFormat="1" applyFont="1" applyAlignment="1">
      <alignment horizontal="center" vertical="center" wrapText="1"/>
    </xf>
    <xf numFmtId="3" fontId="13" fillId="0" borderId="0" xfId="0" applyNumberFormat="1" applyFont="1" applyAlignment="1">
      <alignment horizontal="center" vertical="center" wrapText="1"/>
    </xf>
    <xf numFmtId="0" fontId="10" fillId="0" borderId="0" xfId="4931" applyFont="1" applyAlignment="1">
      <alignment horizontal="center"/>
    </xf>
    <xf numFmtId="0" fontId="7" fillId="0" borderId="0" xfId="4931" applyFont="1" applyAlignment="1">
      <alignment horizontal="center" vertical="center" wrapText="1"/>
    </xf>
    <xf numFmtId="0" fontId="10" fillId="0" borderId="8" xfId="4931" applyFont="1" applyBorder="1" applyAlignment="1">
      <alignment horizontal="center" vertical="center" wrapText="1"/>
    </xf>
    <xf numFmtId="0" fontId="7" fillId="0" borderId="0" xfId="3" applyFont="1" applyAlignment="1">
      <alignment horizontal="center"/>
    </xf>
    <xf numFmtId="0" fontId="10" fillId="0" borderId="0" xfId="3" applyFont="1" applyAlignment="1">
      <alignment horizontal="center" wrapText="1"/>
    </xf>
    <xf numFmtId="0" fontId="10" fillId="0" borderId="8" xfId="3" applyFont="1" applyBorder="1" applyAlignment="1">
      <alignment horizontal="center"/>
    </xf>
    <xf numFmtId="0" fontId="7" fillId="0" borderId="0" xfId="3" applyFont="1" applyAlignment="1">
      <alignment horizontal="center" wrapText="1"/>
    </xf>
    <xf numFmtId="0" fontId="10" fillId="0" borderId="0" xfId="0" applyFont="1" applyAlignment="1">
      <alignment horizontal="center" vertical="center"/>
    </xf>
    <xf numFmtId="0" fontId="10" fillId="0" borderId="0" xfId="3" applyFont="1" applyAlignment="1">
      <alignment horizontal="center"/>
    </xf>
    <xf numFmtId="0" fontId="0" fillId="0" borderId="0" xfId="0" applyBorder="1" applyAlignment="1">
      <alignment horizontal="center" vertical="center" wrapText="1"/>
    </xf>
    <xf numFmtId="0" fontId="11" fillId="22" borderId="0" xfId="3" applyFont="1" applyFill="1" applyAlignment="1">
      <alignment horizontal="center" vertical="center" wrapText="1"/>
    </xf>
    <xf numFmtId="0" fontId="114" fillId="0" borderId="0" xfId="0" applyFont="1" applyAlignment="1">
      <alignment horizontal="center"/>
    </xf>
    <xf numFmtId="0" fontId="118" fillId="0" borderId="0" xfId="0" applyFont="1" applyAlignment="1">
      <alignment horizontal="center"/>
    </xf>
    <xf numFmtId="0" fontId="10" fillId="0" borderId="0" xfId="4936" applyFont="1" applyAlignment="1">
      <alignment horizontal="center"/>
    </xf>
    <xf numFmtId="0" fontId="13" fillId="22" borderId="17" xfId="4936" applyFont="1" applyFill="1" applyBorder="1" applyAlignment="1">
      <alignment horizontal="center" vertical="center"/>
    </xf>
    <xf numFmtId="0" fontId="13" fillId="22" borderId="17" xfId="4936" applyFont="1" applyFill="1" applyBorder="1" applyAlignment="1">
      <alignment horizontal="center"/>
    </xf>
    <xf numFmtId="0" fontId="10" fillId="0" borderId="0" xfId="4936" applyFont="1" applyAlignment="1">
      <alignment horizontal="center" vertical="center" wrapText="1"/>
    </xf>
    <xf numFmtId="0" fontId="10" fillId="0" borderId="0" xfId="4936" applyFont="1" applyBorder="1" applyAlignment="1">
      <alignment horizontal="center" vertical="center" wrapText="1"/>
    </xf>
    <xf numFmtId="0" fontId="10" fillId="0" borderId="8" xfId="4936" applyFont="1" applyBorder="1" applyAlignment="1">
      <alignment horizontal="center" wrapText="1"/>
    </xf>
    <xf numFmtId="0" fontId="18" fillId="0" borderId="0" xfId="4936" applyFont="1" applyBorder="1" applyAlignment="1">
      <alignment horizontal="left" vertical="center"/>
    </xf>
    <xf numFmtId="0" fontId="18" fillId="0" borderId="0" xfId="4936" applyFont="1" applyAlignment="1">
      <alignment horizontal="left" vertical="center"/>
    </xf>
    <xf numFmtId="0" fontId="7" fillId="0" borderId="0" xfId="5" applyFont="1" applyBorder="1" applyAlignment="1">
      <alignment horizontal="center" wrapText="1"/>
    </xf>
    <xf numFmtId="0" fontId="10" fillId="0" borderId="0" xfId="5" applyFont="1" applyBorder="1" applyAlignment="1">
      <alignment horizontal="center" wrapText="1"/>
    </xf>
    <xf numFmtId="0" fontId="7" fillId="0" borderId="0" xfId="4936" applyFont="1" applyBorder="1" applyAlignment="1">
      <alignment horizontal="center"/>
    </xf>
    <xf numFmtId="0" fontId="10" fillId="0" borderId="0" xfId="4936" applyFont="1" applyBorder="1" applyAlignment="1">
      <alignment horizontal="center" wrapText="1"/>
    </xf>
    <xf numFmtId="0" fontId="10" fillId="0" borderId="0" xfId="5" applyFont="1" applyBorder="1" applyAlignment="1">
      <alignment horizontal="center" vertical="center" wrapText="1"/>
    </xf>
    <xf numFmtId="0" fontId="7" fillId="0" borderId="0" xfId="5" applyFont="1" applyBorder="1" applyAlignment="1">
      <alignment horizontal="center" vertical="center" wrapText="1"/>
    </xf>
    <xf numFmtId="0" fontId="7" fillId="0" borderId="0" xfId="5" applyFont="1" applyBorder="1" applyAlignment="1">
      <alignment horizontal="center"/>
    </xf>
    <xf numFmtId="0" fontId="54" fillId="0" borderId="0" xfId="5" applyFont="1" applyBorder="1" applyAlignment="1">
      <alignment horizontal="left" vertical="center" wrapText="1"/>
    </xf>
    <xf numFmtId="0" fontId="18" fillId="0" borderId="0" xfId="5" applyFont="1" applyBorder="1" applyAlignment="1">
      <alignment horizontal="left" vertical="center" wrapText="1"/>
    </xf>
    <xf numFmtId="0" fontId="7" fillId="0" borderId="0" xfId="4931" applyFont="1" applyBorder="1" applyAlignment="1">
      <alignment horizontal="center"/>
    </xf>
    <xf numFmtId="0" fontId="0" fillId="0" borderId="0" xfId="0" applyAlignment="1">
      <alignment horizontal="center"/>
    </xf>
    <xf numFmtId="0" fontId="11" fillId="22" borderId="0" xfId="4931" applyFont="1" applyFill="1" applyAlignment="1">
      <alignment horizontal="center" vertical="center" wrapText="1"/>
    </xf>
    <xf numFmtId="0" fontId="23" fillId="0" borderId="7" xfId="0" applyFont="1" applyBorder="1" applyAlignment="1">
      <alignment horizontal="left" vertical="center" wrapText="1"/>
    </xf>
    <xf numFmtId="0" fontId="12" fillId="22" borderId="0" xfId="4931" applyFont="1" applyFill="1" applyAlignment="1">
      <alignment horizontal="center" vertical="center" wrapText="1"/>
    </xf>
    <xf numFmtId="0" fontId="12" fillId="22" borderId="6" xfId="4931" applyFont="1" applyFill="1" applyBorder="1" applyAlignment="1">
      <alignment horizontal="center" vertical="center" wrapText="1"/>
    </xf>
    <xf numFmtId="0" fontId="23" fillId="0" borderId="0" xfId="0" applyFont="1" applyAlignment="1">
      <alignment horizontal="left" vertical="top" wrapText="1"/>
    </xf>
    <xf numFmtId="0" fontId="18" fillId="0" borderId="0" xfId="0" applyFont="1" applyAlignment="1">
      <alignment horizontal="left" vertical="top" wrapText="1"/>
    </xf>
    <xf numFmtId="0" fontId="23" fillId="0" borderId="0" xfId="0" applyFont="1" applyBorder="1" applyAlignment="1">
      <alignment horizontal="left" vertical="center" wrapText="1"/>
    </xf>
    <xf numFmtId="0" fontId="23" fillId="0" borderId="0" xfId="0" applyFont="1" applyAlignment="1">
      <alignment horizontal="left" vertical="center" wrapText="1"/>
    </xf>
    <xf numFmtId="0" fontId="10" fillId="0" borderId="0" xfId="4971" applyFont="1" applyFill="1" applyBorder="1" applyAlignment="1">
      <alignment horizontal="center" wrapText="1"/>
    </xf>
    <xf numFmtId="0" fontId="10" fillId="0" borderId="101" xfId="4971" applyFont="1" applyFill="1" applyBorder="1" applyAlignment="1">
      <alignment horizontal="center" vertical="center" wrapText="1"/>
    </xf>
    <xf numFmtId="0" fontId="10" fillId="0" borderId="101" xfId="11" applyFont="1" applyFill="1" applyBorder="1" applyAlignment="1">
      <alignment horizontal="center" vertical="center" wrapText="1"/>
    </xf>
    <xf numFmtId="0" fontId="18" fillId="0" borderId="0" xfId="11" applyFont="1" applyBorder="1" applyAlignment="1">
      <alignment horizontal="left" vertical="top" wrapText="1"/>
    </xf>
    <xf numFmtId="0" fontId="10" fillId="0" borderId="0" xfId="3" applyFont="1" applyBorder="1" applyAlignment="1">
      <alignment horizontal="center" wrapText="1"/>
    </xf>
    <xf numFmtId="0" fontId="10" fillId="0" borderId="2" xfId="3" applyFont="1" applyBorder="1" applyAlignment="1">
      <alignment horizontal="center" wrapText="1"/>
    </xf>
    <xf numFmtId="0" fontId="8" fillId="0" borderId="0" xfId="3" applyFont="1" applyAlignment="1">
      <alignment horizontal="center" wrapText="1"/>
    </xf>
    <xf numFmtId="174" fontId="30" fillId="0" borderId="0" xfId="3" applyNumberFormat="1" applyFont="1" applyAlignment="1">
      <alignment horizontal="center" wrapText="1"/>
    </xf>
    <xf numFmtId="174" fontId="10" fillId="0" borderId="0" xfId="3" applyNumberFormat="1" applyFont="1" applyBorder="1" applyAlignment="1">
      <alignment horizontal="center" wrapText="1"/>
    </xf>
    <xf numFmtId="174" fontId="20" fillId="0" borderId="0" xfId="3" applyNumberFormat="1" applyFont="1" applyAlignment="1">
      <alignment horizontal="center" wrapText="1"/>
    </xf>
    <xf numFmtId="0" fontId="10" fillId="0" borderId="0" xfId="3" applyNumberFormat="1" applyFont="1" applyBorder="1" applyAlignment="1">
      <alignment horizontal="center"/>
    </xf>
    <xf numFmtId="0" fontId="20" fillId="0" borderId="0" xfId="3" applyNumberFormat="1" applyFont="1" applyBorder="1" applyAlignment="1">
      <alignment horizontal="center"/>
    </xf>
    <xf numFmtId="174" fontId="11" fillId="0" borderId="5" xfId="3" applyNumberFormat="1" applyFont="1" applyBorder="1" applyAlignment="1">
      <alignment horizontal="center"/>
    </xf>
  </cellXfs>
  <cellStyles count="6754">
    <cellStyle name="20% - Énfasis1 10" xfId="12" xr:uid="{00000000-0005-0000-0000-000000000000}"/>
    <cellStyle name="20% - Énfasis1 10 2" xfId="13" xr:uid="{00000000-0005-0000-0000-000001000000}"/>
    <cellStyle name="20% - Énfasis1 10 2 2" xfId="14" xr:uid="{00000000-0005-0000-0000-000002000000}"/>
    <cellStyle name="20% - Énfasis1 10 2 2 2" xfId="15" xr:uid="{00000000-0005-0000-0000-000003000000}"/>
    <cellStyle name="20% - Énfasis1 10 2 2 3" xfId="16" xr:uid="{00000000-0005-0000-0000-000004000000}"/>
    <cellStyle name="20% - Énfasis1 10 2 2 4" xfId="17" xr:uid="{00000000-0005-0000-0000-000005000000}"/>
    <cellStyle name="20% - Énfasis1 10 2 3" xfId="18" xr:uid="{00000000-0005-0000-0000-000006000000}"/>
    <cellStyle name="20% - Énfasis1 10 2 4" xfId="19" xr:uid="{00000000-0005-0000-0000-000007000000}"/>
    <cellStyle name="20% - Énfasis1 10 2 5" xfId="20" xr:uid="{00000000-0005-0000-0000-000008000000}"/>
    <cellStyle name="20% - Énfasis1 10 3" xfId="21" xr:uid="{00000000-0005-0000-0000-000009000000}"/>
    <cellStyle name="20% - Énfasis1 10 3 2" xfId="22" xr:uid="{00000000-0005-0000-0000-00000A000000}"/>
    <cellStyle name="20% - Énfasis1 10 3 3" xfId="23" xr:uid="{00000000-0005-0000-0000-00000B000000}"/>
    <cellStyle name="20% - Énfasis1 10 3 4" xfId="24" xr:uid="{00000000-0005-0000-0000-00000C000000}"/>
    <cellStyle name="20% - Énfasis1 10 4" xfId="25" xr:uid="{00000000-0005-0000-0000-00000D000000}"/>
    <cellStyle name="20% - Énfasis1 10 5" xfId="26" xr:uid="{00000000-0005-0000-0000-00000E000000}"/>
    <cellStyle name="20% - Énfasis1 10 6" xfId="27" xr:uid="{00000000-0005-0000-0000-00000F000000}"/>
    <cellStyle name="20% - Énfasis1 11" xfId="28" xr:uid="{00000000-0005-0000-0000-000010000000}"/>
    <cellStyle name="20% - Énfasis1 11 2" xfId="29" xr:uid="{00000000-0005-0000-0000-000011000000}"/>
    <cellStyle name="20% - Énfasis1 11 2 2" xfId="30" xr:uid="{00000000-0005-0000-0000-000012000000}"/>
    <cellStyle name="20% - Énfasis1 11 2 3" xfId="31" xr:uid="{00000000-0005-0000-0000-000013000000}"/>
    <cellStyle name="20% - Énfasis1 11 2 4" xfId="32" xr:uid="{00000000-0005-0000-0000-000014000000}"/>
    <cellStyle name="20% - Énfasis1 11 3" xfId="33" xr:uid="{00000000-0005-0000-0000-000015000000}"/>
    <cellStyle name="20% - Énfasis1 11 4" xfId="34" xr:uid="{00000000-0005-0000-0000-000016000000}"/>
    <cellStyle name="20% - Énfasis1 11 5" xfId="35" xr:uid="{00000000-0005-0000-0000-000017000000}"/>
    <cellStyle name="20% - Énfasis1 12" xfId="36" xr:uid="{00000000-0005-0000-0000-000018000000}"/>
    <cellStyle name="20% - Énfasis1 12 2" xfId="37" xr:uid="{00000000-0005-0000-0000-000019000000}"/>
    <cellStyle name="20% - Énfasis1 12 3" xfId="38" xr:uid="{00000000-0005-0000-0000-00001A000000}"/>
    <cellStyle name="20% - Énfasis1 12 4" xfId="39" xr:uid="{00000000-0005-0000-0000-00001B000000}"/>
    <cellStyle name="20% - Énfasis1 13" xfId="40" xr:uid="{00000000-0005-0000-0000-00001C000000}"/>
    <cellStyle name="20% - Énfasis1 14" xfId="41" xr:uid="{00000000-0005-0000-0000-00001D000000}"/>
    <cellStyle name="20% - Énfasis1 15" xfId="42" xr:uid="{00000000-0005-0000-0000-00001E000000}"/>
    <cellStyle name="20% - Énfasis1 2" xfId="43" xr:uid="{00000000-0005-0000-0000-00001F000000}"/>
    <cellStyle name="20% - Énfasis1 2 2" xfId="44" xr:uid="{00000000-0005-0000-0000-000020000000}"/>
    <cellStyle name="20% - Énfasis1 2 2 2" xfId="45" xr:uid="{00000000-0005-0000-0000-000021000000}"/>
    <cellStyle name="20% - Énfasis1 2 2 2 2" xfId="46" xr:uid="{00000000-0005-0000-0000-000022000000}"/>
    <cellStyle name="20% - Énfasis1 2 2 2 2 2" xfId="47" xr:uid="{00000000-0005-0000-0000-000023000000}"/>
    <cellStyle name="20% - Énfasis1 2 2 2 2 3" xfId="48" xr:uid="{00000000-0005-0000-0000-000024000000}"/>
    <cellStyle name="20% - Énfasis1 2 2 2 2 4" xfId="49" xr:uid="{00000000-0005-0000-0000-000025000000}"/>
    <cellStyle name="20% - Énfasis1 2 2 2 3" xfId="50" xr:uid="{00000000-0005-0000-0000-000026000000}"/>
    <cellStyle name="20% - Énfasis1 2 2 2 4" xfId="51" xr:uid="{00000000-0005-0000-0000-000027000000}"/>
    <cellStyle name="20% - Énfasis1 2 2 2 5" xfId="52" xr:uid="{00000000-0005-0000-0000-000028000000}"/>
    <cellStyle name="20% - Énfasis1 2 2 3" xfId="53" xr:uid="{00000000-0005-0000-0000-000029000000}"/>
    <cellStyle name="20% - Énfasis1 2 2 3 2" xfId="54" xr:uid="{00000000-0005-0000-0000-00002A000000}"/>
    <cellStyle name="20% - Énfasis1 2 2 3 3" xfId="55" xr:uid="{00000000-0005-0000-0000-00002B000000}"/>
    <cellStyle name="20% - Énfasis1 2 2 3 4" xfId="56" xr:uid="{00000000-0005-0000-0000-00002C000000}"/>
    <cellStyle name="20% - Énfasis1 2 2 4" xfId="57" xr:uid="{00000000-0005-0000-0000-00002D000000}"/>
    <cellStyle name="20% - Énfasis1 2 2 5" xfId="58" xr:uid="{00000000-0005-0000-0000-00002E000000}"/>
    <cellStyle name="20% - Énfasis1 2 2 6" xfId="59" xr:uid="{00000000-0005-0000-0000-00002F000000}"/>
    <cellStyle name="20% - Énfasis1 2 3" xfId="60" xr:uid="{00000000-0005-0000-0000-000030000000}"/>
    <cellStyle name="20% - Énfasis1 2 3 2" xfId="61" xr:uid="{00000000-0005-0000-0000-000031000000}"/>
    <cellStyle name="20% - Énfasis1 2 3 2 2" xfId="62" xr:uid="{00000000-0005-0000-0000-000032000000}"/>
    <cellStyle name="20% - Énfasis1 2 3 2 2 2" xfId="63" xr:uid="{00000000-0005-0000-0000-000033000000}"/>
    <cellStyle name="20% - Énfasis1 2 3 2 2 3" xfId="64" xr:uid="{00000000-0005-0000-0000-000034000000}"/>
    <cellStyle name="20% - Énfasis1 2 3 2 2 4" xfId="65" xr:uid="{00000000-0005-0000-0000-000035000000}"/>
    <cellStyle name="20% - Énfasis1 2 3 2 3" xfId="66" xr:uid="{00000000-0005-0000-0000-000036000000}"/>
    <cellStyle name="20% - Énfasis1 2 3 2 4" xfId="67" xr:uid="{00000000-0005-0000-0000-000037000000}"/>
    <cellStyle name="20% - Énfasis1 2 3 2 5" xfId="68" xr:uid="{00000000-0005-0000-0000-000038000000}"/>
    <cellStyle name="20% - Énfasis1 2 3 3" xfId="69" xr:uid="{00000000-0005-0000-0000-000039000000}"/>
    <cellStyle name="20% - Énfasis1 2 3 3 2" xfId="70" xr:uid="{00000000-0005-0000-0000-00003A000000}"/>
    <cellStyle name="20% - Énfasis1 2 3 3 3" xfId="71" xr:uid="{00000000-0005-0000-0000-00003B000000}"/>
    <cellStyle name="20% - Énfasis1 2 3 3 4" xfId="72" xr:uid="{00000000-0005-0000-0000-00003C000000}"/>
    <cellStyle name="20% - Énfasis1 2 3 4" xfId="73" xr:uid="{00000000-0005-0000-0000-00003D000000}"/>
    <cellStyle name="20% - Énfasis1 2 3 5" xfId="74" xr:uid="{00000000-0005-0000-0000-00003E000000}"/>
    <cellStyle name="20% - Énfasis1 2 3 6" xfId="75" xr:uid="{00000000-0005-0000-0000-00003F000000}"/>
    <cellStyle name="20% - Énfasis1 2 4" xfId="76" xr:uid="{00000000-0005-0000-0000-000040000000}"/>
    <cellStyle name="20% - Énfasis1 2 4 2" xfId="77" xr:uid="{00000000-0005-0000-0000-000041000000}"/>
    <cellStyle name="20% - Énfasis1 2 4 2 2" xfId="78" xr:uid="{00000000-0005-0000-0000-000042000000}"/>
    <cellStyle name="20% - Énfasis1 2 4 2 3" xfId="79" xr:uid="{00000000-0005-0000-0000-000043000000}"/>
    <cellStyle name="20% - Énfasis1 2 4 2 4" xfId="80" xr:uid="{00000000-0005-0000-0000-000044000000}"/>
    <cellStyle name="20% - Énfasis1 2 4 3" xfId="81" xr:uid="{00000000-0005-0000-0000-000045000000}"/>
    <cellStyle name="20% - Énfasis1 2 4 4" xfId="82" xr:uid="{00000000-0005-0000-0000-000046000000}"/>
    <cellStyle name="20% - Énfasis1 2 4 5" xfId="83" xr:uid="{00000000-0005-0000-0000-000047000000}"/>
    <cellStyle name="20% - Énfasis1 2 5" xfId="84" xr:uid="{00000000-0005-0000-0000-000048000000}"/>
    <cellStyle name="20% - Énfasis1 2 5 2" xfId="85" xr:uid="{00000000-0005-0000-0000-000049000000}"/>
    <cellStyle name="20% - Énfasis1 2 5 3" xfId="86" xr:uid="{00000000-0005-0000-0000-00004A000000}"/>
    <cellStyle name="20% - Énfasis1 2 5 4" xfId="87" xr:uid="{00000000-0005-0000-0000-00004B000000}"/>
    <cellStyle name="20% - Énfasis1 2 6" xfId="88" xr:uid="{00000000-0005-0000-0000-00004C000000}"/>
    <cellStyle name="20% - Énfasis1 2 7" xfId="89" xr:uid="{00000000-0005-0000-0000-00004D000000}"/>
    <cellStyle name="20% - Énfasis1 2 8" xfId="90" xr:uid="{00000000-0005-0000-0000-00004E000000}"/>
    <cellStyle name="20% - Énfasis1 2 9" xfId="91" xr:uid="{00000000-0005-0000-0000-00004F000000}"/>
    <cellStyle name="20% - Énfasis1 3" xfId="92" xr:uid="{00000000-0005-0000-0000-000050000000}"/>
    <cellStyle name="20% - Énfasis1 3 2" xfId="93" xr:uid="{00000000-0005-0000-0000-000051000000}"/>
    <cellStyle name="20% - Énfasis1 3 2 2" xfId="94" xr:uid="{00000000-0005-0000-0000-000052000000}"/>
    <cellStyle name="20% - Énfasis1 3 2 2 2" xfId="95" xr:uid="{00000000-0005-0000-0000-000053000000}"/>
    <cellStyle name="20% - Énfasis1 3 2 2 2 2" xfId="96" xr:uid="{00000000-0005-0000-0000-000054000000}"/>
    <cellStyle name="20% - Énfasis1 3 2 2 2 3" xfId="97" xr:uid="{00000000-0005-0000-0000-000055000000}"/>
    <cellStyle name="20% - Énfasis1 3 2 2 2 4" xfId="98" xr:uid="{00000000-0005-0000-0000-000056000000}"/>
    <cellStyle name="20% - Énfasis1 3 2 2 3" xfId="99" xr:uid="{00000000-0005-0000-0000-000057000000}"/>
    <cellStyle name="20% - Énfasis1 3 2 2 4" xfId="100" xr:uid="{00000000-0005-0000-0000-000058000000}"/>
    <cellStyle name="20% - Énfasis1 3 2 2 5" xfId="101" xr:uid="{00000000-0005-0000-0000-000059000000}"/>
    <cellStyle name="20% - Énfasis1 3 2 3" xfId="102" xr:uid="{00000000-0005-0000-0000-00005A000000}"/>
    <cellStyle name="20% - Énfasis1 3 2 3 2" xfId="103" xr:uid="{00000000-0005-0000-0000-00005B000000}"/>
    <cellStyle name="20% - Énfasis1 3 2 3 3" xfId="104" xr:uid="{00000000-0005-0000-0000-00005C000000}"/>
    <cellStyle name="20% - Énfasis1 3 2 3 4" xfId="105" xr:uid="{00000000-0005-0000-0000-00005D000000}"/>
    <cellStyle name="20% - Énfasis1 3 2 4" xfId="106" xr:uid="{00000000-0005-0000-0000-00005E000000}"/>
    <cellStyle name="20% - Énfasis1 3 2 5" xfId="107" xr:uid="{00000000-0005-0000-0000-00005F000000}"/>
    <cellStyle name="20% - Énfasis1 3 2 6" xfId="108" xr:uid="{00000000-0005-0000-0000-000060000000}"/>
    <cellStyle name="20% - Énfasis1 3 3" xfId="109" xr:uid="{00000000-0005-0000-0000-000061000000}"/>
    <cellStyle name="20% - Énfasis1 3 3 2" xfId="110" xr:uid="{00000000-0005-0000-0000-000062000000}"/>
    <cellStyle name="20% - Énfasis1 3 3 2 2" xfId="111" xr:uid="{00000000-0005-0000-0000-000063000000}"/>
    <cellStyle name="20% - Énfasis1 3 3 2 2 2" xfId="112" xr:uid="{00000000-0005-0000-0000-000064000000}"/>
    <cellStyle name="20% - Énfasis1 3 3 2 2 3" xfId="113" xr:uid="{00000000-0005-0000-0000-000065000000}"/>
    <cellStyle name="20% - Énfasis1 3 3 2 2 4" xfId="114" xr:uid="{00000000-0005-0000-0000-000066000000}"/>
    <cellStyle name="20% - Énfasis1 3 3 2 3" xfId="115" xr:uid="{00000000-0005-0000-0000-000067000000}"/>
    <cellStyle name="20% - Énfasis1 3 3 2 4" xfId="116" xr:uid="{00000000-0005-0000-0000-000068000000}"/>
    <cellStyle name="20% - Énfasis1 3 3 2 5" xfId="117" xr:uid="{00000000-0005-0000-0000-000069000000}"/>
    <cellStyle name="20% - Énfasis1 3 3 3" xfId="118" xr:uid="{00000000-0005-0000-0000-00006A000000}"/>
    <cellStyle name="20% - Énfasis1 3 3 3 2" xfId="119" xr:uid="{00000000-0005-0000-0000-00006B000000}"/>
    <cellStyle name="20% - Énfasis1 3 3 3 3" xfId="120" xr:uid="{00000000-0005-0000-0000-00006C000000}"/>
    <cellStyle name="20% - Énfasis1 3 3 3 4" xfId="121" xr:uid="{00000000-0005-0000-0000-00006D000000}"/>
    <cellStyle name="20% - Énfasis1 3 3 4" xfId="122" xr:uid="{00000000-0005-0000-0000-00006E000000}"/>
    <cellStyle name="20% - Énfasis1 3 3 5" xfId="123" xr:uid="{00000000-0005-0000-0000-00006F000000}"/>
    <cellStyle name="20% - Énfasis1 3 3 6" xfId="124" xr:uid="{00000000-0005-0000-0000-000070000000}"/>
    <cellStyle name="20% - Énfasis1 3 4" xfId="125" xr:uid="{00000000-0005-0000-0000-000071000000}"/>
    <cellStyle name="20% - Énfasis1 3 4 2" xfId="126" xr:uid="{00000000-0005-0000-0000-000072000000}"/>
    <cellStyle name="20% - Énfasis1 3 4 2 2" xfId="127" xr:uid="{00000000-0005-0000-0000-000073000000}"/>
    <cellStyle name="20% - Énfasis1 3 4 2 3" xfId="128" xr:uid="{00000000-0005-0000-0000-000074000000}"/>
    <cellStyle name="20% - Énfasis1 3 4 2 4" xfId="129" xr:uid="{00000000-0005-0000-0000-000075000000}"/>
    <cellStyle name="20% - Énfasis1 3 4 3" xfId="130" xr:uid="{00000000-0005-0000-0000-000076000000}"/>
    <cellStyle name="20% - Énfasis1 3 4 4" xfId="131" xr:uid="{00000000-0005-0000-0000-000077000000}"/>
    <cellStyle name="20% - Énfasis1 3 4 5" xfId="132" xr:uid="{00000000-0005-0000-0000-000078000000}"/>
    <cellStyle name="20% - Énfasis1 3 5" xfId="133" xr:uid="{00000000-0005-0000-0000-000079000000}"/>
    <cellStyle name="20% - Énfasis1 3 5 2" xfId="134" xr:uid="{00000000-0005-0000-0000-00007A000000}"/>
    <cellStyle name="20% - Énfasis1 3 5 3" xfId="135" xr:uid="{00000000-0005-0000-0000-00007B000000}"/>
    <cellStyle name="20% - Énfasis1 3 5 4" xfId="136" xr:uid="{00000000-0005-0000-0000-00007C000000}"/>
    <cellStyle name="20% - Énfasis1 3 6" xfId="137" xr:uid="{00000000-0005-0000-0000-00007D000000}"/>
    <cellStyle name="20% - Énfasis1 3 7" xfId="138" xr:uid="{00000000-0005-0000-0000-00007E000000}"/>
    <cellStyle name="20% - Énfasis1 3 8" xfId="139" xr:uid="{00000000-0005-0000-0000-00007F000000}"/>
    <cellStyle name="20% - Énfasis1 3 9" xfId="140" xr:uid="{00000000-0005-0000-0000-000080000000}"/>
    <cellStyle name="20% - Énfasis1 4" xfId="141" xr:uid="{00000000-0005-0000-0000-000081000000}"/>
    <cellStyle name="20% - Énfasis1 4 2" xfId="142" xr:uid="{00000000-0005-0000-0000-000082000000}"/>
    <cellStyle name="20% - Énfasis1 4 2 2" xfId="143" xr:uid="{00000000-0005-0000-0000-000083000000}"/>
    <cellStyle name="20% - Énfasis1 4 2 2 2" xfId="144" xr:uid="{00000000-0005-0000-0000-000084000000}"/>
    <cellStyle name="20% - Énfasis1 4 2 2 2 2" xfId="145" xr:uid="{00000000-0005-0000-0000-000085000000}"/>
    <cellStyle name="20% - Énfasis1 4 2 2 2 3" xfId="146" xr:uid="{00000000-0005-0000-0000-000086000000}"/>
    <cellStyle name="20% - Énfasis1 4 2 2 2 4" xfId="147" xr:uid="{00000000-0005-0000-0000-000087000000}"/>
    <cellStyle name="20% - Énfasis1 4 2 2 3" xfId="148" xr:uid="{00000000-0005-0000-0000-000088000000}"/>
    <cellStyle name="20% - Énfasis1 4 2 2 4" xfId="149" xr:uid="{00000000-0005-0000-0000-000089000000}"/>
    <cellStyle name="20% - Énfasis1 4 2 2 5" xfId="150" xr:uid="{00000000-0005-0000-0000-00008A000000}"/>
    <cellStyle name="20% - Énfasis1 4 2 3" xfId="151" xr:uid="{00000000-0005-0000-0000-00008B000000}"/>
    <cellStyle name="20% - Énfasis1 4 2 3 2" xfId="152" xr:uid="{00000000-0005-0000-0000-00008C000000}"/>
    <cellStyle name="20% - Énfasis1 4 2 3 3" xfId="153" xr:uid="{00000000-0005-0000-0000-00008D000000}"/>
    <cellStyle name="20% - Énfasis1 4 2 3 4" xfId="154" xr:uid="{00000000-0005-0000-0000-00008E000000}"/>
    <cellStyle name="20% - Énfasis1 4 2 4" xfId="155" xr:uid="{00000000-0005-0000-0000-00008F000000}"/>
    <cellStyle name="20% - Énfasis1 4 2 5" xfId="156" xr:uid="{00000000-0005-0000-0000-000090000000}"/>
    <cellStyle name="20% - Énfasis1 4 2 6" xfId="157" xr:uid="{00000000-0005-0000-0000-000091000000}"/>
    <cellStyle name="20% - Énfasis1 4 3" xfId="158" xr:uid="{00000000-0005-0000-0000-000092000000}"/>
    <cellStyle name="20% - Énfasis1 4 3 2" xfId="159" xr:uid="{00000000-0005-0000-0000-000093000000}"/>
    <cellStyle name="20% - Énfasis1 4 3 2 2" xfId="160" xr:uid="{00000000-0005-0000-0000-000094000000}"/>
    <cellStyle name="20% - Énfasis1 4 3 2 2 2" xfId="161" xr:uid="{00000000-0005-0000-0000-000095000000}"/>
    <cellStyle name="20% - Énfasis1 4 3 2 2 3" xfId="162" xr:uid="{00000000-0005-0000-0000-000096000000}"/>
    <cellStyle name="20% - Énfasis1 4 3 2 2 4" xfId="163" xr:uid="{00000000-0005-0000-0000-000097000000}"/>
    <cellStyle name="20% - Énfasis1 4 3 2 3" xfId="164" xr:uid="{00000000-0005-0000-0000-000098000000}"/>
    <cellStyle name="20% - Énfasis1 4 3 2 4" xfId="165" xr:uid="{00000000-0005-0000-0000-000099000000}"/>
    <cellStyle name="20% - Énfasis1 4 3 2 5" xfId="166" xr:uid="{00000000-0005-0000-0000-00009A000000}"/>
    <cellStyle name="20% - Énfasis1 4 3 3" xfId="167" xr:uid="{00000000-0005-0000-0000-00009B000000}"/>
    <cellStyle name="20% - Énfasis1 4 3 3 2" xfId="168" xr:uid="{00000000-0005-0000-0000-00009C000000}"/>
    <cellStyle name="20% - Énfasis1 4 3 3 3" xfId="169" xr:uid="{00000000-0005-0000-0000-00009D000000}"/>
    <cellStyle name="20% - Énfasis1 4 3 3 4" xfId="170" xr:uid="{00000000-0005-0000-0000-00009E000000}"/>
    <cellStyle name="20% - Énfasis1 4 3 4" xfId="171" xr:uid="{00000000-0005-0000-0000-00009F000000}"/>
    <cellStyle name="20% - Énfasis1 4 3 5" xfId="172" xr:uid="{00000000-0005-0000-0000-0000A0000000}"/>
    <cellStyle name="20% - Énfasis1 4 3 6" xfId="173" xr:uid="{00000000-0005-0000-0000-0000A1000000}"/>
    <cellStyle name="20% - Énfasis1 4 4" xfId="174" xr:uid="{00000000-0005-0000-0000-0000A2000000}"/>
    <cellStyle name="20% - Énfasis1 4 4 2" xfId="175" xr:uid="{00000000-0005-0000-0000-0000A3000000}"/>
    <cellStyle name="20% - Énfasis1 4 4 2 2" xfId="176" xr:uid="{00000000-0005-0000-0000-0000A4000000}"/>
    <cellStyle name="20% - Énfasis1 4 4 2 3" xfId="177" xr:uid="{00000000-0005-0000-0000-0000A5000000}"/>
    <cellStyle name="20% - Énfasis1 4 4 2 4" xfId="178" xr:uid="{00000000-0005-0000-0000-0000A6000000}"/>
    <cellStyle name="20% - Énfasis1 4 4 3" xfId="179" xr:uid="{00000000-0005-0000-0000-0000A7000000}"/>
    <cellStyle name="20% - Énfasis1 4 4 4" xfId="180" xr:uid="{00000000-0005-0000-0000-0000A8000000}"/>
    <cellStyle name="20% - Énfasis1 4 4 5" xfId="181" xr:uid="{00000000-0005-0000-0000-0000A9000000}"/>
    <cellStyle name="20% - Énfasis1 4 5" xfId="182" xr:uid="{00000000-0005-0000-0000-0000AA000000}"/>
    <cellStyle name="20% - Énfasis1 4 5 2" xfId="183" xr:uid="{00000000-0005-0000-0000-0000AB000000}"/>
    <cellStyle name="20% - Énfasis1 4 5 3" xfId="184" xr:uid="{00000000-0005-0000-0000-0000AC000000}"/>
    <cellStyle name="20% - Énfasis1 4 5 4" xfId="185" xr:uid="{00000000-0005-0000-0000-0000AD000000}"/>
    <cellStyle name="20% - Énfasis1 4 6" xfId="186" xr:uid="{00000000-0005-0000-0000-0000AE000000}"/>
    <cellStyle name="20% - Énfasis1 4 7" xfId="187" xr:uid="{00000000-0005-0000-0000-0000AF000000}"/>
    <cellStyle name="20% - Énfasis1 4 8" xfId="188" xr:uid="{00000000-0005-0000-0000-0000B0000000}"/>
    <cellStyle name="20% - Énfasis1 4 9" xfId="189" xr:uid="{00000000-0005-0000-0000-0000B1000000}"/>
    <cellStyle name="20% - Énfasis1 5" xfId="190" xr:uid="{00000000-0005-0000-0000-0000B2000000}"/>
    <cellStyle name="20% - Énfasis1 5 2" xfId="191" xr:uid="{00000000-0005-0000-0000-0000B3000000}"/>
    <cellStyle name="20% - Énfasis1 5 2 2" xfId="192" xr:uid="{00000000-0005-0000-0000-0000B4000000}"/>
    <cellStyle name="20% - Énfasis1 5 2 2 2" xfId="193" xr:uid="{00000000-0005-0000-0000-0000B5000000}"/>
    <cellStyle name="20% - Énfasis1 5 2 2 2 2" xfId="194" xr:uid="{00000000-0005-0000-0000-0000B6000000}"/>
    <cellStyle name="20% - Énfasis1 5 2 2 2 3" xfId="195" xr:uid="{00000000-0005-0000-0000-0000B7000000}"/>
    <cellStyle name="20% - Énfasis1 5 2 2 2 4" xfId="196" xr:uid="{00000000-0005-0000-0000-0000B8000000}"/>
    <cellStyle name="20% - Énfasis1 5 2 2 3" xfId="197" xr:uid="{00000000-0005-0000-0000-0000B9000000}"/>
    <cellStyle name="20% - Énfasis1 5 2 2 4" xfId="198" xr:uid="{00000000-0005-0000-0000-0000BA000000}"/>
    <cellStyle name="20% - Énfasis1 5 2 2 5" xfId="199" xr:uid="{00000000-0005-0000-0000-0000BB000000}"/>
    <cellStyle name="20% - Énfasis1 5 2 3" xfId="200" xr:uid="{00000000-0005-0000-0000-0000BC000000}"/>
    <cellStyle name="20% - Énfasis1 5 2 3 2" xfId="201" xr:uid="{00000000-0005-0000-0000-0000BD000000}"/>
    <cellStyle name="20% - Énfasis1 5 2 3 3" xfId="202" xr:uid="{00000000-0005-0000-0000-0000BE000000}"/>
    <cellStyle name="20% - Énfasis1 5 2 3 4" xfId="203" xr:uid="{00000000-0005-0000-0000-0000BF000000}"/>
    <cellStyle name="20% - Énfasis1 5 2 4" xfId="204" xr:uid="{00000000-0005-0000-0000-0000C0000000}"/>
    <cellStyle name="20% - Énfasis1 5 2 5" xfId="205" xr:uid="{00000000-0005-0000-0000-0000C1000000}"/>
    <cellStyle name="20% - Énfasis1 5 2 6" xfId="206" xr:uid="{00000000-0005-0000-0000-0000C2000000}"/>
    <cellStyle name="20% - Énfasis1 5 3" xfId="207" xr:uid="{00000000-0005-0000-0000-0000C3000000}"/>
    <cellStyle name="20% - Énfasis1 5 3 2" xfId="208" xr:uid="{00000000-0005-0000-0000-0000C4000000}"/>
    <cellStyle name="20% - Énfasis1 5 3 2 2" xfId="209" xr:uid="{00000000-0005-0000-0000-0000C5000000}"/>
    <cellStyle name="20% - Énfasis1 5 3 2 2 2" xfId="210" xr:uid="{00000000-0005-0000-0000-0000C6000000}"/>
    <cellStyle name="20% - Énfasis1 5 3 2 2 3" xfId="211" xr:uid="{00000000-0005-0000-0000-0000C7000000}"/>
    <cellStyle name="20% - Énfasis1 5 3 2 2 4" xfId="212" xr:uid="{00000000-0005-0000-0000-0000C8000000}"/>
    <cellStyle name="20% - Énfasis1 5 3 2 3" xfId="213" xr:uid="{00000000-0005-0000-0000-0000C9000000}"/>
    <cellStyle name="20% - Énfasis1 5 3 2 4" xfId="214" xr:uid="{00000000-0005-0000-0000-0000CA000000}"/>
    <cellStyle name="20% - Énfasis1 5 3 2 5" xfId="215" xr:uid="{00000000-0005-0000-0000-0000CB000000}"/>
    <cellStyle name="20% - Énfasis1 5 3 3" xfId="216" xr:uid="{00000000-0005-0000-0000-0000CC000000}"/>
    <cellStyle name="20% - Énfasis1 5 3 3 2" xfId="217" xr:uid="{00000000-0005-0000-0000-0000CD000000}"/>
    <cellStyle name="20% - Énfasis1 5 3 3 3" xfId="218" xr:uid="{00000000-0005-0000-0000-0000CE000000}"/>
    <cellStyle name="20% - Énfasis1 5 3 3 4" xfId="219" xr:uid="{00000000-0005-0000-0000-0000CF000000}"/>
    <cellStyle name="20% - Énfasis1 5 3 4" xfId="220" xr:uid="{00000000-0005-0000-0000-0000D0000000}"/>
    <cellStyle name="20% - Énfasis1 5 3 5" xfId="221" xr:uid="{00000000-0005-0000-0000-0000D1000000}"/>
    <cellStyle name="20% - Énfasis1 5 3 6" xfId="222" xr:uid="{00000000-0005-0000-0000-0000D2000000}"/>
    <cellStyle name="20% - Énfasis1 5 4" xfId="223" xr:uid="{00000000-0005-0000-0000-0000D3000000}"/>
    <cellStyle name="20% - Énfasis1 5 4 2" xfId="224" xr:uid="{00000000-0005-0000-0000-0000D4000000}"/>
    <cellStyle name="20% - Énfasis1 5 4 2 2" xfId="225" xr:uid="{00000000-0005-0000-0000-0000D5000000}"/>
    <cellStyle name="20% - Énfasis1 5 4 2 3" xfId="226" xr:uid="{00000000-0005-0000-0000-0000D6000000}"/>
    <cellStyle name="20% - Énfasis1 5 4 2 4" xfId="227" xr:uid="{00000000-0005-0000-0000-0000D7000000}"/>
    <cellStyle name="20% - Énfasis1 5 4 3" xfId="228" xr:uid="{00000000-0005-0000-0000-0000D8000000}"/>
    <cellStyle name="20% - Énfasis1 5 4 4" xfId="229" xr:uid="{00000000-0005-0000-0000-0000D9000000}"/>
    <cellStyle name="20% - Énfasis1 5 4 5" xfId="230" xr:uid="{00000000-0005-0000-0000-0000DA000000}"/>
    <cellStyle name="20% - Énfasis1 5 5" xfId="231" xr:uid="{00000000-0005-0000-0000-0000DB000000}"/>
    <cellStyle name="20% - Énfasis1 5 5 2" xfId="232" xr:uid="{00000000-0005-0000-0000-0000DC000000}"/>
    <cellStyle name="20% - Énfasis1 5 5 3" xfId="233" xr:uid="{00000000-0005-0000-0000-0000DD000000}"/>
    <cellStyle name="20% - Énfasis1 5 5 4" xfId="234" xr:uid="{00000000-0005-0000-0000-0000DE000000}"/>
    <cellStyle name="20% - Énfasis1 5 6" xfId="235" xr:uid="{00000000-0005-0000-0000-0000DF000000}"/>
    <cellStyle name="20% - Énfasis1 5 7" xfId="236" xr:uid="{00000000-0005-0000-0000-0000E0000000}"/>
    <cellStyle name="20% - Énfasis1 5 8" xfId="237" xr:uid="{00000000-0005-0000-0000-0000E1000000}"/>
    <cellStyle name="20% - Énfasis1 5 9" xfId="238" xr:uid="{00000000-0005-0000-0000-0000E2000000}"/>
    <cellStyle name="20% - Énfasis1 6" xfId="239" xr:uid="{00000000-0005-0000-0000-0000E3000000}"/>
    <cellStyle name="20% - Énfasis1 6 2" xfId="240" xr:uid="{00000000-0005-0000-0000-0000E4000000}"/>
    <cellStyle name="20% - Énfasis1 6 2 2" xfId="241" xr:uid="{00000000-0005-0000-0000-0000E5000000}"/>
    <cellStyle name="20% - Énfasis1 6 2 2 2" xfId="242" xr:uid="{00000000-0005-0000-0000-0000E6000000}"/>
    <cellStyle name="20% - Énfasis1 6 2 2 2 2" xfId="243" xr:uid="{00000000-0005-0000-0000-0000E7000000}"/>
    <cellStyle name="20% - Énfasis1 6 2 2 2 3" xfId="244" xr:uid="{00000000-0005-0000-0000-0000E8000000}"/>
    <cellStyle name="20% - Énfasis1 6 2 2 2 4" xfId="245" xr:uid="{00000000-0005-0000-0000-0000E9000000}"/>
    <cellStyle name="20% - Énfasis1 6 2 2 3" xfId="246" xr:uid="{00000000-0005-0000-0000-0000EA000000}"/>
    <cellStyle name="20% - Énfasis1 6 2 2 4" xfId="247" xr:uid="{00000000-0005-0000-0000-0000EB000000}"/>
    <cellStyle name="20% - Énfasis1 6 2 2 5" xfId="248" xr:uid="{00000000-0005-0000-0000-0000EC000000}"/>
    <cellStyle name="20% - Énfasis1 6 2 3" xfId="249" xr:uid="{00000000-0005-0000-0000-0000ED000000}"/>
    <cellStyle name="20% - Énfasis1 6 2 3 2" xfId="250" xr:uid="{00000000-0005-0000-0000-0000EE000000}"/>
    <cellStyle name="20% - Énfasis1 6 2 3 3" xfId="251" xr:uid="{00000000-0005-0000-0000-0000EF000000}"/>
    <cellStyle name="20% - Énfasis1 6 2 3 4" xfId="252" xr:uid="{00000000-0005-0000-0000-0000F0000000}"/>
    <cellStyle name="20% - Énfasis1 6 2 4" xfId="253" xr:uid="{00000000-0005-0000-0000-0000F1000000}"/>
    <cellStyle name="20% - Énfasis1 6 2 5" xfId="254" xr:uid="{00000000-0005-0000-0000-0000F2000000}"/>
    <cellStyle name="20% - Énfasis1 6 2 6" xfId="255" xr:uid="{00000000-0005-0000-0000-0000F3000000}"/>
    <cellStyle name="20% - Énfasis1 6 3" xfId="256" xr:uid="{00000000-0005-0000-0000-0000F4000000}"/>
    <cellStyle name="20% - Énfasis1 6 3 2" xfId="257" xr:uid="{00000000-0005-0000-0000-0000F5000000}"/>
    <cellStyle name="20% - Énfasis1 6 3 2 2" xfId="258" xr:uid="{00000000-0005-0000-0000-0000F6000000}"/>
    <cellStyle name="20% - Énfasis1 6 3 2 2 2" xfId="259" xr:uid="{00000000-0005-0000-0000-0000F7000000}"/>
    <cellStyle name="20% - Énfasis1 6 3 2 2 3" xfId="260" xr:uid="{00000000-0005-0000-0000-0000F8000000}"/>
    <cellStyle name="20% - Énfasis1 6 3 2 2 4" xfId="261" xr:uid="{00000000-0005-0000-0000-0000F9000000}"/>
    <cellStyle name="20% - Énfasis1 6 3 2 3" xfId="262" xr:uid="{00000000-0005-0000-0000-0000FA000000}"/>
    <cellStyle name="20% - Énfasis1 6 3 2 4" xfId="263" xr:uid="{00000000-0005-0000-0000-0000FB000000}"/>
    <cellStyle name="20% - Énfasis1 6 3 2 5" xfId="264" xr:uid="{00000000-0005-0000-0000-0000FC000000}"/>
    <cellStyle name="20% - Énfasis1 6 3 3" xfId="265" xr:uid="{00000000-0005-0000-0000-0000FD000000}"/>
    <cellStyle name="20% - Énfasis1 6 3 3 2" xfId="266" xr:uid="{00000000-0005-0000-0000-0000FE000000}"/>
    <cellStyle name="20% - Énfasis1 6 3 3 3" xfId="267" xr:uid="{00000000-0005-0000-0000-0000FF000000}"/>
    <cellStyle name="20% - Énfasis1 6 3 3 4" xfId="268" xr:uid="{00000000-0005-0000-0000-000000010000}"/>
    <cellStyle name="20% - Énfasis1 6 3 4" xfId="269" xr:uid="{00000000-0005-0000-0000-000001010000}"/>
    <cellStyle name="20% - Énfasis1 6 3 5" xfId="270" xr:uid="{00000000-0005-0000-0000-000002010000}"/>
    <cellStyle name="20% - Énfasis1 6 3 6" xfId="271" xr:uid="{00000000-0005-0000-0000-000003010000}"/>
    <cellStyle name="20% - Énfasis1 6 4" xfId="272" xr:uid="{00000000-0005-0000-0000-000004010000}"/>
    <cellStyle name="20% - Énfasis1 6 4 2" xfId="273" xr:uid="{00000000-0005-0000-0000-000005010000}"/>
    <cellStyle name="20% - Énfasis1 6 4 2 2" xfId="274" xr:uid="{00000000-0005-0000-0000-000006010000}"/>
    <cellStyle name="20% - Énfasis1 6 4 2 3" xfId="275" xr:uid="{00000000-0005-0000-0000-000007010000}"/>
    <cellStyle name="20% - Énfasis1 6 4 2 4" xfId="276" xr:uid="{00000000-0005-0000-0000-000008010000}"/>
    <cellStyle name="20% - Énfasis1 6 4 3" xfId="277" xr:uid="{00000000-0005-0000-0000-000009010000}"/>
    <cellStyle name="20% - Énfasis1 6 4 4" xfId="278" xr:uid="{00000000-0005-0000-0000-00000A010000}"/>
    <cellStyle name="20% - Énfasis1 6 4 5" xfId="279" xr:uid="{00000000-0005-0000-0000-00000B010000}"/>
    <cellStyle name="20% - Énfasis1 6 5" xfId="280" xr:uid="{00000000-0005-0000-0000-00000C010000}"/>
    <cellStyle name="20% - Énfasis1 6 5 2" xfId="281" xr:uid="{00000000-0005-0000-0000-00000D010000}"/>
    <cellStyle name="20% - Énfasis1 6 5 3" xfId="282" xr:uid="{00000000-0005-0000-0000-00000E010000}"/>
    <cellStyle name="20% - Énfasis1 6 5 4" xfId="283" xr:uid="{00000000-0005-0000-0000-00000F010000}"/>
    <cellStyle name="20% - Énfasis1 6 6" xfId="284" xr:uid="{00000000-0005-0000-0000-000010010000}"/>
    <cellStyle name="20% - Énfasis1 6 7" xfId="285" xr:uid="{00000000-0005-0000-0000-000011010000}"/>
    <cellStyle name="20% - Énfasis1 6 8" xfId="286" xr:uid="{00000000-0005-0000-0000-000012010000}"/>
    <cellStyle name="20% - Énfasis1 6 9" xfId="287" xr:uid="{00000000-0005-0000-0000-000013010000}"/>
    <cellStyle name="20% - Énfasis1 7" xfId="288" xr:uid="{00000000-0005-0000-0000-000014010000}"/>
    <cellStyle name="20% - Énfasis1 7 2" xfId="289" xr:uid="{00000000-0005-0000-0000-000015010000}"/>
    <cellStyle name="20% - Énfasis1 7 2 2" xfId="290" xr:uid="{00000000-0005-0000-0000-000016010000}"/>
    <cellStyle name="20% - Énfasis1 7 2 2 2" xfId="291" xr:uid="{00000000-0005-0000-0000-000017010000}"/>
    <cellStyle name="20% - Énfasis1 7 2 2 2 2" xfId="292" xr:uid="{00000000-0005-0000-0000-000018010000}"/>
    <cellStyle name="20% - Énfasis1 7 2 2 2 3" xfId="293" xr:uid="{00000000-0005-0000-0000-000019010000}"/>
    <cellStyle name="20% - Énfasis1 7 2 2 2 4" xfId="294" xr:uid="{00000000-0005-0000-0000-00001A010000}"/>
    <cellStyle name="20% - Énfasis1 7 2 2 3" xfId="295" xr:uid="{00000000-0005-0000-0000-00001B010000}"/>
    <cellStyle name="20% - Énfasis1 7 2 2 4" xfId="296" xr:uid="{00000000-0005-0000-0000-00001C010000}"/>
    <cellStyle name="20% - Énfasis1 7 2 2 5" xfId="297" xr:uid="{00000000-0005-0000-0000-00001D010000}"/>
    <cellStyle name="20% - Énfasis1 7 2 3" xfId="298" xr:uid="{00000000-0005-0000-0000-00001E010000}"/>
    <cellStyle name="20% - Énfasis1 7 2 3 2" xfId="299" xr:uid="{00000000-0005-0000-0000-00001F010000}"/>
    <cellStyle name="20% - Énfasis1 7 2 3 3" xfId="300" xr:uid="{00000000-0005-0000-0000-000020010000}"/>
    <cellStyle name="20% - Énfasis1 7 2 3 4" xfId="301" xr:uid="{00000000-0005-0000-0000-000021010000}"/>
    <cellStyle name="20% - Énfasis1 7 2 4" xfId="302" xr:uid="{00000000-0005-0000-0000-000022010000}"/>
    <cellStyle name="20% - Énfasis1 7 2 5" xfId="303" xr:uid="{00000000-0005-0000-0000-000023010000}"/>
    <cellStyle name="20% - Énfasis1 7 2 6" xfId="304" xr:uid="{00000000-0005-0000-0000-000024010000}"/>
    <cellStyle name="20% - Énfasis1 7 3" xfId="305" xr:uid="{00000000-0005-0000-0000-000025010000}"/>
    <cellStyle name="20% - Énfasis1 7 3 2" xfId="306" xr:uid="{00000000-0005-0000-0000-000026010000}"/>
    <cellStyle name="20% - Énfasis1 7 3 2 2" xfId="307" xr:uid="{00000000-0005-0000-0000-000027010000}"/>
    <cellStyle name="20% - Énfasis1 7 3 2 2 2" xfId="308" xr:uid="{00000000-0005-0000-0000-000028010000}"/>
    <cellStyle name="20% - Énfasis1 7 3 2 2 3" xfId="309" xr:uid="{00000000-0005-0000-0000-000029010000}"/>
    <cellStyle name="20% - Énfasis1 7 3 2 2 4" xfId="310" xr:uid="{00000000-0005-0000-0000-00002A010000}"/>
    <cellStyle name="20% - Énfasis1 7 3 2 3" xfId="311" xr:uid="{00000000-0005-0000-0000-00002B010000}"/>
    <cellStyle name="20% - Énfasis1 7 3 2 4" xfId="312" xr:uid="{00000000-0005-0000-0000-00002C010000}"/>
    <cellStyle name="20% - Énfasis1 7 3 2 5" xfId="313" xr:uid="{00000000-0005-0000-0000-00002D010000}"/>
    <cellStyle name="20% - Énfasis1 7 3 3" xfId="314" xr:uid="{00000000-0005-0000-0000-00002E010000}"/>
    <cellStyle name="20% - Énfasis1 7 3 3 2" xfId="315" xr:uid="{00000000-0005-0000-0000-00002F010000}"/>
    <cellStyle name="20% - Énfasis1 7 3 3 3" xfId="316" xr:uid="{00000000-0005-0000-0000-000030010000}"/>
    <cellStyle name="20% - Énfasis1 7 3 3 4" xfId="317" xr:uid="{00000000-0005-0000-0000-000031010000}"/>
    <cellStyle name="20% - Énfasis1 7 3 4" xfId="318" xr:uid="{00000000-0005-0000-0000-000032010000}"/>
    <cellStyle name="20% - Énfasis1 7 3 5" xfId="319" xr:uid="{00000000-0005-0000-0000-000033010000}"/>
    <cellStyle name="20% - Énfasis1 7 3 6" xfId="320" xr:uid="{00000000-0005-0000-0000-000034010000}"/>
    <cellStyle name="20% - Énfasis1 7 4" xfId="321" xr:uid="{00000000-0005-0000-0000-000035010000}"/>
    <cellStyle name="20% - Énfasis1 7 4 2" xfId="322" xr:uid="{00000000-0005-0000-0000-000036010000}"/>
    <cellStyle name="20% - Énfasis1 7 4 2 2" xfId="323" xr:uid="{00000000-0005-0000-0000-000037010000}"/>
    <cellStyle name="20% - Énfasis1 7 4 2 3" xfId="324" xr:uid="{00000000-0005-0000-0000-000038010000}"/>
    <cellStyle name="20% - Énfasis1 7 4 2 4" xfId="325" xr:uid="{00000000-0005-0000-0000-000039010000}"/>
    <cellStyle name="20% - Énfasis1 7 4 3" xfId="326" xr:uid="{00000000-0005-0000-0000-00003A010000}"/>
    <cellStyle name="20% - Énfasis1 7 4 4" xfId="327" xr:uid="{00000000-0005-0000-0000-00003B010000}"/>
    <cellStyle name="20% - Énfasis1 7 4 5" xfId="328" xr:uid="{00000000-0005-0000-0000-00003C010000}"/>
    <cellStyle name="20% - Énfasis1 7 5" xfId="329" xr:uid="{00000000-0005-0000-0000-00003D010000}"/>
    <cellStyle name="20% - Énfasis1 7 5 2" xfId="330" xr:uid="{00000000-0005-0000-0000-00003E010000}"/>
    <cellStyle name="20% - Énfasis1 7 5 3" xfId="331" xr:uid="{00000000-0005-0000-0000-00003F010000}"/>
    <cellStyle name="20% - Énfasis1 7 5 4" xfId="332" xr:uid="{00000000-0005-0000-0000-000040010000}"/>
    <cellStyle name="20% - Énfasis1 7 6" xfId="333" xr:uid="{00000000-0005-0000-0000-000041010000}"/>
    <cellStyle name="20% - Énfasis1 7 7" xfId="334" xr:uid="{00000000-0005-0000-0000-000042010000}"/>
    <cellStyle name="20% - Énfasis1 7 8" xfId="335" xr:uid="{00000000-0005-0000-0000-000043010000}"/>
    <cellStyle name="20% - Énfasis1 7 9" xfId="336" xr:uid="{00000000-0005-0000-0000-000044010000}"/>
    <cellStyle name="20% - Énfasis1 8" xfId="337" xr:uid="{00000000-0005-0000-0000-000045010000}"/>
    <cellStyle name="20% - Énfasis1 8 2" xfId="338" xr:uid="{00000000-0005-0000-0000-000046010000}"/>
    <cellStyle name="20% - Énfasis1 8 2 2" xfId="339" xr:uid="{00000000-0005-0000-0000-000047010000}"/>
    <cellStyle name="20% - Énfasis1 8 2 2 2" xfId="340" xr:uid="{00000000-0005-0000-0000-000048010000}"/>
    <cellStyle name="20% - Énfasis1 8 2 2 2 2" xfId="341" xr:uid="{00000000-0005-0000-0000-000049010000}"/>
    <cellStyle name="20% - Énfasis1 8 2 2 2 3" xfId="342" xr:uid="{00000000-0005-0000-0000-00004A010000}"/>
    <cellStyle name="20% - Énfasis1 8 2 2 2 4" xfId="343" xr:uid="{00000000-0005-0000-0000-00004B010000}"/>
    <cellStyle name="20% - Énfasis1 8 2 2 3" xfId="344" xr:uid="{00000000-0005-0000-0000-00004C010000}"/>
    <cellStyle name="20% - Énfasis1 8 2 2 4" xfId="345" xr:uid="{00000000-0005-0000-0000-00004D010000}"/>
    <cellStyle name="20% - Énfasis1 8 2 2 5" xfId="346" xr:uid="{00000000-0005-0000-0000-00004E010000}"/>
    <cellStyle name="20% - Énfasis1 8 2 3" xfId="347" xr:uid="{00000000-0005-0000-0000-00004F010000}"/>
    <cellStyle name="20% - Énfasis1 8 2 3 2" xfId="348" xr:uid="{00000000-0005-0000-0000-000050010000}"/>
    <cellStyle name="20% - Énfasis1 8 2 3 3" xfId="349" xr:uid="{00000000-0005-0000-0000-000051010000}"/>
    <cellStyle name="20% - Énfasis1 8 2 3 4" xfId="350" xr:uid="{00000000-0005-0000-0000-000052010000}"/>
    <cellStyle name="20% - Énfasis1 8 2 4" xfId="351" xr:uid="{00000000-0005-0000-0000-000053010000}"/>
    <cellStyle name="20% - Énfasis1 8 2 5" xfId="352" xr:uid="{00000000-0005-0000-0000-000054010000}"/>
    <cellStyle name="20% - Énfasis1 8 2 6" xfId="353" xr:uid="{00000000-0005-0000-0000-000055010000}"/>
    <cellStyle name="20% - Énfasis1 8 3" xfId="354" xr:uid="{00000000-0005-0000-0000-000056010000}"/>
    <cellStyle name="20% - Énfasis1 8 3 2" xfId="355" xr:uid="{00000000-0005-0000-0000-000057010000}"/>
    <cellStyle name="20% - Énfasis1 8 3 2 2" xfId="356" xr:uid="{00000000-0005-0000-0000-000058010000}"/>
    <cellStyle name="20% - Énfasis1 8 3 2 2 2" xfId="357" xr:uid="{00000000-0005-0000-0000-000059010000}"/>
    <cellStyle name="20% - Énfasis1 8 3 2 2 3" xfId="358" xr:uid="{00000000-0005-0000-0000-00005A010000}"/>
    <cellStyle name="20% - Énfasis1 8 3 2 2 4" xfId="359" xr:uid="{00000000-0005-0000-0000-00005B010000}"/>
    <cellStyle name="20% - Énfasis1 8 3 2 3" xfId="360" xr:uid="{00000000-0005-0000-0000-00005C010000}"/>
    <cellStyle name="20% - Énfasis1 8 3 2 4" xfId="361" xr:uid="{00000000-0005-0000-0000-00005D010000}"/>
    <cellStyle name="20% - Énfasis1 8 3 2 5" xfId="362" xr:uid="{00000000-0005-0000-0000-00005E010000}"/>
    <cellStyle name="20% - Énfasis1 8 3 3" xfId="363" xr:uid="{00000000-0005-0000-0000-00005F010000}"/>
    <cellStyle name="20% - Énfasis1 8 3 3 2" xfId="364" xr:uid="{00000000-0005-0000-0000-000060010000}"/>
    <cellStyle name="20% - Énfasis1 8 3 3 3" xfId="365" xr:uid="{00000000-0005-0000-0000-000061010000}"/>
    <cellStyle name="20% - Énfasis1 8 3 3 4" xfId="366" xr:uid="{00000000-0005-0000-0000-000062010000}"/>
    <cellStyle name="20% - Énfasis1 8 3 4" xfId="367" xr:uid="{00000000-0005-0000-0000-000063010000}"/>
    <cellStyle name="20% - Énfasis1 8 3 5" xfId="368" xr:uid="{00000000-0005-0000-0000-000064010000}"/>
    <cellStyle name="20% - Énfasis1 8 3 6" xfId="369" xr:uid="{00000000-0005-0000-0000-000065010000}"/>
    <cellStyle name="20% - Énfasis1 8 4" xfId="370" xr:uid="{00000000-0005-0000-0000-000066010000}"/>
    <cellStyle name="20% - Énfasis1 8 4 2" xfId="371" xr:uid="{00000000-0005-0000-0000-000067010000}"/>
    <cellStyle name="20% - Énfasis1 8 4 2 2" xfId="372" xr:uid="{00000000-0005-0000-0000-000068010000}"/>
    <cellStyle name="20% - Énfasis1 8 4 2 3" xfId="373" xr:uid="{00000000-0005-0000-0000-000069010000}"/>
    <cellStyle name="20% - Énfasis1 8 4 2 4" xfId="374" xr:uid="{00000000-0005-0000-0000-00006A010000}"/>
    <cellStyle name="20% - Énfasis1 8 4 3" xfId="375" xr:uid="{00000000-0005-0000-0000-00006B010000}"/>
    <cellStyle name="20% - Énfasis1 8 4 4" xfId="376" xr:uid="{00000000-0005-0000-0000-00006C010000}"/>
    <cellStyle name="20% - Énfasis1 8 4 5" xfId="377" xr:uid="{00000000-0005-0000-0000-00006D010000}"/>
    <cellStyle name="20% - Énfasis1 8 5" xfId="378" xr:uid="{00000000-0005-0000-0000-00006E010000}"/>
    <cellStyle name="20% - Énfasis1 8 5 2" xfId="379" xr:uid="{00000000-0005-0000-0000-00006F010000}"/>
    <cellStyle name="20% - Énfasis1 8 5 3" xfId="380" xr:uid="{00000000-0005-0000-0000-000070010000}"/>
    <cellStyle name="20% - Énfasis1 8 5 4" xfId="381" xr:uid="{00000000-0005-0000-0000-000071010000}"/>
    <cellStyle name="20% - Énfasis1 8 6" xfId="382" xr:uid="{00000000-0005-0000-0000-000072010000}"/>
    <cellStyle name="20% - Énfasis1 8 7" xfId="383" xr:uid="{00000000-0005-0000-0000-000073010000}"/>
    <cellStyle name="20% - Énfasis1 8 8" xfId="384" xr:uid="{00000000-0005-0000-0000-000074010000}"/>
    <cellStyle name="20% - Énfasis1 8 9" xfId="385" xr:uid="{00000000-0005-0000-0000-000075010000}"/>
    <cellStyle name="20% - Énfasis1 9" xfId="386" xr:uid="{00000000-0005-0000-0000-000076010000}"/>
    <cellStyle name="20% - Énfasis1 9 2" xfId="387" xr:uid="{00000000-0005-0000-0000-000077010000}"/>
    <cellStyle name="20% - Énfasis1 9 2 2" xfId="388" xr:uid="{00000000-0005-0000-0000-000078010000}"/>
    <cellStyle name="20% - Énfasis1 9 2 2 2" xfId="389" xr:uid="{00000000-0005-0000-0000-000079010000}"/>
    <cellStyle name="20% - Énfasis1 9 2 2 3" xfId="390" xr:uid="{00000000-0005-0000-0000-00007A010000}"/>
    <cellStyle name="20% - Énfasis1 9 2 2 4" xfId="391" xr:uid="{00000000-0005-0000-0000-00007B010000}"/>
    <cellStyle name="20% - Énfasis1 9 2 3" xfId="392" xr:uid="{00000000-0005-0000-0000-00007C010000}"/>
    <cellStyle name="20% - Énfasis1 9 2 4" xfId="393" xr:uid="{00000000-0005-0000-0000-00007D010000}"/>
    <cellStyle name="20% - Énfasis1 9 2 5" xfId="394" xr:uid="{00000000-0005-0000-0000-00007E010000}"/>
    <cellStyle name="20% - Énfasis1 9 3" xfId="395" xr:uid="{00000000-0005-0000-0000-00007F010000}"/>
    <cellStyle name="20% - Énfasis1 9 3 2" xfId="396" xr:uid="{00000000-0005-0000-0000-000080010000}"/>
    <cellStyle name="20% - Énfasis1 9 3 3" xfId="397" xr:uid="{00000000-0005-0000-0000-000081010000}"/>
    <cellStyle name="20% - Énfasis1 9 3 4" xfId="398" xr:uid="{00000000-0005-0000-0000-000082010000}"/>
    <cellStyle name="20% - Énfasis1 9 4" xfId="399" xr:uid="{00000000-0005-0000-0000-000083010000}"/>
    <cellStyle name="20% - Énfasis1 9 5" xfId="400" xr:uid="{00000000-0005-0000-0000-000084010000}"/>
    <cellStyle name="20% - Énfasis1 9 6" xfId="401" xr:uid="{00000000-0005-0000-0000-000085010000}"/>
    <cellStyle name="20% - Énfasis2 10" xfId="402" xr:uid="{00000000-0005-0000-0000-000086010000}"/>
    <cellStyle name="20% - Énfasis2 10 2" xfId="403" xr:uid="{00000000-0005-0000-0000-000087010000}"/>
    <cellStyle name="20% - Énfasis2 10 2 2" xfId="404" xr:uid="{00000000-0005-0000-0000-000088010000}"/>
    <cellStyle name="20% - Énfasis2 10 2 2 2" xfId="405" xr:uid="{00000000-0005-0000-0000-000089010000}"/>
    <cellStyle name="20% - Énfasis2 10 2 2 3" xfId="406" xr:uid="{00000000-0005-0000-0000-00008A010000}"/>
    <cellStyle name="20% - Énfasis2 10 2 2 4" xfId="407" xr:uid="{00000000-0005-0000-0000-00008B010000}"/>
    <cellStyle name="20% - Énfasis2 10 2 3" xfId="408" xr:uid="{00000000-0005-0000-0000-00008C010000}"/>
    <cellStyle name="20% - Énfasis2 10 2 4" xfId="409" xr:uid="{00000000-0005-0000-0000-00008D010000}"/>
    <cellStyle name="20% - Énfasis2 10 2 5" xfId="410" xr:uid="{00000000-0005-0000-0000-00008E010000}"/>
    <cellStyle name="20% - Énfasis2 10 3" xfId="411" xr:uid="{00000000-0005-0000-0000-00008F010000}"/>
    <cellStyle name="20% - Énfasis2 10 3 2" xfId="412" xr:uid="{00000000-0005-0000-0000-000090010000}"/>
    <cellStyle name="20% - Énfasis2 10 3 3" xfId="413" xr:uid="{00000000-0005-0000-0000-000091010000}"/>
    <cellStyle name="20% - Énfasis2 10 3 4" xfId="414" xr:uid="{00000000-0005-0000-0000-000092010000}"/>
    <cellStyle name="20% - Énfasis2 10 4" xfId="415" xr:uid="{00000000-0005-0000-0000-000093010000}"/>
    <cellStyle name="20% - Énfasis2 10 5" xfId="416" xr:uid="{00000000-0005-0000-0000-000094010000}"/>
    <cellStyle name="20% - Énfasis2 10 6" xfId="417" xr:uid="{00000000-0005-0000-0000-000095010000}"/>
    <cellStyle name="20% - Énfasis2 11" xfId="418" xr:uid="{00000000-0005-0000-0000-000096010000}"/>
    <cellStyle name="20% - Énfasis2 11 2" xfId="419" xr:uid="{00000000-0005-0000-0000-000097010000}"/>
    <cellStyle name="20% - Énfasis2 11 2 2" xfId="420" xr:uid="{00000000-0005-0000-0000-000098010000}"/>
    <cellStyle name="20% - Énfasis2 11 2 3" xfId="421" xr:uid="{00000000-0005-0000-0000-000099010000}"/>
    <cellStyle name="20% - Énfasis2 11 2 4" xfId="422" xr:uid="{00000000-0005-0000-0000-00009A010000}"/>
    <cellStyle name="20% - Énfasis2 11 3" xfId="423" xr:uid="{00000000-0005-0000-0000-00009B010000}"/>
    <cellStyle name="20% - Énfasis2 11 4" xfId="424" xr:uid="{00000000-0005-0000-0000-00009C010000}"/>
    <cellStyle name="20% - Énfasis2 11 5" xfId="425" xr:uid="{00000000-0005-0000-0000-00009D010000}"/>
    <cellStyle name="20% - Énfasis2 12" xfId="426" xr:uid="{00000000-0005-0000-0000-00009E010000}"/>
    <cellStyle name="20% - Énfasis2 12 2" xfId="427" xr:uid="{00000000-0005-0000-0000-00009F010000}"/>
    <cellStyle name="20% - Énfasis2 12 3" xfId="428" xr:uid="{00000000-0005-0000-0000-0000A0010000}"/>
    <cellStyle name="20% - Énfasis2 12 4" xfId="429" xr:uid="{00000000-0005-0000-0000-0000A1010000}"/>
    <cellStyle name="20% - Énfasis2 13" xfId="430" xr:uid="{00000000-0005-0000-0000-0000A2010000}"/>
    <cellStyle name="20% - Énfasis2 14" xfId="431" xr:uid="{00000000-0005-0000-0000-0000A3010000}"/>
    <cellStyle name="20% - Énfasis2 15" xfId="432" xr:uid="{00000000-0005-0000-0000-0000A4010000}"/>
    <cellStyle name="20% - Énfasis2 2" xfId="433" xr:uid="{00000000-0005-0000-0000-0000A5010000}"/>
    <cellStyle name="20% - Énfasis2 2 2" xfId="434" xr:uid="{00000000-0005-0000-0000-0000A6010000}"/>
    <cellStyle name="20% - Énfasis2 2 2 2" xfId="435" xr:uid="{00000000-0005-0000-0000-0000A7010000}"/>
    <cellStyle name="20% - Énfasis2 2 2 2 2" xfId="436" xr:uid="{00000000-0005-0000-0000-0000A8010000}"/>
    <cellStyle name="20% - Énfasis2 2 2 2 2 2" xfId="437" xr:uid="{00000000-0005-0000-0000-0000A9010000}"/>
    <cellStyle name="20% - Énfasis2 2 2 2 2 3" xfId="438" xr:uid="{00000000-0005-0000-0000-0000AA010000}"/>
    <cellStyle name="20% - Énfasis2 2 2 2 2 4" xfId="439" xr:uid="{00000000-0005-0000-0000-0000AB010000}"/>
    <cellStyle name="20% - Énfasis2 2 2 2 3" xfId="440" xr:uid="{00000000-0005-0000-0000-0000AC010000}"/>
    <cellStyle name="20% - Énfasis2 2 2 2 4" xfId="441" xr:uid="{00000000-0005-0000-0000-0000AD010000}"/>
    <cellStyle name="20% - Énfasis2 2 2 2 5" xfId="442" xr:uid="{00000000-0005-0000-0000-0000AE010000}"/>
    <cellStyle name="20% - Énfasis2 2 2 3" xfId="443" xr:uid="{00000000-0005-0000-0000-0000AF010000}"/>
    <cellStyle name="20% - Énfasis2 2 2 3 2" xfId="444" xr:uid="{00000000-0005-0000-0000-0000B0010000}"/>
    <cellStyle name="20% - Énfasis2 2 2 3 3" xfId="445" xr:uid="{00000000-0005-0000-0000-0000B1010000}"/>
    <cellStyle name="20% - Énfasis2 2 2 3 4" xfId="446" xr:uid="{00000000-0005-0000-0000-0000B2010000}"/>
    <cellStyle name="20% - Énfasis2 2 2 4" xfId="447" xr:uid="{00000000-0005-0000-0000-0000B3010000}"/>
    <cellStyle name="20% - Énfasis2 2 2 5" xfId="448" xr:uid="{00000000-0005-0000-0000-0000B4010000}"/>
    <cellStyle name="20% - Énfasis2 2 2 6" xfId="449" xr:uid="{00000000-0005-0000-0000-0000B5010000}"/>
    <cellStyle name="20% - Énfasis2 2 3" xfId="450" xr:uid="{00000000-0005-0000-0000-0000B6010000}"/>
    <cellStyle name="20% - Énfasis2 2 3 2" xfId="451" xr:uid="{00000000-0005-0000-0000-0000B7010000}"/>
    <cellStyle name="20% - Énfasis2 2 3 2 2" xfId="452" xr:uid="{00000000-0005-0000-0000-0000B8010000}"/>
    <cellStyle name="20% - Énfasis2 2 3 2 2 2" xfId="453" xr:uid="{00000000-0005-0000-0000-0000B9010000}"/>
    <cellStyle name="20% - Énfasis2 2 3 2 2 3" xfId="454" xr:uid="{00000000-0005-0000-0000-0000BA010000}"/>
    <cellStyle name="20% - Énfasis2 2 3 2 2 4" xfId="455" xr:uid="{00000000-0005-0000-0000-0000BB010000}"/>
    <cellStyle name="20% - Énfasis2 2 3 2 3" xfId="456" xr:uid="{00000000-0005-0000-0000-0000BC010000}"/>
    <cellStyle name="20% - Énfasis2 2 3 2 4" xfId="457" xr:uid="{00000000-0005-0000-0000-0000BD010000}"/>
    <cellStyle name="20% - Énfasis2 2 3 2 5" xfId="458" xr:uid="{00000000-0005-0000-0000-0000BE010000}"/>
    <cellStyle name="20% - Énfasis2 2 3 3" xfId="459" xr:uid="{00000000-0005-0000-0000-0000BF010000}"/>
    <cellStyle name="20% - Énfasis2 2 3 3 2" xfId="460" xr:uid="{00000000-0005-0000-0000-0000C0010000}"/>
    <cellStyle name="20% - Énfasis2 2 3 3 3" xfId="461" xr:uid="{00000000-0005-0000-0000-0000C1010000}"/>
    <cellStyle name="20% - Énfasis2 2 3 3 4" xfId="462" xr:uid="{00000000-0005-0000-0000-0000C2010000}"/>
    <cellStyle name="20% - Énfasis2 2 3 4" xfId="463" xr:uid="{00000000-0005-0000-0000-0000C3010000}"/>
    <cellStyle name="20% - Énfasis2 2 3 5" xfId="464" xr:uid="{00000000-0005-0000-0000-0000C4010000}"/>
    <cellStyle name="20% - Énfasis2 2 3 6" xfId="465" xr:uid="{00000000-0005-0000-0000-0000C5010000}"/>
    <cellStyle name="20% - Énfasis2 2 4" xfId="466" xr:uid="{00000000-0005-0000-0000-0000C6010000}"/>
    <cellStyle name="20% - Énfasis2 2 4 2" xfId="467" xr:uid="{00000000-0005-0000-0000-0000C7010000}"/>
    <cellStyle name="20% - Énfasis2 2 4 2 2" xfId="468" xr:uid="{00000000-0005-0000-0000-0000C8010000}"/>
    <cellStyle name="20% - Énfasis2 2 4 2 3" xfId="469" xr:uid="{00000000-0005-0000-0000-0000C9010000}"/>
    <cellStyle name="20% - Énfasis2 2 4 2 4" xfId="470" xr:uid="{00000000-0005-0000-0000-0000CA010000}"/>
    <cellStyle name="20% - Énfasis2 2 4 3" xfId="471" xr:uid="{00000000-0005-0000-0000-0000CB010000}"/>
    <cellStyle name="20% - Énfasis2 2 4 4" xfId="472" xr:uid="{00000000-0005-0000-0000-0000CC010000}"/>
    <cellStyle name="20% - Énfasis2 2 4 5" xfId="473" xr:uid="{00000000-0005-0000-0000-0000CD010000}"/>
    <cellStyle name="20% - Énfasis2 2 5" xfId="474" xr:uid="{00000000-0005-0000-0000-0000CE010000}"/>
    <cellStyle name="20% - Énfasis2 2 5 2" xfId="475" xr:uid="{00000000-0005-0000-0000-0000CF010000}"/>
    <cellStyle name="20% - Énfasis2 2 5 3" xfId="476" xr:uid="{00000000-0005-0000-0000-0000D0010000}"/>
    <cellStyle name="20% - Énfasis2 2 5 4" xfId="477" xr:uid="{00000000-0005-0000-0000-0000D1010000}"/>
    <cellStyle name="20% - Énfasis2 2 6" xfId="478" xr:uid="{00000000-0005-0000-0000-0000D2010000}"/>
    <cellStyle name="20% - Énfasis2 2 7" xfId="479" xr:uid="{00000000-0005-0000-0000-0000D3010000}"/>
    <cellStyle name="20% - Énfasis2 2 8" xfId="480" xr:uid="{00000000-0005-0000-0000-0000D4010000}"/>
    <cellStyle name="20% - Énfasis2 2 9" xfId="481" xr:uid="{00000000-0005-0000-0000-0000D5010000}"/>
    <cellStyle name="20% - Énfasis2 3" xfId="482" xr:uid="{00000000-0005-0000-0000-0000D6010000}"/>
    <cellStyle name="20% - Énfasis2 3 2" xfId="483" xr:uid="{00000000-0005-0000-0000-0000D7010000}"/>
    <cellStyle name="20% - Énfasis2 3 2 2" xfId="484" xr:uid="{00000000-0005-0000-0000-0000D8010000}"/>
    <cellStyle name="20% - Énfasis2 3 2 2 2" xfId="485" xr:uid="{00000000-0005-0000-0000-0000D9010000}"/>
    <cellStyle name="20% - Énfasis2 3 2 2 2 2" xfId="486" xr:uid="{00000000-0005-0000-0000-0000DA010000}"/>
    <cellStyle name="20% - Énfasis2 3 2 2 2 3" xfId="487" xr:uid="{00000000-0005-0000-0000-0000DB010000}"/>
    <cellStyle name="20% - Énfasis2 3 2 2 2 4" xfId="488" xr:uid="{00000000-0005-0000-0000-0000DC010000}"/>
    <cellStyle name="20% - Énfasis2 3 2 2 3" xfId="489" xr:uid="{00000000-0005-0000-0000-0000DD010000}"/>
    <cellStyle name="20% - Énfasis2 3 2 2 4" xfId="490" xr:uid="{00000000-0005-0000-0000-0000DE010000}"/>
    <cellStyle name="20% - Énfasis2 3 2 2 5" xfId="491" xr:uid="{00000000-0005-0000-0000-0000DF010000}"/>
    <cellStyle name="20% - Énfasis2 3 2 3" xfId="492" xr:uid="{00000000-0005-0000-0000-0000E0010000}"/>
    <cellStyle name="20% - Énfasis2 3 2 3 2" xfId="493" xr:uid="{00000000-0005-0000-0000-0000E1010000}"/>
    <cellStyle name="20% - Énfasis2 3 2 3 3" xfId="494" xr:uid="{00000000-0005-0000-0000-0000E2010000}"/>
    <cellStyle name="20% - Énfasis2 3 2 3 4" xfId="495" xr:uid="{00000000-0005-0000-0000-0000E3010000}"/>
    <cellStyle name="20% - Énfasis2 3 2 4" xfId="496" xr:uid="{00000000-0005-0000-0000-0000E4010000}"/>
    <cellStyle name="20% - Énfasis2 3 2 5" xfId="497" xr:uid="{00000000-0005-0000-0000-0000E5010000}"/>
    <cellStyle name="20% - Énfasis2 3 2 6" xfId="498" xr:uid="{00000000-0005-0000-0000-0000E6010000}"/>
    <cellStyle name="20% - Énfasis2 3 3" xfId="499" xr:uid="{00000000-0005-0000-0000-0000E7010000}"/>
    <cellStyle name="20% - Énfasis2 3 3 2" xfId="500" xr:uid="{00000000-0005-0000-0000-0000E8010000}"/>
    <cellStyle name="20% - Énfasis2 3 3 2 2" xfId="501" xr:uid="{00000000-0005-0000-0000-0000E9010000}"/>
    <cellStyle name="20% - Énfasis2 3 3 2 2 2" xfId="502" xr:uid="{00000000-0005-0000-0000-0000EA010000}"/>
    <cellStyle name="20% - Énfasis2 3 3 2 2 3" xfId="503" xr:uid="{00000000-0005-0000-0000-0000EB010000}"/>
    <cellStyle name="20% - Énfasis2 3 3 2 2 4" xfId="504" xr:uid="{00000000-0005-0000-0000-0000EC010000}"/>
    <cellStyle name="20% - Énfasis2 3 3 2 3" xfId="505" xr:uid="{00000000-0005-0000-0000-0000ED010000}"/>
    <cellStyle name="20% - Énfasis2 3 3 2 4" xfId="506" xr:uid="{00000000-0005-0000-0000-0000EE010000}"/>
    <cellStyle name="20% - Énfasis2 3 3 2 5" xfId="507" xr:uid="{00000000-0005-0000-0000-0000EF010000}"/>
    <cellStyle name="20% - Énfasis2 3 3 3" xfId="508" xr:uid="{00000000-0005-0000-0000-0000F0010000}"/>
    <cellStyle name="20% - Énfasis2 3 3 3 2" xfId="509" xr:uid="{00000000-0005-0000-0000-0000F1010000}"/>
    <cellStyle name="20% - Énfasis2 3 3 3 3" xfId="510" xr:uid="{00000000-0005-0000-0000-0000F2010000}"/>
    <cellStyle name="20% - Énfasis2 3 3 3 4" xfId="511" xr:uid="{00000000-0005-0000-0000-0000F3010000}"/>
    <cellStyle name="20% - Énfasis2 3 3 4" xfId="512" xr:uid="{00000000-0005-0000-0000-0000F4010000}"/>
    <cellStyle name="20% - Énfasis2 3 3 5" xfId="513" xr:uid="{00000000-0005-0000-0000-0000F5010000}"/>
    <cellStyle name="20% - Énfasis2 3 3 6" xfId="514" xr:uid="{00000000-0005-0000-0000-0000F6010000}"/>
    <cellStyle name="20% - Énfasis2 3 4" xfId="515" xr:uid="{00000000-0005-0000-0000-0000F7010000}"/>
    <cellStyle name="20% - Énfasis2 3 4 2" xfId="516" xr:uid="{00000000-0005-0000-0000-0000F8010000}"/>
    <cellStyle name="20% - Énfasis2 3 4 2 2" xfId="517" xr:uid="{00000000-0005-0000-0000-0000F9010000}"/>
    <cellStyle name="20% - Énfasis2 3 4 2 3" xfId="518" xr:uid="{00000000-0005-0000-0000-0000FA010000}"/>
    <cellStyle name="20% - Énfasis2 3 4 2 4" xfId="519" xr:uid="{00000000-0005-0000-0000-0000FB010000}"/>
    <cellStyle name="20% - Énfasis2 3 4 3" xfId="520" xr:uid="{00000000-0005-0000-0000-0000FC010000}"/>
    <cellStyle name="20% - Énfasis2 3 4 4" xfId="521" xr:uid="{00000000-0005-0000-0000-0000FD010000}"/>
    <cellStyle name="20% - Énfasis2 3 4 5" xfId="522" xr:uid="{00000000-0005-0000-0000-0000FE010000}"/>
    <cellStyle name="20% - Énfasis2 3 5" xfId="523" xr:uid="{00000000-0005-0000-0000-0000FF010000}"/>
    <cellStyle name="20% - Énfasis2 3 5 2" xfId="524" xr:uid="{00000000-0005-0000-0000-000000020000}"/>
    <cellStyle name="20% - Énfasis2 3 5 3" xfId="525" xr:uid="{00000000-0005-0000-0000-000001020000}"/>
    <cellStyle name="20% - Énfasis2 3 5 4" xfId="526" xr:uid="{00000000-0005-0000-0000-000002020000}"/>
    <cellStyle name="20% - Énfasis2 3 6" xfId="527" xr:uid="{00000000-0005-0000-0000-000003020000}"/>
    <cellStyle name="20% - Énfasis2 3 7" xfId="528" xr:uid="{00000000-0005-0000-0000-000004020000}"/>
    <cellStyle name="20% - Énfasis2 3 8" xfId="529" xr:uid="{00000000-0005-0000-0000-000005020000}"/>
    <cellStyle name="20% - Énfasis2 3 9" xfId="530" xr:uid="{00000000-0005-0000-0000-000006020000}"/>
    <cellStyle name="20% - Énfasis2 4" xfId="531" xr:uid="{00000000-0005-0000-0000-000007020000}"/>
    <cellStyle name="20% - Énfasis2 4 2" xfId="532" xr:uid="{00000000-0005-0000-0000-000008020000}"/>
    <cellStyle name="20% - Énfasis2 4 2 2" xfId="533" xr:uid="{00000000-0005-0000-0000-000009020000}"/>
    <cellStyle name="20% - Énfasis2 4 2 2 2" xfId="534" xr:uid="{00000000-0005-0000-0000-00000A020000}"/>
    <cellStyle name="20% - Énfasis2 4 2 2 2 2" xfId="535" xr:uid="{00000000-0005-0000-0000-00000B020000}"/>
    <cellStyle name="20% - Énfasis2 4 2 2 2 3" xfId="536" xr:uid="{00000000-0005-0000-0000-00000C020000}"/>
    <cellStyle name="20% - Énfasis2 4 2 2 2 4" xfId="537" xr:uid="{00000000-0005-0000-0000-00000D020000}"/>
    <cellStyle name="20% - Énfasis2 4 2 2 3" xfId="538" xr:uid="{00000000-0005-0000-0000-00000E020000}"/>
    <cellStyle name="20% - Énfasis2 4 2 2 4" xfId="539" xr:uid="{00000000-0005-0000-0000-00000F020000}"/>
    <cellStyle name="20% - Énfasis2 4 2 2 5" xfId="540" xr:uid="{00000000-0005-0000-0000-000010020000}"/>
    <cellStyle name="20% - Énfasis2 4 2 3" xfId="541" xr:uid="{00000000-0005-0000-0000-000011020000}"/>
    <cellStyle name="20% - Énfasis2 4 2 3 2" xfId="542" xr:uid="{00000000-0005-0000-0000-000012020000}"/>
    <cellStyle name="20% - Énfasis2 4 2 3 3" xfId="543" xr:uid="{00000000-0005-0000-0000-000013020000}"/>
    <cellStyle name="20% - Énfasis2 4 2 3 4" xfId="544" xr:uid="{00000000-0005-0000-0000-000014020000}"/>
    <cellStyle name="20% - Énfasis2 4 2 4" xfId="545" xr:uid="{00000000-0005-0000-0000-000015020000}"/>
    <cellStyle name="20% - Énfasis2 4 2 5" xfId="546" xr:uid="{00000000-0005-0000-0000-000016020000}"/>
    <cellStyle name="20% - Énfasis2 4 2 6" xfId="547" xr:uid="{00000000-0005-0000-0000-000017020000}"/>
    <cellStyle name="20% - Énfasis2 4 3" xfId="548" xr:uid="{00000000-0005-0000-0000-000018020000}"/>
    <cellStyle name="20% - Énfasis2 4 3 2" xfId="549" xr:uid="{00000000-0005-0000-0000-000019020000}"/>
    <cellStyle name="20% - Énfasis2 4 3 2 2" xfId="550" xr:uid="{00000000-0005-0000-0000-00001A020000}"/>
    <cellStyle name="20% - Énfasis2 4 3 2 2 2" xfId="551" xr:uid="{00000000-0005-0000-0000-00001B020000}"/>
    <cellStyle name="20% - Énfasis2 4 3 2 2 3" xfId="552" xr:uid="{00000000-0005-0000-0000-00001C020000}"/>
    <cellStyle name="20% - Énfasis2 4 3 2 2 4" xfId="553" xr:uid="{00000000-0005-0000-0000-00001D020000}"/>
    <cellStyle name="20% - Énfasis2 4 3 2 3" xfId="554" xr:uid="{00000000-0005-0000-0000-00001E020000}"/>
    <cellStyle name="20% - Énfasis2 4 3 2 4" xfId="555" xr:uid="{00000000-0005-0000-0000-00001F020000}"/>
    <cellStyle name="20% - Énfasis2 4 3 2 5" xfId="556" xr:uid="{00000000-0005-0000-0000-000020020000}"/>
    <cellStyle name="20% - Énfasis2 4 3 3" xfId="557" xr:uid="{00000000-0005-0000-0000-000021020000}"/>
    <cellStyle name="20% - Énfasis2 4 3 3 2" xfId="558" xr:uid="{00000000-0005-0000-0000-000022020000}"/>
    <cellStyle name="20% - Énfasis2 4 3 3 3" xfId="559" xr:uid="{00000000-0005-0000-0000-000023020000}"/>
    <cellStyle name="20% - Énfasis2 4 3 3 4" xfId="560" xr:uid="{00000000-0005-0000-0000-000024020000}"/>
    <cellStyle name="20% - Énfasis2 4 3 4" xfId="561" xr:uid="{00000000-0005-0000-0000-000025020000}"/>
    <cellStyle name="20% - Énfasis2 4 3 5" xfId="562" xr:uid="{00000000-0005-0000-0000-000026020000}"/>
    <cellStyle name="20% - Énfasis2 4 3 6" xfId="563" xr:uid="{00000000-0005-0000-0000-000027020000}"/>
    <cellStyle name="20% - Énfasis2 4 4" xfId="564" xr:uid="{00000000-0005-0000-0000-000028020000}"/>
    <cellStyle name="20% - Énfasis2 4 4 2" xfId="565" xr:uid="{00000000-0005-0000-0000-000029020000}"/>
    <cellStyle name="20% - Énfasis2 4 4 2 2" xfId="566" xr:uid="{00000000-0005-0000-0000-00002A020000}"/>
    <cellStyle name="20% - Énfasis2 4 4 2 3" xfId="567" xr:uid="{00000000-0005-0000-0000-00002B020000}"/>
    <cellStyle name="20% - Énfasis2 4 4 2 4" xfId="568" xr:uid="{00000000-0005-0000-0000-00002C020000}"/>
    <cellStyle name="20% - Énfasis2 4 4 3" xfId="569" xr:uid="{00000000-0005-0000-0000-00002D020000}"/>
    <cellStyle name="20% - Énfasis2 4 4 4" xfId="570" xr:uid="{00000000-0005-0000-0000-00002E020000}"/>
    <cellStyle name="20% - Énfasis2 4 4 5" xfId="571" xr:uid="{00000000-0005-0000-0000-00002F020000}"/>
    <cellStyle name="20% - Énfasis2 4 5" xfId="572" xr:uid="{00000000-0005-0000-0000-000030020000}"/>
    <cellStyle name="20% - Énfasis2 4 5 2" xfId="573" xr:uid="{00000000-0005-0000-0000-000031020000}"/>
    <cellStyle name="20% - Énfasis2 4 5 3" xfId="574" xr:uid="{00000000-0005-0000-0000-000032020000}"/>
    <cellStyle name="20% - Énfasis2 4 5 4" xfId="575" xr:uid="{00000000-0005-0000-0000-000033020000}"/>
    <cellStyle name="20% - Énfasis2 4 6" xfId="576" xr:uid="{00000000-0005-0000-0000-000034020000}"/>
    <cellStyle name="20% - Énfasis2 4 7" xfId="577" xr:uid="{00000000-0005-0000-0000-000035020000}"/>
    <cellStyle name="20% - Énfasis2 4 8" xfId="578" xr:uid="{00000000-0005-0000-0000-000036020000}"/>
    <cellStyle name="20% - Énfasis2 4 9" xfId="579" xr:uid="{00000000-0005-0000-0000-000037020000}"/>
    <cellStyle name="20% - Énfasis2 5" xfId="580" xr:uid="{00000000-0005-0000-0000-000038020000}"/>
    <cellStyle name="20% - Énfasis2 5 2" xfId="581" xr:uid="{00000000-0005-0000-0000-000039020000}"/>
    <cellStyle name="20% - Énfasis2 5 2 2" xfId="582" xr:uid="{00000000-0005-0000-0000-00003A020000}"/>
    <cellStyle name="20% - Énfasis2 5 2 2 2" xfId="583" xr:uid="{00000000-0005-0000-0000-00003B020000}"/>
    <cellStyle name="20% - Énfasis2 5 2 2 2 2" xfId="584" xr:uid="{00000000-0005-0000-0000-00003C020000}"/>
    <cellStyle name="20% - Énfasis2 5 2 2 2 3" xfId="585" xr:uid="{00000000-0005-0000-0000-00003D020000}"/>
    <cellStyle name="20% - Énfasis2 5 2 2 2 4" xfId="586" xr:uid="{00000000-0005-0000-0000-00003E020000}"/>
    <cellStyle name="20% - Énfasis2 5 2 2 3" xfId="587" xr:uid="{00000000-0005-0000-0000-00003F020000}"/>
    <cellStyle name="20% - Énfasis2 5 2 2 4" xfId="588" xr:uid="{00000000-0005-0000-0000-000040020000}"/>
    <cellStyle name="20% - Énfasis2 5 2 2 5" xfId="589" xr:uid="{00000000-0005-0000-0000-000041020000}"/>
    <cellStyle name="20% - Énfasis2 5 2 3" xfId="590" xr:uid="{00000000-0005-0000-0000-000042020000}"/>
    <cellStyle name="20% - Énfasis2 5 2 3 2" xfId="591" xr:uid="{00000000-0005-0000-0000-000043020000}"/>
    <cellStyle name="20% - Énfasis2 5 2 3 3" xfId="592" xr:uid="{00000000-0005-0000-0000-000044020000}"/>
    <cellStyle name="20% - Énfasis2 5 2 3 4" xfId="593" xr:uid="{00000000-0005-0000-0000-000045020000}"/>
    <cellStyle name="20% - Énfasis2 5 2 4" xfId="594" xr:uid="{00000000-0005-0000-0000-000046020000}"/>
    <cellStyle name="20% - Énfasis2 5 2 5" xfId="595" xr:uid="{00000000-0005-0000-0000-000047020000}"/>
    <cellStyle name="20% - Énfasis2 5 2 6" xfId="596" xr:uid="{00000000-0005-0000-0000-000048020000}"/>
    <cellStyle name="20% - Énfasis2 5 3" xfId="597" xr:uid="{00000000-0005-0000-0000-000049020000}"/>
    <cellStyle name="20% - Énfasis2 5 3 2" xfId="598" xr:uid="{00000000-0005-0000-0000-00004A020000}"/>
    <cellStyle name="20% - Énfasis2 5 3 2 2" xfId="599" xr:uid="{00000000-0005-0000-0000-00004B020000}"/>
    <cellStyle name="20% - Énfasis2 5 3 2 2 2" xfId="600" xr:uid="{00000000-0005-0000-0000-00004C020000}"/>
    <cellStyle name="20% - Énfasis2 5 3 2 2 3" xfId="601" xr:uid="{00000000-0005-0000-0000-00004D020000}"/>
    <cellStyle name="20% - Énfasis2 5 3 2 2 4" xfId="602" xr:uid="{00000000-0005-0000-0000-00004E020000}"/>
    <cellStyle name="20% - Énfasis2 5 3 2 3" xfId="603" xr:uid="{00000000-0005-0000-0000-00004F020000}"/>
    <cellStyle name="20% - Énfasis2 5 3 2 4" xfId="604" xr:uid="{00000000-0005-0000-0000-000050020000}"/>
    <cellStyle name="20% - Énfasis2 5 3 2 5" xfId="605" xr:uid="{00000000-0005-0000-0000-000051020000}"/>
    <cellStyle name="20% - Énfasis2 5 3 3" xfId="606" xr:uid="{00000000-0005-0000-0000-000052020000}"/>
    <cellStyle name="20% - Énfasis2 5 3 3 2" xfId="607" xr:uid="{00000000-0005-0000-0000-000053020000}"/>
    <cellStyle name="20% - Énfasis2 5 3 3 3" xfId="608" xr:uid="{00000000-0005-0000-0000-000054020000}"/>
    <cellStyle name="20% - Énfasis2 5 3 3 4" xfId="609" xr:uid="{00000000-0005-0000-0000-000055020000}"/>
    <cellStyle name="20% - Énfasis2 5 3 4" xfId="610" xr:uid="{00000000-0005-0000-0000-000056020000}"/>
    <cellStyle name="20% - Énfasis2 5 3 5" xfId="611" xr:uid="{00000000-0005-0000-0000-000057020000}"/>
    <cellStyle name="20% - Énfasis2 5 3 6" xfId="612" xr:uid="{00000000-0005-0000-0000-000058020000}"/>
    <cellStyle name="20% - Énfasis2 5 4" xfId="613" xr:uid="{00000000-0005-0000-0000-000059020000}"/>
    <cellStyle name="20% - Énfasis2 5 4 2" xfId="614" xr:uid="{00000000-0005-0000-0000-00005A020000}"/>
    <cellStyle name="20% - Énfasis2 5 4 2 2" xfId="615" xr:uid="{00000000-0005-0000-0000-00005B020000}"/>
    <cellStyle name="20% - Énfasis2 5 4 2 3" xfId="616" xr:uid="{00000000-0005-0000-0000-00005C020000}"/>
    <cellStyle name="20% - Énfasis2 5 4 2 4" xfId="617" xr:uid="{00000000-0005-0000-0000-00005D020000}"/>
    <cellStyle name="20% - Énfasis2 5 4 3" xfId="618" xr:uid="{00000000-0005-0000-0000-00005E020000}"/>
    <cellStyle name="20% - Énfasis2 5 4 4" xfId="619" xr:uid="{00000000-0005-0000-0000-00005F020000}"/>
    <cellStyle name="20% - Énfasis2 5 4 5" xfId="620" xr:uid="{00000000-0005-0000-0000-000060020000}"/>
    <cellStyle name="20% - Énfasis2 5 5" xfId="621" xr:uid="{00000000-0005-0000-0000-000061020000}"/>
    <cellStyle name="20% - Énfasis2 5 5 2" xfId="622" xr:uid="{00000000-0005-0000-0000-000062020000}"/>
    <cellStyle name="20% - Énfasis2 5 5 3" xfId="623" xr:uid="{00000000-0005-0000-0000-000063020000}"/>
    <cellStyle name="20% - Énfasis2 5 5 4" xfId="624" xr:uid="{00000000-0005-0000-0000-000064020000}"/>
    <cellStyle name="20% - Énfasis2 5 6" xfId="625" xr:uid="{00000000-0005-0000-0000-000065020000}"/>
    <cellStyle name="20% - Énfasis2 5 7" xfId="626" xr:uid="{00000000-0005-0000-0000-000066020000}"/>
    <cellStyle name="20% - Énfasis2 5 8" xfId="627" xr:uid="{00000000-0005-0000-0000-000067020000}"/>
    <cellStyle name="20% - Énfasis2 5 9" xfId="628" xr:uid="{00000000-0005-0000-0000-000068020000}"/>
    <cellStyle name="20% - Énfasis2 6" xfId="629" xr:uid="{00000000-0005-0000-0000-000069020000}"/>
    <cellStyle name="20% - Énfasis2 6 2" xfId="630" xr:uid="{00000000-0005-0000-0000-00006A020000}"/>
    <cellStyle name="20% - Énfasis2 6 2 2" xfId="631" xr:uid="{00000000-0005-0000-0000-00006B020000}"/>
    <cellStyle name="20% - Énfasis2 6 2 2 2" xfId="632" xr:uid="{00000000-0005-0000-0000-00006C020000}"/>
    <cellStyle name="20% - Énfasis2 6 2 2 2 2" xfId="633" xr:uid="{00000000-0005-0000-0000-00006D020000}"/>
    <cellStyle name="20% - Énfasis2 6 2 2 2 3" xfId="634" xr:uid="{00000000-0005-0000-0000-00006E020000}"/>
    <cellStyle name="20% - Énfasis2 6 2 2 2 4" xfId="635" xr:uid="{00000000-0005-0000-0000-00006F020000}"/>
    <cellStyle name="20% - Énfasis2 6 2 2 3" xfId="636" xr:uid="{00000000-0005-0000-0000-000070020000}"/>
    <cellStyle name="20% - Énfasis2 6 2 2 4" xfId="637" xr:uid="{00000000-0005-0000-0000-000071020000}"/>
    <cellStyle name="20% - Énfasis2 6 2 2 5" xfId="638" xr:uid="{00000000-0005-0000-0000-000072020000}"/>
    <cellStyle name="20% - Énfasis2 6 2 3" xfId="639" xr:uid="{00000000-0005-0000-0000-000073020000}"/>
    <cellStyle name="20% - Énfasis2 6 2 3 2" xfId="640" xr:uid="{00000000-0005-0000-0000-000074020000}"/>
    <cellStyle name="20% - Énfasis2 6 2 3 3" xfId="641" xr:uid="{00000000-0005-0000-0000-000075020000}"/>
    <cellStyle name="20% - Énfasis2 6 2 3 4" xfId="642" xr:uid="{00000000-0005-0000-0000-000076020000}"/>
    <cellStyle name="20% - Énfasis2 6 2 4" xfId="643" xr:uid="{00000000-0005-0000-0000-000077020000}"/>
    <cellStyle name="20% - Énfasis2 6 2 5" xfId="644" xr:uid="{00000000-0005-0000-0000-000078020000}"/>
    <cellStyle name="20% - Énfasis2 6 2 6" xfId="645" xr:uid="{00000000-0005-0000-0000-000079020000}"/>
    <cellStyle name="20% - Énfasis2 6 3" xfId="646" xr:uid="{00000000-0005-0000-0000-00007A020000}"/>
    <cellStyle name="20% - Énfasis2 6 3 2" xfId="647" xr:uid="{00000000-0005-0000-0000-00007B020000}"/>
    <cellStyle name="20% - Énfasis2 6 3 2 2" xfId="648" xr:uid="{00000000-0005-0000-0000-00007C020000}"/>
    <cellStyle name="20% - Énfasis2 6 3 2 2 2" xfId="649" xr:uid="{00000000-0005-0000-0000-00007D020000}"/>
    <cellStyle name="20% - Énfasis2 6 3 2 2 3" xfId="650" xr:uid="{00000000-0005-0000-0000-00007E020000}"/>
    <cellStyle name="20% - Énfasis2 6 3 2 2 4" xfId="651" xr:uid="{00000000-0005-0000-0000-00007F020000}"/>
    <cellStyle name="20% - Énfasis2 6 3 2 3" xfId="652" xr:uid="{00000000-0005-0000-0000-000080020000}"/>
    <cellStyle name="20% - Énfasis2 6 3 2 4" xfId="653" xr:uid="{00000000-0005-0000-0000-000081020000}"/>
    <cellStyle name="20% - Énfasis2 6 3 2 5" xfId="654" xr:uid="{00000000-0005-0000-0000-000082020000}"/>
    <cellStyle name="20% - Énfasis2 6 3 3" xfId="655" xr:uid="{00000000-0005-0000-0000-000083020000}"/>
    <cellStyle name="20% - Énfasis2 6 3 3 2" xfId="656" xr:uid="{00000000-0005-0000-0000-000084020000}"/>
    <cellStyle name="20% - Énfasis2 6 3 3 3" xfId="657" xr:uid="{00000000-0005-0000-0000-000085020000}"/>
    <cellStyle name="20% - Énfasis2 6 3 3 4" xfId="658" xr:uid="{00000000-0005-0000-0000-000086020000}"/>
    <cellStyle name="20% - Énfasis2 6 3 4" xfId="659" xr:uid="{00000000-0005-0000-0000-000087020000}"/>
    <cellStyle name="20% - Énfasis2 6 3 5" xfId="660" xr:uid="{00000000-0005-0000-0000-000088020000}"/>
    <cellStyle name="20% - Énfasis2 6 3 6" xfId="661" xr:uid="{00000000-0005-0000-0000-000089020000}"/>
    <cellStyle name="20% - Énfasis2 6 4" xfId="662" xr:uid="{00000000-0005-0000-0000-00008A020000}"/>
    <cellStyle name="20% - Énfasis2 6 4 2" xfId="663" xr:uid="{00000000-0005-0000-0000-00008B020000}"/>
    <cellStyle name="20% - Énfasis2 6 4 2 2" xfId="664" xr:uid="{00000000-0005-0000-0000-00008C020000}"/>
    <cellStyle name="20% - Énfasis2 6 4 2 3" xfId="665" xr:uid="{00000000-0005-0000-0000-00008D020000}"/>
    <cellStyle name="20% - Énfasis2 6 4 2 4" xfId="666" xr:uid="{00000000-0005-0000-0000-00008E020000}"/>
    <cellStyle name="20% - Énfasis2 6 4 3" xfId="667" xr:uid="{00000000-0005-0000-0000-00008F020000}"/>
    <cellStyle name="20% - Énfasis2 6 4 4" xfId="668" xr:uid="{00000000-0005-0000-0000-000090020000}"/>
    <cellStyle name="20% - Énfasis2 6 4 5" xfId="669" xr:uid="{00000000-0005-0000-0000-000091020000}"/>
    <cellStyle name="20% - Énfasis2 6 5" xfId="670" xr:uid="{00000000-0005-0000-0000-000092020000}"/>
    <cellStyle name="20% - Énfasis2 6 5 2" xfId="671" xr:uid="{00000000-0005-0000-0000-000093020000}"/>
    <cellStyle name="20% - Énfasis2 6 5 3" xfId="672" xr:uid="{00000000-0005-0000-0000-000094020000}"/>
    <cellStyle name="20% - Énfasis2 6 5 4" xfId="673" xr:uid="{00000000-0005-0000-0000-000095020000}"/>
    <cellStyle name="20% - Énfasis2 6 6" xfId="674" xr:uid="{00000000-0005-0000-0000-000096020000}"/>
    <cellStyle name="20% - Énfasis2 6 7" xfId="675" xr:uid="{00000000-0005-0000-0000-000097020000}"/>
    <cellStyle name="20% - Énfasis2 6 8" xfId="676" xr:uid="{00000000-0005-0000-0000-000098020000}"/>
    <cellStyle name="20% - Énfasis2 6 9" xfId="677" xr:uid="{00000000-0005-0000-0000-000099020000}"/>
    <cellStyle name="20% - Énfasis2 7" xfId="678" xr:uid="{00000000-0005-0000-0000-00009A020000}"/>
    <cellStyle name="20% - Énfasis2 7 2" xfId="679" xr:uid="{00000000-0005-0000-0000-00009B020000}"/>
    <cellStyle name="20% - Énfasis2 7 2 2" xfId="680" xr:uid="{00000000-0005-0000-0000-00009C020000}"/>
    <cellStyle name="20% - Énfasis2 7 2 2 2" xfId="681" xr:uid="{00000000-0005-0000-0000-00009D020000}"/>
    <cellStyle name="20% - Énfasis2 7 2 2 2 2" xfId="682" xr:uid="{00000000-0005-0000-0000-00009E020000}"/>
    <cellStyle name="20% - Énfasis2 7 2 2 2 3" xfId="683" xr:uid="{00000000-0005-0000-0000-00009F020000}"/>
    <cellStyle name="20% - Énfasis2 7 2 2 2 4" xfId="684" xr:uid="{00000000-0005-0000-0000-0000A0020000}"/>
    <cellStyle name="20% - Énfasis2 7 2 2 3" xfId="685" xr:uid="{00000000-0005-0000-0000-0000A1020000}"/>
    <cellStyle name="20% - Énfasis2 7 2 2 4" xfId="686" xr:uid="{00000000-0005-0000-0000-0000A2020000}"/>
    <cellStyle name="20% - Énfasis2 7 2 2 5" xfId="687" xr:uid="{00000000-0005-0000-0000-0000A3020000}"/>
    <cellStyle name="20% - Énfasis2 7 2 3" xfId="688" xr:uid="{00000000-0005-0000-0000-0000A4020000}"/>
    <cellStyle name="20% - Énfasis2 7 2 3 2" xfId="689" xr:uid="{00000000-0005-0000-0000-0000A5020000}"/>
    <cellStyle name="20% - Énfasis2 7 2 3 3" xfId="690" xr:uid="{00000000-0005-0000-0000-0000A6020000}"/>
    <cellStyle name="20% - Énfasis2 7 2 3 4" xfId="691" xr:uid="{00000000-0005-0000-0000-0000A7020000}"/>
    <cellStyle name="20% - Énfasis2 7 2 4" xfId="692" xr:uid="{00000000-0005-0000-0000-0000A8020000}"/>
    <cellStyle name="20% - Énfasis2 7 2 5" xfId="693" xr:uid="{00000000-0005-0000-0000-0000A9020000}"/>
    <cellStyle name="20% - Énfasis2 7 2 6" xfId="694" xr:uid="{00000000-0005-0000-0000-0000AA020000}"/>
    <cellStyle name="20% - Énfasis2 7 3" xfId="695" xr:uid="{00000000-0005-0000-0000-0000AB020000}"/>
    <cellStyle name="20% - Énfasis2 7 3 2" xfId="696" xr:uid="{00000000-0005-0000-0000-0000AC020000}"/>
    <cellStyle name="20% - Énfasis2 7 3 2 2" xfId="697" xr:uid="{00000000-0005-0000-0000-0000AD020000}"/>
    <cellStyle name="20% - Énfasis2 7 3 2 2 2" xfId="698" xr:uid="{00000000-0005-0000-0000-0000AE020000}"/>
    <cellStyle name="20% - Énfasis2 7 3 2 2 3" xfId="699" xr:uid="{00000000-0005-0000-0000-0000AF020000}"/>
    <cellStyle name="20% - Énfasis2 7 3 2 2 4" xfId="700" xr:uid="{00000000-0005-0000-0000-0000B0020000}"/>
    <cellStyle name="20% - Énfasis2 7 3 2 3" xfId="701" xr:uid="{00000000-0005-0000-0000-0000B1020000}"/>
    <cellStyle name="20% - Énfasis2 7 3 2 4" xfId="702" xr:uid="{00000000-0005-0000-0000-0000B2020000}"/>
    <cellStyle name="20% - Énfasis2 7 3 2 5" xfId="703" xr:uid="{00000000-0005-0000-0000-0000B3020000}"/>
    <cellStyle name="20% - Énfasis2 7 3 3" xfId="704" xr:uid="{00000000-0005-0000-0000-0000B4020000}"/>
    <cellStyle name="20% - Énfasis2 7 3 3 2" xfId="705" xr:uid="{00000000-0005-0000-0000-0000B5020000}"/>
    <cellStyle name="20% - Énfasis2 7 3 3 3" xfId="706" xr:uid="{00000000-0005-0000-0000-0000B6020000}"/>
    <cellStyle name="20% - Énfasis2 7 3 3 4" xfId="707" xr:uid="{00000000-0005-0000-0000-0000B7020000}"/>
    <cellStyle name="20% - Énfasis2 7 3 4" xfId="708" xr:uid="{00000000-0005-0000-0000-0000B8020000}"/>
    <cellStyle name="20% - Énfasis2 7 3 5" xfId="709" xr:uid="{00000000-0005-0000-0000-0000B9020000}"/>
    <cellStyle name="20% - Énfasis2 7 3 6" xfId="710" xr:uid="{00000000-0005-0000-0000-0000BA020000}"/>
    <cellStyle name="20% - Énfasis2 7 4" xfId="711" xr:uid="{00000000-0005-0000-0000-0000BB020000}"/>
    <cellStyle name="20% - Énfasis2 7 4 2" xfId="712" xr:uid="{00000000-0005-0000-0000-0000BC020000}"/>
    <cellStyle name="20% - Énfasis2 7 4 2 2" xfId="713" xr:uid="{00000000-0005-0000-0000-0000BD020000}"/>
    <cellStyle name="20% - Énfasis2 7 4 2 3" xfId="714" xr:uid="{00000000-0005-0000-0000-0000BE020000}"/>
    <cellStyle name="20% - Énfasis2 7 4 2 4" xfId="715" xr:uid="{00000000-0005-0000-0000-0000BF020000}"/>
    <cellStyle name="20% - Énfasis2 7 4 3" xfId="716" xr:uid="{00000000-0005-0000-0000-0000C0020000}"/>
    <cellStyle name="20% - Énfasis2 7 4 4" xfId="717" xr:uid="{00000000-0005-0000-0000-0000C1020000}"/>
    <cellStyle name="20% - Énfasis2 7 4 5" xfId="718" xr:uid="{00000000-0005-0000-0000-0000C2020000}"/>
    <cellStyle name="20% - Énfasis2 7 5" xfId="719" xr:uid="{00000000-0005-0000-0000-0000C3020000}"/>
    <cellStyle name="20% - Énfasis2 7 5 2" xfId="720" xr:uid="{00000000-0005-0000-0000-0000C4020000}"/>
    <cellStyle name="20% - Énfasis2 7 5 3" xfId="721" xr:uid="{00000000-0005-0000-0000-0000C5020000}"/>
    <cellStyle name="20% - Énfasis2 7 5 4" xfId="722" xr:uid="{00000000-0005-0000-0000-0000C6020000}"/>
    <cellStyle name="20% - Énfasis2 7 6" xfId="723" xr:uid="{00000000-0005-0000-0000-0000C7020000}"/>
    <cellStyle name="20% - Énfasis2 7 7" xfId="724" xr:uid="{00000000-0005-0000-0000-0000C8020000}"/>
    <cellStyle name="20% - Énfasis2 7 8" xfId="725" xr:uid="{00000000-0005-0000-0000-0000C9020000}"/>
    <cellStyle name="20% - Énfasis2 7 9" xfId="726" xr:uid="{00000000-0005-0000-0000-0000CA020000}"/>
    <cellStyle name="20% - Énfasis2 8" xfId="727" xr:uid="{00000000-0005-0000-0000-0000CB020000}"/>
    <cellStyle name="20% - Énfasis2 8 2" xfId="728" xr:uid="{00000000-0005-0000-0000-0000CC020000}"/>
    <cellStyle name="20% - Énfasis2 8 2 2" xfId="729" xr:uid="{00000000-0005-0000-0000-0000CD020000}"/>
    <cellStyle name="20% - Énfasis2 8 2 2 2" xfId="730" xr:uid="{00000000-0005-0000-0000-0000CE020000}"/>
    <cellStyle name="20% - Énfasis2 8 2 2 2 2" xfId="731" xr:uid="{00000000-0005-0000-0000-0000CF020000}"/>
    <cellStyle name="20% - Énfasis2 8 2 2 2 3" xfId="732" xr:uid="{00000000-0005-0000-0000-0000D0020000}"/>
    <cellStyle name="20% - Énfasis2 8 2 2 2 4" xfId="733" xr:uid="{00000000-0005-0000-0000-0000D1020000}"/>
    <cellStyle name="20% - Énfasis2 8 2 2 3" xfId="734" xr:uid="{00000000-0005-0000-0000-0000D2020000}"/>
    <cellStyle name="20% - Énfasis2 8 2 2 4" xfId="735" xr:uid="{00000000-0005-0000-0000-0000D3020000}"/>
    <cellStyle name="20% - Énfasis2 8 2 2 5" xfId="736" xr:uid="{00000000-0005-0000-0000-0000D4020000}"/>
    <cellStyle name="20% - Énfasis2 8 2 3" xfId="737" xr:uid="{00000000-0005-0000-0000-0000D5020000}"/>
    <cellStyle name="20% - Énfasis2 8 2 3 2" xfId="738" xr:uid="{00000000-0005-0000-0000-0000D6020000}"/>
    <cellStyle name="20% - Énfasis2 8 2 3 3" xfId="739" xr:uid="{00000000-0005-0000-0000-0000D7020000}"/>
    <cellStyle name="20% - Énfasis2 8 2 3 4" xfId="740" xr:uid="{00000000-0005-0000-0000-0000D8020000}"/>
    <cellStyle name="20% - Énfasis2 8 2 4" xfId="741" xr:uid="{00000000-0005-0000-0000-0000D9020000}"/>
    <cellStyle name="20% - Énfasis2 8 2 5" xfId="742" xr:uid="{00000000-0005-0000-0000-0000DA020000}"/>
    <cellStyle name="20% - Énfasis2 8 2 6" xfId="743" xr:uid="{00000000-0005-0000-0000-0000DB020000}"/>
    <cellStyle name="20% - Énfasis2 8 3" xfId="744" xr:uid="{00000000-0005-0000-0000-0000DC020000}"/>
    <cellStyle name="20% - Énfasis2 8 3 2" xfId="745" xr:uid="{00000000-0005-0000-0000-0000DD020000}"/>
    <cellStyle name="20% - Énfasis2 8 3 2 2" xfId="746" xr:uid="{00000000-0005-0000-0000-0000DE020000}"/>
    <cellStyle name="20% - Énfasis2 8 3 2 2 2" xfId="747" xr:uid="{00000000-0005-0000-0000-0000DF020000}"/>
    <cellStyle name="20% - Énfasis2 8 3 2 2 3" xfId="748" xr:uid="{00000000-0005-0000-0000-0000E0020000}"/>
    <cellStyle name="20% - Énfasis2 8 3 2 2 4" xfId="749" xr:uid="{00000000-0005-0000-0000-0000E1020000}"/>
    <cellStyle name="20% - Énfasis2 8 3 2 3" xfId="750" xr:uid="{00000000-0005-0000-0000-0000E2020000}"/>
    <cellStyle name="20% - Énfasis2 8 3 2 4" xfId="751" xr:uid="{00000000-0005-0000-0000-0000E3020000}"/>
    <cellStyle name="20% - Énfasis2 8 3 2 5" xfId="752" xr:uid="{00000000-0005-0000-0000-0000E4020000}"/>
    <cellStyle name="20% - Énfasis2 8 3 3" xfId="753" xr:uid="{00000000-0005-0000-0000-0000E5020000}"/>
    <cellStyle name="20% - Énfasis2 8 3 3 2" xfId="754" xr:uid="{00000000-0005-0000-0000-0000E6020000}"/>
    <cellStyle name="20% - Énfasis2 8 3 3 3" xfId="755" xr:uid="{00000000-0005-0000-0000-0000E7020000}"/>
    <cellStyle name="20% - Énfasis2 8 3 3 4" xfId="756" xr:uid="{00000000-0005-0000-0000-0000E8020000}"/>
    <cellStyle name="20% - Énfasis2 8 3 4" xfId="757" xr:uid="{00000000-0005-0000-0000-0000E9020000}"/>
    <cellStyle name="20% - Énfasis2 8 3 5" xfId="758" xr:uid="{00000000-0005-0000-0000-0000EA020000}"/>
    <cellStyle name="20% - Énfasis2 8 3 6" xfId="759" xr:uid="{00000000-0005-0000-0000-0000EB020000}"/>
    <cellStyle name="20% - Énfasis2 8 4" xfId="760" xr:uid="{00000000-0005-0000-0000-0000EC020000}"/>
    <cellStyle name="20% - Énfasis2 8 4 2" xfId="761" xr:uid="{00000000-0005-0000-0000-0000ED020000}"/>
    <cellStyle name="20% - Énfasis2 8 4 2 2" xfId="762" xr:uid="{00000000-0005-0000-0000-0000EE020000}"/>
    <cellStyle name="20% - Énfasis2 8 4 2 3" xfId="763" xr:uid="{00000000-0005-0000-0000-0000EF020000}"/>
    <cellStyle name="20% - Énfasis2 8 4 2 4" xfId="764" xr:uid="{00000000-0005-0000-0000-0000F0020000}"/>
    <cellStyle name="20% - Énfasis2 8 4 3" xfId="765" xr:uid="{00000000-0005-0000-0000-0000F1020000}"/>
    <cellStyle name="20% - Énfasis2 8 4 4" xfId="766" xr:uid="{00000000-0005-0000-0000-0000F2020000}"/>
    <cellStyle name="20% - Énfasis2 8 4 5" xfId="767" xr:uid="{00000000-0005-0000-0000-0000F3020000}"/>
    <cellStyle name="20% - Énfasis2 8 5" xfId="768" xr:uid="{00000000-0005-0000-0000-0000F4020000}"/>
    <cellStyle name="20% - Énfasis2 8 5 2" xfId="769" xr:uid="{00000000-0005-0000-0000-0000F5020000}"/>
    <cellStyle name="20% - Énfasis2 8 5 3" xfId="770" xr:uid="{00000000-0005-0000-0000-0000F6020000}"/>
    <cellStyle name="20% - Énfasis2 8 5 4" xfId="771" xr:uid="{00000000-0005-0000-0000-0000F7020000}"/>
    <cellStyle name="20% - Énfasis2 8 6" xfId="772" xr:uid="{00000000-0005-0000-0000-0000F8020000}"/>
    <cellStyle name="20% - Énfasis2 8 7" xfId="773" xr:uid="{00000000-0005-0000-0000-0000F9020000}"/>
    <cellStyle name="20% - Énfasis2 8 8" xfId="774" xr:uid="{00000000-0005-0000-0000-0000FA020000}"/>
    <cellStyle name="20% - Énfasis2 8 9" xfId="775" xr:uid="{00000000-0005-0000-0000-0000FB020000}"/>
    <cellStyle name="20% - Énfasis2 9" xfId="776" xr:uid="{00000000-0005-0000-0000-0000FC020000}"/>
    <cellStyle name="20% - Énfasis2 9 2" xfId="777" xr:uid="{00000000-0005-0000-0000-0000FD020000}"/>
    <cellStyle name="20% - Énfasis2 9 2 2" xfId="778" xr:uid="{00000000-0005-0000-0000-0000FE020000}"/>
    <cellStyle name="20% - Énfasis2 9 2 2 2" xfId="779" xr:uid="{00000000-0005-0000-0000-0000FF020000}"/>
    <cellStyle name="20% - Énfasis2 9 2 2 3" xfId="780" xr:uid="{00000000-0005-0000-0000-000000030000}"/>
    <cellStyle name="20% - Énfasis2 9 2 2 4" xfId="781" xr:uid="{00000000-0005-0000-0000-000001030000}"/>
    <cellStyle name="20% - Énfasis2 9 2 3" xfId="782" xr:uid="{00000000-0005-0000-0000-000002030000}"/>
    <cellStyle name="20% - Énfasis2 9 2 4" xfId="783" xr:uid="{00000000-0005-0000-0000-000003030000}"/>
    <cellStyle name="20% - Énfasis2 9 2 5" xfId="784" xr:uid="{00000000-0005-0000-0000-000004030000}"/>
    <cellStyle name="20% - Énfasis2 9 3" xfId="785" xr:uid="{00000000-0005-0000-0000-000005030000}"/>
    <cellStyle name="20% - Énfasis2 9 3 2" xfId="786" xr:uid="{00000000-0005-0000-0000-000006030000}"/>
    <cellStyle name="20% - Énfasis2 9 3 3" xfId="787" xr:uid="{00000000-0005-0000-0000-000007030000}"/>
    <cellStyle name="20% - Énfasis2 9 3 4" xfId="788" xr:uid="{00000000-0005-0000-0000-000008030000}"/>
    <cellStyle name="20% - Énfasis2 9 4" xfId="789" xr:uid="{00000000-0005-0000-0000-000009030000}"/>
    <cellStyle name="20% - Énfasis2 9 5" xfId="790" xr:uid="{00000000-0005-0000-0000-00000A030000}"/>
    <cellStyle name="20% - Énfasis2 9 6" xfId="791" xr:uid="{00000000-0005-0000-0000-00000B030000}"/>
    <cellStyle name="20% - Énfasis3 10" xfId="792" xr:uid="{00000000-0005-0000-0000-00000C030000}"/>
    <cellStyle name="20% - Énfasis3 10 2" xfId="793" xr:uid="{00000000-0005-0000-0000-00000D030000}"/>
    <cellStyle name="20% - Énfasis3 10 2 2" xfId="794" xr:uid="{00000000-0005-0000-0000-00000E030000}"/>
    <cellStyle name="20% - Énfasis3 10 2 2 2" xfId="795" xr:uid="{00000000-0005-0000-0000-00000F030000}"/>
    <cellStyle name="20% - Énfasis3 10 2 2 3" xfId="796" xr:uid="{00000000-0005-0000-0000-000010030000}"/>
    <cellStyle name="20% - Énfasis3 10 2 2 4" xfId="797" xr:uid="{00000000-0005-0000-0000-000011030000}"/>
    <cellStyle name="20% - Énfasis3 10 2 3" xfId="798" xr:uid="{00000000-0005-0000-0000-000012030000}"/>
    <cellStyle name="20% - Énfasis3 10 2 4" xfId="799" xr:uid="{00000000-0005-0000-0000-000013030000}"/>
    <cellStyle name="20% - Énfasis3 10 2 5" xfId="800" xr:uid="{00000000-0005-0000-0000-000014030000}"/>
    <cellStyle name="20% - Énfasis3 10 3" xfId="801" xr:uid="{00000000-0005-0000-0000-000015030000}"/>
    <cellStyle name="20% - Énfasis3 10 3 2" xfId="802" xr:uid="{00000000-0005-0000-0000-000016030000}"/>
    <cellStyle name="20% - Énfasis3 10 3 3" xfId="803" xr:uid="{00000000-0005-0000-0000-000017030000}"/>
    <cellStyle name="20% - Énfasis3 10 3 4" xfId="804" xr:uid="{00000000-0005-0000-0000-000018030000}"/>
    <cellStyle name="20% - Énfasis3 10 4" xfId="805" xr:uid="{00000000-0005-0000-0000-000019030000}"/>
    <cellStyle name="20% - Énfasis3 10 5" xfId="806" xr:uid="{00000000-0005-0000-0000-00001A030000}"/>
    <cellStyle name="20% - Énfasis3 10 6" xfId="807" xr:uid="{00000000-0005-0000-0000-00001B030000}"/>
    <cellStyle name="20% - Énfasis3 11" xfId="808" xr:uid="{00000000-0005-0000-0000-00001C030000}"/>
    <cellStyle name="20% - Énfasis3 11 2" xfId="809" xr:uid="{00000000-0005-0000-0000-00001D030000}"/>
    <cellStyle name="20% - Énfasis3 11 2 2" xfId="810" xr:uid="{00000000-0005-0000-0000-00001E030000}"/>
    <cellStyle name="20% - Énfasis3 11 2 3" xfId="811" xr:uid="{00000000-0005-0000-0000-00001F030000}"/>
    <cellStyle name="20% - Énfasis3 11 2 4" xfId="812" xr:uid="{00000000-0005-0000-0000-000020030000}"/>
    <cellStyle name="20% - Énfasis3 11 3" xfId="813" xr:uid="{00000000-0005-0000-0000-000021030000}"/>
    <cellStyle name="20% - Énfasis3 11 4" xfId="814" xr:uid="{00000000-0005-0000-0000-000022030000}"/>
    <cellStyle name="20% - Énfasis3 11 5" xfId="815" xr:uid="{00000000-0005-0000-0000-000023030000}"/>
    <cellStyle name="20% - Énfasis3 12" xfId="816" xr:uid="{00000000-0005-0000-0000-000024030000}"/>
    <cellStyle name="20% - Énfasis3 12 2" xfId="817" xr:uid="{00000000-0005-0000-0000-000025030000}"/>
    <cellStyle name="20% - Énfasis3 12 3" xfId="818" xr:uid="{00000000-0005-0000-0000-000026030000}"/>
    <cellStyle name="20% - Énfasis3 12 4" xfId="819" xr:uid="{00000000-0005-0000-0000-000027030000}"/>
    <cellStyle name="20% - Énfasis3 13" xfId="820" xr:uid="{00000000-0005-0000-0000-000028030000}"/>
    <cellStyle name="20% - Énfasis3 14" xfId="821" xr:uid="{00000000-0005-0000-0000-000029030000}"/>
    <cellStyle name="20% - Énfasis3 15" xfId="822" xr:uid="{00000000-0005-0000-0000-00002A030000}"/>
    <cellStyle name="20% - Énfasis3 2" xfId="823" xr:uid="{00000000-0005-0000-0000-00002B030000}"/>
    <cellStyle name="20% - Énfasis3 2 2" xfId="824" xr:uid="{00000000-0005-0000-0000-00002C030000}"/>
    <cellStyle name="20% - Énfasis3 2 2 2" xfId="825" xr:uid="{00000000-0005-0000-0000-00002D030000}"/>
    <cellStyle name="20% - Énfasis3 2 2 2 2" xfId="826" xr:uid="{00000000-0005-0000-0000-00002E030000}"/>
    <cellStyle name="20% - Énfasis3 2 2 2 2 2" xfId="827" xr:uid="{00000000-0005-0000-0000-00002F030000}"/>
    <cellStyle name="20% - Énfasis3 2 2 2 2 3" xfId="828" xr:uid="{00000000-0005-0000-0000-000030030000}"/>
    <cellStyle name="20% - Énfasis3 2 2 2 2 4" xfId="829" xr:uid="{00000000-0005-0000-0000-000031030000}"/>
    <cellStyle name="20% - Énfasis3 2 2 2 3" xfId="830" xr:uid="{00000000-0005-0000-0000-000032030000}"/>
    <cellStyle name="20% - Énfasis3 2 2 2 4" xfId="831" xr:uid="{00000000-0005-0000-0000-000033030000}"/>
    <cellStyle name="20% - Énfasis3 2 2 2 5" xfId="832" xr:uid="{00000000-0005-0000-0000-000034030000}"/>
    <cellStyle name="20% - Énfasis3 2 2 3" xfId="833" xr:uid="{00000000-0005-0000-0000-000035030000}"/>
    <cellStyle name="20% - Énfasis3 2 2 3 2" xfId="834" xr:uid="{00000000-0005-0000-0000-000036030000}"/>
    <cellStyle name="20% - Énfasis3 2 2 3 3" xfId="835" xr:uid="{00000000-0005-0000-0000-000037030000}"/>
    <cellStyle name="20% - Énfasis3 2 2 3 4" xfId="836" xr:uid="{00000000-0005-0000-0000-000038030000}"/>
    <cellStyle name="20% - Énfasis3 2 2 4" xfId="837" xr:uid="{00000000-0005-0000-0000-000039030000}"/>
    <cellStyle name="20% - Énfasis3 2 2 5" xfId="838" xr:uid="{00000000-0005-0000-0000-00003A030000}"/>
    <cellStyle name="20% - Énfasis3 2 2 6" xfId="839" xr:uid="{00000000-0005-0000-0000-00003B030000}"/>
    <cellStyle name="20% - Énfasis3 2 3" xfId="840" xr:uid="{00000000-0005-0000-0000-00003C030000}"/>
    <cellStyle name="20% - Énfasis3 2 3 2" xfId="841" xr:uid="{00000000-0005-0000-0000-00003D030000}"/>
    <cellStyle name="20% - Énfasis3 2 3 2 2" xfId="842" xr:uid="{00000000-0005-0000-0000-00003E030000}"/>
    <cellStyle name="20% - Énfasis3 2 3 2 2 2" xfId="843" xr:uid="{00000000-0005-0000-0000-00003F030000}"/>
    <cellStyle name="20% - Énfasis3 2 3 2 2 3" xfId="844" xr:uid="{00000000-0005-0000-0000-000040030000}"/>
    <cellStyle name="20% - Énfasis3 2 3 2 2 4" xfId="845" xr:uid="{00000000-0005-0000-0000-000041030000}"/>
    <cellStyle name="20% - Énfasis3 2 3 2 3" xfId="846" xr:uid="{00000000-0005-0000-0000-000042030000}"/>
    <cellStyle name="20% - Énfasis3 2 3 2 4" xfId="847" xr:uid="{00000000-0005-0000-0000-000043030000}"/>
    <cellStyle name="20% - Énfasis3 2 3 2 5" xfId="848" xr:uid="{00000000-0005-0000-0000-000044030000}"/>
    <cellStyle name="20% - Énfasis3 2 3 3" xfId="849" xr:uid="{00000000-0005-0000-0000-000045030000}"/>
    <cellStyle name="20% - Énfasis3 2 3 3 2" xfId="850" xr:uid="{00000000-0005-0000-0000-000046030000}"/>
    <cellStyle name="20% - Énfasis3 2 3 3 3" xfId="851" xr:uid="{00000000-0005-0000-0000-000047030000}"/>
    <cellStyle name="20% - Énfasis3 2 3 3 4" xfId="852" xr:uid="{00000000-0005-0000-0000-000048030000}"/>
    <cellStyle name="20% - Énfasis3 2 3 4" xfId="853" xr:uid="{00000000-0005-0000-0000-000049030000}"/>
    <cellStyle name="20% - Énfasis3 2 3 5" xfId="854" xr:uid="{00000000-0005-0000-0000-00004A030000}"/>
    <cellStyle name="20% - Énfasis3 2 3 6" xfId="855" xr:uid="{00000000-0005-0000-0000-00004B030000}"/>
    <cellStyle name="20% - Énfasis3 2 4" xfId="856" xr:uid="{00000000-0005-0000-0000-00004C030000}"/>
    <cellStyle name="20% - Énfasis3 2 4 2" xfId="857" xr:uid="{00000000-0005-0000-0000-00004D030000}"/>
    <cellStyle name="20% - Énfasis3 2 4 2 2" xfId="858" xr:uid="{00000000-0005-0000-0000-00004E030000}"/>
    <cellStyle name="20% - Énfasis3 2 4 2 3" xfId="859" xr:uid="{00000000-0005-0000-0000-00004F030000}"/>
    <cellStyle name="20% - Énfasis3 2 4 2 4" xfId="860" xr:uid="{00000000-0005-0000-0000-000050030000}"/>
    <cellStyle name="20% - Énfasis3 2 4 3" xfId="861" xr:uid="{00000000-0005-0000-0000-000051030000}"/>
    <cellStyle name="20% - Énfasis3 2 4 4" xfId="862" xr:uid="{00000000-0005-0000-0000-000052030000}"/>
    <cellStyle name="20% - Énfasis3 2 4 5" xfId="863" xr:uid="{00000000-0005-0000-0000-000053030000}"/>
    <cellStyle name="20% - Énfasis3 2 5" xfId="864" xr:uid="{00000000-0005-0000-0000-000054030000}"/>
    <cellStyle name="20% - Énfasis3 2 5 2" xfId="865" xr:uid="{00000000-0005-0000-0000-000055030000}"/>
    <cellStyle name="20% - Énfasis3 2 5 3" xfId="866" xr:uid="{00000000-0005-0000-0000-000056030000}"/>
    <cellStyle name="20% - Énfasis3 2 5 4" xfId="867" xr:uid="{00000000-0005-0000-0000-000057030000}"/>
    <cellStyle name="20% - Énfasis3 2 6" xfId="868" xr:uid="{00000000-0005-0000-0000-000058030000}"/>
    <cellStyle name="20% - Énfasis3 2 7" xfId="869" xr:uid="{00000000-0005-0000-0000-000059030000}"/>
    <cellStyle name="20% - Énfasis3 2 8" xfId="870" xr:uid="{00000000-0005-0000-0000-00005A030000}"/>
    <cellStyle name="20% - Énfasis3 2 9" xfId="871" xr:uid="{00000000-0005-0000-0000-00005B030000}"/>
    <cellStyle name="20% - Énfasis3 3" xfId="872" xr:uid="{00000000-0005-0000-0000-00005C030000}"/>
    <cellStyle name="20% - Énfasis3 3 2" xfId="873" xr:uid="{00000000-0005-0000-0000-00005D030000}"/>
    <cellStyle name="20% - Énfasis3 3 2 2" xfId="874" xr:uid="{00000000-0005-0000-0000-00005E030000}"/>
    <cellStyle name="20% - Énfasis3 3 2 2 2" xfId="875" xr:uid="{00000000-0005-0000-0000-00005F030000}"/>
    <cellStyle name="20% - Énfasis3 3 2 2 2 2" xfId="876" xr:uid="{00000000-0005-0000-0000-000060030000}"/>
    <cellStyle name="20% - Énfasis3 3 2 2 2 3" xfId="877" xr:uid="{00000000-0005-0000-0000-000061030000}"/>
    <cellStyle name="20% - Énfasis3 3 2 2 2 4" xfId="878" xr:uid="{00000000-0005-0000-0000-000062030000}"/>
    <cellStyle name="20% - Énfasis3 3 2 2 3" xfId="879" xr:uid="{00000000-0005-0000-0000-000063030000}"/>
    <cellStyle name="20% - Énfasis3 3 2 2 4" xfId="880" xr:uid="{00000000-0005-0000-0000-000064030000}"/>
    <cellStyle name="20% - Énfasis3 3 2 2 5" xfId="881" xr:uid="{00000000-0005-0000-0000-000065030000}"/>
    <cellStyle name="20% - Énfasis3 3 2 3" xfId="882" xr:uid="{00000000-0005-0000-0000-000066030000}"/>
    <cellStyle name="20% - Énfasis3 3 2 3 2" xfId="883" xr:uid="{00000000-0005-0000-0000-000067030000}"/>
    <cellStyle name="20% - Énfasis3 3 2 3 3" xfId="884" xr:uid="{00000000-0005-0000-0000-000068030000}"/>
    <cellStyle name="20% - Énfasis3 3 2 3 4" xfId="885" xr:uid="{00000000-0005-0000-0000-000069030000}"/>
    <cellStyle name="20% - Énfasis3 3 2 4" xfId="886" xr:uid="{00000000-0005-0000-0000-00006A030000}"/>
    <cellStyle name="20% - Énfasis3 3 2 5" xfId="887" xr:uid="{00000000-0005-0000-0000-00006B030000}"/>
    <cellStyle name="20% - Énfasis3 3 2 6" xfId="888" xr:uid="{00000000-0005-0000-0000-00006C030000}"/>
    <cellStyle name="20% - Énfasis3 3 3" xfId="889" xr:uid="{00000000-0005-0000-0000-00006D030000}"/>
    <cellStyle name="20% - Énfasis3 3 3 2" xfId="890" xr:uid="{00000000-0005-0000-0000-00006E030000}"/>
    <cellStyle name="20% - Énfasis3 3 3 2 2" xfId="891" xr:uid="{00000000-0005-0000-0000-00006F030000}"/>
    <cellStyle name="20% - Énfasis3 3 3 2 2 2" xfId="892" xr:uid="{00000000-0005-0000-0000-000070030000}"/>
    <cellStyle name="20% - Énfasis3 3 3 2 2 3" xfId="893" xr:uid="{00000000-0005-0000-0000-000071030000}"/>
    <cellStyle name="20% - Énfasis3 3 3 2 2 4" xfId="894" xr:uid="{00000000-0005-0000-0000-000072030000}"/>
    <cellStyle name="20% - Énfasis3 3 3 2 3" xfId="895" xr:uid="{00000000-0005-0000-0000-000073030000}"/>
    <cellStyle name="20% - Énfasis3 3 3 2 4" xfId="896" xr:uid="{00000000-0005-0000-0000-000074030000}"/>
    <cellStyle name="20% - Énfasis3 3 3 2 5" xfId="897" xr:uid="{00000000-0005-0000-0000-000075030000}"/>
    <cellStyle name="20% - Énfasis3 3 3 3" xfId="898" xr:uid="{00000000-0005-0000-0000-000076030000}"/>
    <cellStyle name="20% - Énfasis3 3 3 3 2" xfId="899" xr:uid="{00000000-0005-0000-0000-000077030000}"/>
    <cellStyle name="20% - Énfasis3 3 3 3 3" xfId="900" xr:uid="{00000000-0005-0000-0000-000078030000}"/>
    <cellStyle name="20% - Énfasis3 3 3 3 4" xfId="901" xr:uid="{00000000-0005-0000-0000-000079030000}"/>
    <cellStyle name="20% - Énfasis3 3 3 4" xfId="902" xr:uid="{00000000-0005-0000-0000-00007A030000}"/>
    <cellStyle name="20% - Énfasis3 3 3 5" xfId="903" xr:uid="{00000000-0005-0000-0000-00007B030000}"/>
    <cellStyle name="20% - Énfasis3 3 3 6" xfId="904" xr:uid="{00000000-0005-0000-0000-00007C030000}"/>
    <cellStyle name="20% - Énfasis3 3 4" xfId="905" xr:uid="{00000000-0005-0000-0000-00007D030000}"/>
    <cellStyle name="20% - Énfasis3 3 4 2" xfId="906" xr:uid="{00000000-0005-0000-0000-00007E030000}"/>
    <cellStyle name="20% - Énfasis3 3 4 2 2" xfId="907" xr:uid="{00000000-0005-0000-0000-00007F030000}"/>
    <cellStyle name="20% - Énfasis3 3 4 2 3" xfId="908" xr:uid="{00000000-0005-0000-0000-000080030000}"/>
    <cellStyle name="20% - Énfasis3 3 4 2 4" xfId="909" xr:uid="{00000000-0005-0000-0000-000081030000}"/>
    <cellStyle name="20% - Énfasis3 3 4 3" xfId="910" xr:uid="{00000000-0005-0000-0000-000082030000}"/>
    <cellStyle name="20% - Énfasis3 3 4 4" xfId="911" xr:uid="{00000000-0005-0000-0000-000083030000}"/>
    <cellStyle name="20% - Énfasis3 3 4 5" xfId="912" xr:uid="{00000000-0005-0000-0000-000084030000}"/>
    <cellStyle name="20% - Énfasis3 3 5" xfId="913" xr:uid="{00000000-0005-0000-0000-000085030000}"/>
    <cellStyle name="20% - Énfasis3 3 5 2" xfId="914" xr:uid="{00000000-0005-0000-0000-000086030000}"/>
    <cellStyle name="20% - Énfasis3 3 5 3" xfId="915" xr:uid="{00000000-0005-0000-0000-000087030000}"/>
    <cellStyle name="20% - Énfasis3 3 5 4" xfId="916" xr:uid="{00000000-0005-0000-0000-000088030000}"/>
    <cellStyle name="20% - Énfasis3 3 6" xfId="917" xr:uid="{00000000-0005-0000-0000-000089030000}"/>
    <cellStyle name="20% - Énfasis3 3 7" xfId="918" xr:uid="{00000000-0005-0000-0000-00008A030000}"/>
    <cellStyle name="20% - Énfasis3 3 8" xfId="919" xr:uid="{00000000-0005-0000-0000-00008B030000}"/>
    <cellStyle name="20% - Énfasis3 3 9" xfId="920" xr:uid="{00000000-0005-0000-0000-00008C030000}"/>
    <cellStyle name="20% - Énfasis3 4" xfId="921" xr:uid="{00000000-0005-0000-0000-00008D030000}"/>
    <cellStyle name="20% - Énfasis3 4 2" xfId="922" xr:uid="{00000000-0005-0000-0000-00008E030000}"/>
    <cellStyle name="20% - Énfasis3 4 2 2" xfId="923" xr:uid="{00000000-0005-0000-0000-00008F030000}"/>
    <cellStyle name="20% - Énfasis3 4 2 2 2" xfId="924" xr:uid="{00000000-0005-0000-0000-000090030000}"/>
    <cellStyle name="20% - Énfasis3 4 2 2 2 2" xfId="925" xr:uid="{00000000-0005-0000-0000-000091030000}"/>
    <cellStyle name="20% - Énfasis3 4 2 2 2 3" xfId="926" xr:uid="{00000000-0005-0000-0000-000092030000}"/>
    <cellStyle name="20% - Énfasis3 4 2 2 2 4" xfId="927" xr:uid="{00000000-0005-0000-0000-000093030000}"/>
    <cellStyle name="20% - Énfasis3 4 2 2 3" xfId="928" xr:uid="{00000000-0005-0000-0000-000094030000}"/>
    <cellStyle name="20% - Énfasis3 4 2 2 4" xfId="929" xr:uid="{00000000-0005-0000-0000-000095030000}"/>
    <cellStyle name="20% - Énfasis3 4 2 2 5" xfId="930" xr:uid="{00000000-0005-0000-0000-000096030000}"/>
    <cellStyle name="20% - Énfasis3 4 2 3" xfId="931" xr:uid="{00000000-0005-0000-0000-000097030000}"/>
    <cellStyle name="20% - Énfasis3 4 2 3 2" xfId="932" xr:uid="{00000000-0005-0000-0000-000098030000}"/>
    <cellStyle name="20% - Énfasis3 4 2 3 3" xfId="933" xr:uid="{00000000-0005-0000-0000-000099030000}"/>
    <cellStyle name="20% - Énfasis3 4 2 3 4" xfId="934" xr:uid="{00000000-0005-0000-0000-00009A030000}"/>
    <cellStyle name="20% - Énfasis3 4 2 4" xfId="935" xr:uid="{00000000-0005-0000-0000-00009B030000}"/>
    <cellStyle name="20% - Énfasis3 4 2 5" xfId="936" xr:uid="{00000000-0005-0000-0000-00009C030000}"/>
    <cellStyle name="20% - Énfasis3 4 2 6" xfId="937" xr:uid="{00000000-0005-0000-0000-00009D030000}"/>
    <cellStyle name="20% - Énfasis3 4 3" xfId="938" xr:uid="{00000000-0005-0000-0000-00009E030000}"/>
    <cellStyle name="20% - Énfasis3 4 3 2" xfId="939" xr:uid="{00000000-0005-0000-0000-00009F030000}"/>
    <cellStyle name="20% - Énfasis3 4 3 2 2" xfId="940" xr:uid="{00000000-0005-0000-0000-0000A0030000}"/>
    <cellStyle name="20% - Énfasis3 4 3 2 2 2" xfId="941" xr:uid="{00000000-0005-0000-0000-0000A1030000}"/>
    <cellStyle name="20% - Énfasis3 4 3 2 2 3" xfId="942" xr:uid="{00000000-0005-0000-0000-0000A2030000}"/>
    <cellStyle name="20% - Énfasis3 4 3 2 2 4" xfId="943" xr:uid="{00000000-0005-0000-0000-0000A3030000}"/>
    <cellStyle name="20% - Énfasis3 4 3 2 3" xfId="944" xr:uid="{00000000-0005-0000-0000-0000A4030000}"/>
    <cellStyle name="20% - Énfasis3 4 3 2 4" xfId="945" xr:uid="{00000000-0005-0000-0000-0000A5030000}"/>
    <cellStyle name="20% - Énfasis3 4 3 2 5" xfId="946" xr:uid="{00000000-0005-0000-0000-0000A6030000}"/>
    <cellStyle name="20% - Énfasis3 4 3 3" xfId="947" xr:uid="{00000000-0005-0000-0000-0000A7030000}"/>
    <cellStyle name="20% - Énfasis3 4 3 3 2" xfId="948" xr:uid="{00000000-0005-0000-0000-0000A8030000}"/>
    <cellStyle name="20% - Énfasis3 4 3 3 3" xfId="949" xr:uid="{00000000-0005-0000-0000-0000A9030000}"/>
    <cellStyle name="20% - Énfasis3 4 3 3 4" xfId="950" xr:uid="{00000000-0005-0000-0000-0000AA030000}"/>
    <cellStyle name="20% - Énfasis3 4 3 4" xfId="951" xr:uid="{00000000-0005-0000-0000-0000AB030000}"/>
    <cellStyle name="20% - Énfasis3 4 3 5" xfId="952" xr:uid="{00000000-0005-0000-0000-0000AC030000}"/>
    <cellStyle name="20% - Énfasis3 4 3 6" xfId="953" xr:uid="{00000000-0005-0000-0000-0000AD030000}"/>
    <cellStyle name="20% - Énfasis3 4 4" xfId="954" xr:uid="{00000000-0005-0000-0000-0000AE030000}"/>
    <cellStyle name="20% - Énfasis3 4 4 2" xfId="955" xr:uid="{00000000-0005-0000-0000-0000AF030000}"/>
    <cellStyle name="20% - Énfasis3 4 4 2 2" xfId="956" xr:uid="{00000000-0005-0000-0000-0000B0030000}"/>
    <cellStyle name="20% - Énfasis3 4 4 2 3" xfId="957" xr:uid="{00000000-0005-0000-0000-0000B1030000}"/>
    <cellStyle name="20% - Énfasis3 4 4 2 4" xfId="958" xr:uid="{00000000-0005-0000-0000-0000B2030000}"/>
    <cellStyle name="20% - Énfasis3 4 4 3" xfId="959" xr:uid="{00000000-0005-0000-0000-0000B3030000}"/>
    <cellStyle name="20% - Énfasis3 4 4 4" xfId="960" xr:uid="{00000000-0005-0000-0000-0000B4030000}"/>
    <cellStyle name="20% - Énfasis3 4 4 5" xfId="961" xr:uid="{00000000-0005-0000-0000-0000B5030000}"/>
    <cellStyle name="20% - Énfasis3 4 5" xfId="962" xr:uid="{00000000-0005-0000-0000-0000B6030000}"/>
    <cellStyle name="20% - Énfasis3 4 5 2" xfId="963" xr:uid="{00000000-0005-0000-0000-0000B7030000}"/>
    <cellStyle name="20% - Énfasis3 4 5 3" xfId="964" xr:uid="{00000000-0005-0000-0000-0000B8030000}"/>
    <cellStyle name="20% - Énfasis3 4 5 4" xfId="965" xr:uid="{00000000-0005-0000-0000-0000B9030000}"/>
    <cellStyle name="20% - Énfasis3 4 6" xfId="966" xr:uid="{00000000-0005-0000-0000-0000BA030000}"/>
    <cellStyle name="20% - Énfasis3 4 7" xfId="967" xr:uid="{00000000-0005-0000-0000-0000BB030000}"/>
    <cellStyle name="20% - Énfasis3 4 8" xfId="968" xr:uid="{00000000-0005-0000-0000-0000BC030000}"/>
    <cellStyle name="20% - Énfasis3 4 9" xfId="969" xr:uid="{00000000-0005-0000-0000-0000BD030000}"/>
    <cellStyle name="20% - Énfasis3 5" xfId="970" xr:uid="{00000000-0005-0000-0000-0000BE030000}"/>
    <cellStyle name="20% - Énfasis3 5 2" xfId="971" xr:uid="{00000000-0005-0000-0000-0000BF030000}"/>
    <cellStyle name="20% - Énfasis3 5 2 2" xfId="972" xr:uid="{00000000-0005-0000-0000-0000C0030000}"/>
    <cellStyle name="20% - Énfasis3 5 2 2 2" xfId="973" xr:uid="{00000000-0005-0000-0000-0000C1030000}"/>
    <cellStyle name="20% - Énfasis3 5 2 2 2 2" xfId="974" xr:uid="{00000000-0005-0000-0000-0000C2030000}"/>
    <cellStyle name="20% - Énfasis3 5 2 2 2 3" xfId="975" xr:uid="{00000000-0005-0000-0000-0000C3030000}"/>
    <cellStyle name="20% - Énfasis3 5 2 2 2 4" xfId="976" xr:uid="{00000000-0005-0000-0000-0000C4030000}"/>
    <cellStyle name="20% - Énfasis3 5 2 2 3" xfId="977" xr:uid="{00000000-0005-0000-0000-0000C5030000}"/>
    <cellStyle name="20% - Énfasis3 5 2 2 4" xfId="978" xr:uid="{00000000-0005-0000-0000-0000C6030000}"/>
    <cellStyle name="20% - Énfasis3 5 2 2 5" xfId="979" xr:uid="{00000000-0005-0000-0000-0000C7030000}"/>
    <cellStyle name="20% - Énfasis3 5 2 3" xfId="980" xr:uid="{00000000-0005-0000-0000-0000C8030000}"/>
    <cellStyle name="20% - Énfasis3 5 2 3 2" xfId="981" xr:uid="{00000000-0005-0000-0000-0000C9030000}"/>
    <cellStyle name="20% - Énfasis3 5 2 3 3" xfId="982" xr:uid="{00000000-0005-0000-0000-0000CA030000}"/>
    <cellStyle name="20% - Énfasis3 5 2 3 4" xfId="983" xr:uid="{00000000-0005-0000-0000-0000CB030000}"/>
    <cellStyle name="20% - Énfasis3 5 2 4" xfId="984" xr:uid="{00000000-0005-0000-0000-0000CC030000}"/>
    <cellStyle name="20% - Énfasis3 5 2 5" xfId="985" xr:uid="{00000000-0005-0000-0000-0000CD030000}"/>
    <cellStyle name="20% - Énfasis3 5 2 6" xfId="986" xr:uid="{00000000-0005-0000-0000-0000CE030000}"/>
    <cellStyle name="20% - Énfasis3 5 3" xfId="987" xr:uid="{00000000-0005-0000-0000-0000CF030000}"/>
    <cellStyle name="20% - Énfasis3 5 3 2" xfId="988" xr:uid="{00000000-0005-0000-0000-0000D0030000}"/>
    <cellStyle name="20% - Énfasis3 5 3 2 2" xfId="989" xr:uid="{00000000-0005-0000-0000-0000D1030000}"/>
    <cellStyle name="20% - Énfasis3 5 3 2 2 2" xfId="990" xr:uid="{00000000-0005-0000-0000-0000D2030000}"/>
    <cellStyle name="20% - Énfasis3 5 3 2 2 3" xfId="991" xr:uid="{00000000-0005-0000-0000-0000D3030000}"/>
    <cellStyle name="20% - Énfasis3 5 3 2 2 4" xfId="992" xr:uid="{00000000-0005-0000-0000-0000D4030000}"/>
    <cellStyle name="20% - Énfasis3 5 3 2 3" xfId="993" xr:uid="{00000000-0005-0000-0000-0000D5030000}"/>
    <cellStyle name="20% - Énfasis3 5 3 2 4" xfId="994" xr:uid="{00000000-0005-0000-0000-0000D6030000}"/>
    <cellStyle name="20% - Énfasis3 5 3 2 5" xfId="995" xr:uid="{00000000-0005-0000-0000-0000D7030000}"/>
    <cellStyle name="20% - Énfasis3 5 3 3" xfId="996" xr:uid="{00000000-0005-0000-0000-0000D8030000}"/>
    <cellStyle name="20% - Énfasis3 5 3 3 2" xfId="997" xr:uid="{00000000-0005-0000-0000-0000D9030000}"/>
    <cellStyle name="20% - Énfasis3 5 3 3 3" xfId="998" xr:uid="{00000000-0005-0000-0000-0000DA030000}"/>
    <cellStyle name="20% - Énfasis3 5 3 3 4" xfId="999" xr:uid="{00000000-0005-0000-0000-0000DB030000}"/>
    <cellStyle name="20% - Énfasis3 5 3 4" xfId="1000" xr:uid="{00000000-0005-0000-0000-0000DC030000}"/>
    <cellStyle name="20% - Énfasis3 5 3 5" xfId="1001" xr:uid="{00000000-0005-0000-0000-0000DD030000}"/>
    <cellStyle name="20% - Énfasis3 5 3 6" xfId="1002" xr:uid="{00000000-0005-0000-0000-0000DE030000}"/>
    <cellStyle name="20% - Énfasis3 5 4" xfId="1003" xr:uid="{00000000-0005-0000-0000-0000DF030000}"/>
    <cellStyle name="20% - Énfasis3 5 4 2" xfId="1004" xr:uid="{00000000-0005-0000-0000-0000E0030000}"/>
    <cellStyle name="20% - Énfasis3 5 4 2 2" xfId="1005" xr:uid="{00000000-0005-0000-0000-0000E1030000}"/>
    <cellStyle name="20% - Énfasis3 5 4 2 3" xfId="1006" xr:uid="{00000000-0005-0000-0000-0000E2030000}"/>
    <cellStyle name="20% - Énfasis3 5 4 2 4" xfId="1007" xr:uid="{00000000-0005-0000-0000-0000E3030000}"/>
    <cellStyle name="20% - Énfasis3 5 4 3" xfId="1008" xr:uid="{00000000-0005-0000-0000-0000E4030000}"/>
    <cellStyle name="20% - Énfasis3 5 4 4" xfId="1009" xr:uid="{00000000-0005-0000-0000-0000E5030000}"/>
    <cellStyle name="20% - Énfasis3 5 4 5" xfId="1010" xr:uid="{00000000-0005-0000-0000-0000E6030000}"/>
    <cellStyle name="20% - Énfasis3 5 5" xfId="1011" xr:uid="{00000000-0005-0000-0000-0000E7030000}"/>
    <cellStyle name="20% - Énfasis3 5 5 2" xfId="1012" xr:uid="{00000000-0005-0000-0000-0000E8030000}"/>
    <cellStyle name="20% - Énfasis3 5 5 3" xfId="1013" xr:uid="{00000000-0005-0000-0000-0000E9030000}"/>
    <cellStyle name="20% - Énfasis3 5 5 4" xfId="1014" xr:uid="{00000000-0005-0000-0000-0000EA030000}"/>
    <cellStyle name="20% - Énfasis3 5 6" xfId="1015" xr:uid="{00000000-0005-0000-0000-0000EB030000}"/>
    <cellStyle name="20% - Énfasis3 5 7" xfId="1016" xr:uid="{00000000-0005-0000-0000-0000EC030000}"/>
    <cellStyle name="20% - Énfasis3 5 8" xfId="1017" xr:uid="{00000000-0005-0000-0000-0000ED030000}"/>
    <cellStyle name="20% - Énfasis3 5 9" xfId="1018" xr:uid="{00000000-0005-0000-0000-0000EE030000}"/>
    <cellStyle name="20% - Énfasis3 6" xfId="1019" xr:uid="{00000000-0005-0000-0000-0000EF030000}"/>
    <cellStyle name="20% - Énfasis3 6 2" xfId="1020" xr:uid="{00000000-0005-0000-0000-0000F0030000}"/>
    <cellStyle name="20% - Énfasis3 6 2 2" xfId="1021" xr:uid="{00000000-0005-0000-0000-0000F1030000}"/>
    <cellStyle name="20% - Énfasis3 6 2 2 2" xfId="1022" xr:uid="{00000000-0005-0000-0000-0000F2030000}"/>
    <cellStyle name="20% - Énfasis3 6 2 2 2 2" xfId="1023" xr:uid="{00000000-0005-0000-0000-0000F3030000}"/>
    <cellStyle name="20% - Énfasis3 6 2 2 2 3" xfId="1024" xr:uid="{00000000-0005-0000-0000-0000F4030000}"/>
    <cellStyle name="20% - Énfasis3 6 2 2 2 4" xfId="1025" xr:uid="{00000000-0005-0000-0000-0000F5030000}"/>
    <cellStyle name="20% - Énfasis3 6 2 2 3" xfId="1026" xr:uid="{00000000-0005-0000-0000-0000F6030000}"/>
    <cellStyle name="20% - Énfasis3 6 2 2 4" xfId="1027" xr:uid="{00000000-0005-0000-0000-0000F7030000}"/>
    <cellStyle name="20% - Énfasis3 6 2 2 5" xfId="1028" xr:uid="{00000000-0005-0000-0000-0000F8030000}"/>
    <cellStyle name="20% - Énfasis3 6 2 3" xfId="1029" xr:uid="{00000000-0005-0000-0000-0000F9030000}"/>
    <cellStyle name="20% - Énfasis3 6 2 3 2" xfId="1030" xr:uid="{00000000-0005-0000-0000-0000FA030000}"/>
    <cellStyle name="20% - Énfasis3 6 2 3 3" xfId="1031" xr:uid="{00000000-0005-0000-0000-0000FB030000}"/>
    <cellStyle name="20% - Énfasis3 6 2 3 4" xfId="1032" xr:uid="{00000000-0005-0000-0000-0000FC030000}"/>
    <cellStyle name="20% - Énfasis3 6 2 4" xfId="1033" xr:uid="{00000000-0005-0000-0000-0000FD030000}"/>
    <cellStyle name="20% - Énfasis3 6 2 5" xfId="1034" xr:uid="{00000000-0005-0000-0000-0000FE030000}"/>
    <cellStyle name="20% - Énfasis3 6 2 6" xfId="1035" xr:uid="{00000000-0005-0000-0000-0000FF030000}"/>
    <cellStyle name="20% - Énfasis3 6 3" xfId="1036" xr:uid="{00000000-0005-0000-0000-000000040000}"/>
    <cellStyle name="20% - Énfasis3 6 3 2" xfId="1037" xr:uid="{00000000-0005-0000-0000-000001040000}"/>
    <cellStyle name="20% - Énfasis3 6 3 2 2" xfId="1038" xr:uid="{00000000-0005-0000-0000-000002040000}"/>
    <cellStyle name="20% - Énfasis3 6 3 2 2 2" xfId="1039" xr:uid="{00000000-0005-0000-0000-000003040000}"/>
    <cellStyle name="20% - Énfasis3 6 3 2 2 3" xfId="1040" xr:uid="{00000000-0005-0000-0000-000004040000}"/>
    <cellStyle name="20% - Énfasis3 6 3 2 2 4" xfId="1041" xr:uid="{00000000-0005-0000-0000-000005040000}"/>
    <cellStyle name="20% - Énfasis3 6 3 2 3" xfId="1042" xr:uid="{00000000-0005-0000-0000-000006040000}"/>
    <cellStyle name="20% - Énfasis3 6 3 2 4" xfId="1043" xr:uid="{00000000-0005-0000-0000-000007040000}"/>
    <cellStyle name="20% - Énfasis3 6 3 2 5" xfId="1044" xr:uid="{00000000-0005-0000-0000-000008040000}"/>
    <cellStyle name="20% - Énfasis3 6 3 3" xfId="1045" xr:uid="{00000000-0005-0000-0000-000009040000}"/>
    <cellStyle name="20% - Énfasis3 6 3 3 2" xfId="1046" xr:uid="{00000000-0005-0000-0000-00000A040000}"/>
    <cellStyle name="20% - Énfasis3 6 3 3 3" xfId="1047" xr:uid="{00000000-0005-0000-0000-00000B040000}"/>
    <cellStyle name="20% - Énfasis3 6 3 3 4" xfId="1048" xr:uid="{00000000-0005-0000-0000-00000C040000}"/>
    <cellStyle name="20% - Énfasis3 6 3 4" xfId="1049" xr:uid="{00000000-0005-0000-0000-00000D040000}"/>
    <cellStyle name="20% - Énfasis3 6 3 5" xfId="1050" xr:uid="{00000000-0005-0000-0000-00000E040000}"/>
    <cellStyle name="20% - Énfasis3 6 3 6" xfId="1051" xr:uid="{00000000-0005-0000-0000-00000F040000}"/>
    <cellStyle name="20% - Énfasis3 6 4" xfId="1052" xr:uid="{00000000-0005-0000-0000-000010040000}"/>
    <cellStyle name="20% - Énfasis3 6 4 2" xfId="1053" xr:uid="{00000000-0005-0000-0000-000011040000}"/>
    <cellStyle name="20% - Énfasis3 6 4 2 2" xfId="1054" xr:uid="{00000000-0005-0000-0000-000012040000}"/>
    <cellStyle name="20% - Énfasis3 6 4 2 3" xfId="1055" xr:uid="{00000000-0005-0000-0000-000013040000}"/>
    <cellStyle name="20% - Énfasis3 6 4 2 4" xfId="1056" xr:uid="{00000000-0005-0000-0000-000014040000}"/>
    <cellStyle name="20% - Énfasis3 6 4 3" xfId="1057" xr:uid="{00000000-0005-0000-0000-000015040000}"/>
    <cellStyle name="20% - Énfasis3 6 4 4" xfId="1058" xr:uid="{00000000-0005-0000-0000-000016040000}"/>
    <cellStyle name="20% - Énfasis3 6 4 5" xfId="1059" xr:uid="{00000000-0005-0000-0000-000017040000}"/>
    <cellStyle name="20% - Énfasis3 6 5" xfId="1060" xr:uid="{00000000-0005-0000-0000-000018040000}"/>
    <cellStyle name="20% - Énfasis3 6 5 2" xfId="1061" xr:uid="{00000000-0005-0000-0000-000019040000}"/>
    <cellStyle name="20% - Énfasis3 6 5 3" xfId="1062" xr:uid="{00000000-0005-0000-0000-00001A040000}"/>
    <cellStyle name="20% - Énfasis3 6 5 4" xfId="1063" xr:uid="{00000000-0005-0000-0000-00001B040000}"/>
    <cellStyle name="20% - Énfasis3 6 6" xfId="1064" xr:uid="{00000000-0005-0000-0000-00001C040000}"/>
    <cellStyle name="20% - Énfasis3 6 7" xfId="1065" xr:uid="{00000000-0005-0000-0000-00001D040000}"/>
    <cellStyle name="20% - Énfasis3 6 8" xfId="1066" xr:uid="{00000000-0005-0000-0000-00001E040000}"/>
    <cellStyle name="20% - Énfasis3 6 9" xfId="1067" xr:uid="{00000000-0005-0000-0000-00001F040000}"/>
    <cellStyle name="20% - Énfasis3 7" xfId="1068" xr:uid="{00000000-0005-0000-0000-000020040000}"/>
    <cellStyle name="20% - Énfasis3 7 2" xfId="1069" xr:uid="{00000000-0005-0000-0000-000021040000}"/>
    <cellStyle name="20% - Énfasis3 7 2 2" xfId="1070" xr:uid="{00000000-0005-0000-0000-000022040000}"/>
    <cellStyle name="20% - Énfasis3 7 2 2 2" xfId="1071" xr:uid="{00000000-0005-0000-0000-000023040000}"/>
    <cellStyle name="20% - Énfasis3 7 2 2 2 2" xfId="1072" xr:uid="{00000000-0005-0000-0000-000024040000}"/>
    <cellStyle name="20% - Énfasis3 7 2 2 2 3" xfId="1073" xr:uid="{00000000-0005-0000-0000-000025040000}"/>
    <cellStyle name="20% - Énfasis3 7 2 2 2 4" xfId="1074" xr:uid="{00000000-0005-0000-0000-000026040000}"/>
    <cellStyle name="20% - Énfasis3 7 2 2 3" xfId="1075" xr:uid="{00000000-0005-0000-0000-000027040000}"/>
    <cellStyle name="20% - Énfasis3 7 2 2 4" xfId="1076" xr:uid="{00000000-0005-0000-0000-000028040000}"/>
    <cellStyle name="20% - Énfasis3 7 2 2 5" xfId="1077" xr:uid="{00000000-0005-0000-0000-000029040000}"/>
    <cellStyle name="20% - Énfasis3 7 2 3" xfId="1078" xr:uid="{00000000-0005-0000-0000-00002A040000}"/>
    <cellStyle name="20% - Énfasis3 7 2 3 2" xfId="1079" xr:uid="{00000000-0005-0000-0000-00002B040000}"/>
    <cellStyle name="20% - Énfasis3 7 2 3 3" xfId="1080" xr:uid="{00000000-0005-0000-0000-00002C040000}"/>
    <cellStyle name="20% - Énfasis3 7 2 3 4" xfId="1081" xr:uid="{00000000-0005-0000-0000-00002D040000}"/>
    <cellStyle name="20% - Énfasis3 7 2 4" xfId="1082" xr:uid="{00000000-0005-0000-0000-00002E040000}"/>
    <cellStyle name="20% - Énfasis3 7 2 5" xfId="1083" xr:uid="{00000000-0005-0000-0000-00002F040000}"/>
    <cellStyle name="20% - Énfasis3 7 2 6" xfId="1084" xr:uid="{00000000-0005-0000-0000-000030040000}"/>
    <cellStyle name="20% - Énfasis3 7 3" xfId="1085" xr:uid="{00000000-0005-0000-0000-000031040000}"/>
    <cellStyle name="20% - Énfasis3 7 3 2" xfId="1086" xr:uid="{00000000-0005-0000-0000-000032040000}"/>
    <cellStyle name="20% - Énfasis3 7 3 2 2" xfId="1087" xr:uid="{00000000-0005-0000-0000-000033040000}"/>
    <cellStyle name="20% - Énfasis3 7 3 2 2 2" xfId="1088" xr:uid="{00000000-0005-0000-0000-000034040000}"/>
    <cellStyle name="20% - Énfasis3 7 3 2 2 3" xfId="1089" xr:uid="{00000000-0005-0000-0000-000035040000}"/>
    <cellStyle name="20% - Énfasis3 7 3 2 2 4" xfId="1090" xr:uid="{00000000-0005-0000-0000-000036040000}"/>
    <cellStyle name="20% - Énfasis3 7 3 2 3" xfId="1091" xr:uid="{00000000-0005-0000-0000-000037040000}"/>
    <cellStyle name="20% - Énfasis3 7 3 2 4" xfId="1092" xr:uid="{00000000-0005-0000-0000-000038040000}"/>
    <cellStyle name="20% - Énfasis3 7 3 2 5" xfId="1093" xr:uid="{00000000-0005-0000-0000-000039040000}"/>
    <cellStyle name="20% - Énfasis3 7 3 3" xfId="1094" xr:uid="{00000000-0005-0000-0000-00003A040000}"/>
    <cellStyle name="20% - Énfasis3 7 3 3 2" xfId="1095" xr:uid="{00000000-0005-0000-0000-00003B040000}"/>
    <cellStyle name="20% - Énfasis3 7 3 3 3" xfId="1096" xr:uid="{00000000-0005-0000-0000-00003C040000}"/>
    <cellStyle name="20% - Énfasis3 7 3 3 4" xfId="1097" xr:uid="{00000000-0005-0000-0000-00003D040000}"/>
    <cellStyle name="20% - Énfasis3 7 3 4" xfId="1098" xr:uid="{00000000-0005-0000-0000-00003E040000}"/>
    <cellStyle name="20% - Énfasis3 7 3 5" xfId="1099" xr:uid="{00000000-0005-0000-0000-00003F040000}"/>
    <cellStyle name="20% - Énfasis3 7 3 6" xfId="1100" xr:uid="{00000000-0005-0000-0000-000040040000}"/>
    <cellStyle name="20% - Énfasis3 7 4" xfId="1101" xr:uid="{00000000-0005-0000-0000-000041040000}"/>
    <cellStyle name="20% - Énfasis3 7 4 2" xfId="1102" xr:uid="{00000000-0005-0000-0000-000042040000}"/>
    <cellStyle name="20% - Énfasis3 7 4 2 2" xfId="1103" xr:uid="{00000000-0005-0000-0000-000043040000}"/>
    <cellStyle name="20% - Énfasis3 7 4 2 3" xfId="1104" xr:uid="{00000000-0005-0000-0000-000044040000}"/>
    <cellStyle name="20% - Énfasis3 7 4 2 4" xfId="1105" xr:uid="{00000000-0005-0000-0000-000045040000}"/>
    <cellStyle name="20% - Énfasis3 7 4 3" xfId="1106" xr:uid="{00000000-0005-0000-0000-000046040000}"/>
    <cellStyle name="20% - Énfasis3 7 4 4" xfId="1107" xr:uid="{00000000-0005-0000-0000-000047040000}"/>
    <cellStyle name="20% - Énfasis3 7 4 5" xfId="1108" xr:uid="{00000000-0005-0000-0000-000048040000}"/>
    <cellStyle name="20% - Énfasis3 7 5" xfId="1109" xr:uid="{00000000-0005-0000-0000-000049040000}"/>
    <cellStyle name="20% - Énfasis3 7 5 2" xfId="1110" xr:uid="{00000000-0005-0000-0000-00004A040000}"/>
    <cellStyle name="20% - Énfasis3 7 5 3" xfId="1111" xr:uid="{00000000-0005-0000-0000-00004B040000}"/>
    <cellStyle name="20% - Énfasis3 7 5 4" xfId="1112" xr:uid="{00000000-0005-0000-0000-00004C040000}"/>
    <cellStyle name="20% - Énfasis3 7 6" xfId="1113" xr:uid="{00000000-0005-0000-0000-00004D040000}"/>
    <cellStyle name="20% - Énfasis3 7 7" xfId="1114" xr:uid="{00000000-0005-0000-0000-00004E040000}"/>
    <cellStyle name="20% - Énfasis3 7 8" xfId="1115" xr:uid="{00000000-0005-0000-0000-00004F040000}"/>
    <cellStyle name="20% - Énfasis3 7 9" xfId="1116" xr:uid="{00000000-0005-0000-0000-000050040000}"/>
    <cellStyle name="20% - Énfasis3 8" xfId="1117" xr:uid="{00000000-0005-0000-0000-000051040000}"/>
    <cellStyle name="20% - Énfasis3 8 2" xfId="1118" xr:uid="{00000000-0005-0000-0000-000052040000}"/>
    <cellStyle name="20% - Énfasis3 8 2 2" xfId="1119" xr:uid="{00000000-0005-0000-0000-000053040000}"/>
    <cellStyle name="20% - Énfasis3 8 2 2 2" xfId="1120" xr:uid="{00000000-0005-0000-0000-000054040000}"/>
    <cellStyle name="20% - Énfasis3 8 2 2 2 2" xfId="1121" xr:uid="{00000000-0005-0000-0000-000055040000}"/>
    <cellStyle name="20% - Énfasis3 8 2 2 2 3" xfId="1122" xr:uid="{00000000-0005-0000-0000-000056040000}"/>
    <cellStyle name="20% - Énfasis3 8 2 2 2 4" xfId="1123" xr:uid="{00000000-0005-0000-0000-000057040000}"/>
    <cellStyle name="20% - Énfasis3 8 2 2 3" xfId="1124" xr:uid="{00000000-0005-0000-0000-000058040000}"/>
    <cellStyle name="20% - Énfasis3 8 2 2 4" xfId="1125" xr:uid="{00000000-0005-0000-0000-000059040000}"/>
    <cellStyle name="20% - Énfasis3 8 2 2 5" xfId="1126" xr:uid="{00000000-0005-0000-0000-00005A040000}"/>
    <cellStyle name="20% - Énfasis3 8 2 3" xfId="1127" xr:uid="{00000000-0005-0000-0000-00005B040000}"/>
    <cellStyle name="20% - Énfasis3 8 2 3 2" xfId="1128" xr:uid="{00000000-0005-0000-0000-00005C040000}"/>
    <cellStyle name="20% - Énfasis3 8 2 3 3" xfId="1129" xr:uid="{00000000-0005-0000-0000-00005D040000}"/>
    <cellStyle name="20% - Énfasis3 8 2 3 4" xfId="1130" xr:uid="{00000000-0005-0000-0000-00005E040000}"/>
    <cellStyle name="20% - Énfasis3 8 2 4" xfId="1131" xr:uid="{00000000-0005-0000-0000-00005F040000}"/>
    <cellStyle name="20% - Énfasis3 8 2 5" xfId="1132" xr:uid="{00000000-0005-0000-0000-000060040000}"/>
    <cellStyle name="20% - Énfasis3 8 2 6" xfId="1133" xr:uid="{00000000-0005-0000-0000-000061040000}"/>
    <cellStyle name="20% - Énfasis3 8 3" xfId="1134" xr:uid="{00000000-0005-0000-0000-000062040000}"/>
    <cellStyle name="20% - Énfasis3 8 3 2" xfId="1135" xr:uid="{00000000-0005-0000-0000-000063040000}"/>
    <cellStyle name="20% - Énfasis3 8 3 2 2" xfId="1136" xr:uid="{00000000-0005-0000-0000-000064040000}"/>
    <cellStyle name="20% - Énfasis3 8 3 2 2 2" xfId="1137" xr:uid="{00000000-0005-0000-0000-000065040000}"/>
    <cellStyle name="20% - Énfasis3 8 3 2 2 3" xfId="1138" xr:uid="{00000000-0005-0000-0000-000066040000}"/>
    <cellStyle name="20% - Énfasis3 8 3 2 2 4" xfId="1139" xr:uid="{00000000-0005-0000-0000-000067040000}"/>
    <cellStyle name="20% - Énfasis3 8 3 2 3" xfId="1140" xr:uid="{00000000-0005-0000-0000-000068040000}"/>
    <cellStyle name="20% - Énfasis3 8 3 2 4" xfId="1141" xr:uid="{00000000-0005-0000-0000-000069040000}"/>
    <cellStyle name="20% - Énfasis3 8 3 2 5" xfId="1142" xr:uid="{00000000-0005-0000-0000-00006A040000}"/>
    <cellStyle name="20% - Énfasis3 8 3 3" xfId="1143" xr:uid="{00000000-0005-0000-0000-00006B040000}"/>
    <cellStyle name="20% - Énfasis3 8 3 3 2" xfId="1144" xr:uid="{00000000-0005-0000-0000-00006C040000}"/>
    <cellStyle name="20% - Énfasis3 8 3 3 3" xfId="1145" xr:uid="{00000000-0005-0000-0000-00006D040000}"/>
    <cellStyle name="20% - Énfasis3 8 3 3 4" xfId="1146" xr:uid="{00000000-0005-0000-0000-00006E040000}"/>
    <cellStyle name="20% - Énfasis3 8 3 4" xfId="1147" xr:uid="{00000000-0005-0000-0000-00006F040000}"/>
    <cellStyle name="20% - Énfasis3 8 3 5" xfId="1148" xr:uid="{00000000-0005-0000-0000-000070040000}"/>
    <cellStyle name="20% - Énfasis3 8 3 6" xfId="1149" xr:uid="{00000000-0005-0000-0000-000071040000}"/>
    <cellStyle name="20% - Énfasis3 8 4" xfId="1150" xr:uid="{00000000-0005-0000-0000-000072040000}"/>
    <cellStyle name="20% - Énfasis3 8 4 2" xfId="1151" xr:uid="{00000000-0005-0000-0000-000073040000}"/>
    <cellStyle name="20% - Énfasis3 8 4 2 2" xfId="1152" xr:uid="{00000000-0005-0000-0000-000074040000}"/>
    <cellStyle name="20% - Énfasis3 8 4 2 3" xfId="1153" xr:uid="{00000000-0005-0000-0000-000075040000}"/>
    <cellStyle name="20% - Énfasis3 8 4 2 4" xfId="1154" xr:uid="{00000000-0005-0000-0000-000076040000}"/>
    <cellStyle name="20% - Énfasis3 8 4 3" xfId="1155" xr:uid="{00000000-0005-0000-0000-000077040000}"/>
    <cellStyle name="20% - Énfasis3 8 4 4" xfId="1156" xr:uid="{00000000-0005-0000-0000-000078040000}"/>
    <cellStyle name="20% - Énfasis3 8 4 5" xfId="1157" xr:uid="{00000000-0005-0000-0000-000079040000}"/>
    <cellStyle name="20% - Énfasis3 8 5" xfId="1158" xr:uid="{00000000-0005-0000-0000-00007A040000}"/>
    <cellStyle name="20% - Énfasis3 8 5 2" xfId="1159" xr:uid="{00000000-0005-0000-0000-00007B040000}"/>
    <cellStyle name="20% - Énfasis3 8 5 3" xfId="1160" xr:uid="{00000000-0005-0000-0000-00007C040000}"/>
    <cellStyle name="20% - Énfasis3 8 5 4" xfId="1161" xr:uid="{00000000-0005-0000-0000-00007D040000}"/>
    <cellStyle name="20% - Énfasis3 8 6" xfId="1162" xr:uid="{00000000-0005-0000-0000-00007E040000}"/>
    <cellStyle name="20% - Énfasis3 8 7" xfId="1163" xr:uid="{00000000-0005-0000-0000-00007F040000}"/>
    <cellStyle name="20% - Énfasis3 8 8" xfId="1164" xr:uid="{00000000-0005-0000-0000-000080040000}"/>
    <cellStyle name="20% - Énfasis3 8 9" xfId="1165" xr:uid="{00000000-0005-0000-0000-000081040000}"/>
    <cellStyle name="20% - Énfasis3 9" xfId="1166" xr:uid="{00000000-0005-0000-0000-000082040000}"/>
    <cellStyle name="20% - Énfasis3 9 2" xfId="1167" xr:uid="{00000000-0005-0000-0000-000083040000}"/>
    <cellStyle name="20% - Énfasis3 9 2 2" xfId="1168" xr:uid="{00000000-0005-0000-0000-000084040000}"/>
    <cellStyle name="20% - Énfasis3 9 2 2 2" xfId="1169" xr:uid="{00000000-0005-0000-0000-000085040000}"/>
    <cellStyle name="20% - Énfasis3 9 2 2 3" xfId="1170" xr:uid="{00000000-0005-0000-0000-000086040000}"/>
    <cellStyle name="20% - Énfasis3 9 2 2 4" xfId="1171" xr:uid="{00000000-0005-0000-0000-000087040000}"/>
    <cellStyle name="20% - Énfasis3 9 2 3" xfId="1172" xr:uid="{00000000-0005-0000-0000-000088040000}"/>
    <cellStyle name="20% - Énfasis3 9 2 4" xfId="1173" xr:uid="{00000000-0005-0000-0000-000089040000}"/>
    <cellStyle name="20% - Énfasis3 9 2 5" xfId="1174" xr:uid="{00000000-0005-0000-0000-00008A040000}"/>
    <cellStyle name="20% - Énfasis3 9 3" xfId="1175" xr:uid="{00000000-0005-0000-0000-00008B040000}"/>
    <cellStyle name="20% - Énfasis3 9 3 2" xfId="1176" xr:uid="{00000000-0005-0000-0000-00008C040000}"/>
    <cellStyle name="20% - Énfasis3 9 3 3" xfId="1177" xr:uid="{00000000-0005-0000-0000-00008D040000}"/>
    <cellStyle name="20% - Énfasis3 9 3 4" xfId="1178" xr:uid="{00000000-0005-0000-0000-00008E040000}"/>
    <cellStyle name="20% - Énfasis3 9 4" xfId="1179" xr:uid="{00000000-0005-0000-0000-00008F040000}"/>
    <cellStyle name="20% - Énfasis3 9 5" xfId="1180" xr:uid="{00000000-0005-0000-0000-000090040000}"/>
    <cellStyle name="20% - Énfasis3 9 6" xfId="1181" xr:uid="{00000000-0005-0000-0000-000091040000}"/>
    <cellStyle name="20% - Énfasis4 10" xfId="1182" xr:uid="{00000000-0005-0000-0000-000092040000}"/>
    <cellStyle name="20% - Énfasis4 10 2" xfId="1183" xr:uid="{00000000-0005-0000-0000-000093040000}"/>
    <cellStyle name="20% - Énfasis4 10 2 2" xfId="1184" xr:uid="{00000000-0005-0000-0000-000094040000}"/>
    <cellStyle name="20% - Énfasis4 10 2 2 2" xfId="1185" xr:uid="{00000000-0005-0000-0000-000095040000}"/>
    <cellStyle name="20% - Énfasis4 10 2 2 3" xfId="1186" xr:uid="{00000000-0005-0000-0000-000096040000}"/>
    <cellStyle name="20% - Énfasis4 10 2 2 4" xfId="1187" xr:uid="{00000000-0005-0000-0000-000097040000}"/>
    <cellStyle name="20% - Énfasis4 10 2 3" xfId="1188" xr:uid="{00000000-0005-0000-0000-000098040000}"/>
    <cellStyle name="20% - Énfasis4 10 2 4" xfId="1189" xr:uid="{00000000-0005-0000-0000-000099040000}"/>
    <cellStyle name="20% - Énfasis4 10 2 5" xfId="1190" xr:uid="{00000000-0005-0000-0000-00009A040000}"/>
    <cellStyle name="20% - Énfasis4 10 3" xfId="1191" xr:uid="{00000000-0005-0000-0000-00009B040000}"/>
    <cellStyle name="20% - Énfasis4 10 3 2" xfId="1192" xr:uid="{00000000-0005-0000-0000-00009C040000}"/>
    <cellStyle name="20% - Énfasis4 10 3 3" xfId="1193" xr:uid="{00000000-0005-0000-0000-00009D040000}"/>
    <cellStyle name="20% - Énfasis4 10 3 4" xfId="1194" xr:uid="{00000000-0005-0000-0000-00009E040000}"/>
    <cellStyle name="20% - Énfasis4 10 4" xfId="1195" xr:uid="{00000000-0005-0000-0000-00009F040000}"/>
    <cellStyle name="20% - Énfasis4 10 5" xfId="1196" xr:uid="{00000000-0005-0000-0000-0000A0040000}"/>
    <cellStyle name="20% - Énfasis4 10 6" xfId="1197" xr:uid="{00000000-0005-0000-0000-0000A1040000}"/>
    <cellStyle name="20% - Énfasis4 11" xfId="1198" xr:uid="{00000000-0005-0000-0000-0000A2040000}"/>
    <cellStyle name="20% - Énfasis4 11 2" xfId="1199" xr:uid="{00000000-0005-0000-0000-0000A3040000}"/>
    <cellStyle name="20% - Énfasis4 11 2 2" xfId="1200" xr:uid="{00000000-0005-0000-0000-0000A4040000}"/>
    <cellStyle name="20% - Énfasis4 11 2 3" xfId="1201" xr:uid="{00000000-0005-0000-0000-0000A5040000}"/>
    <cellStyle name="20% - Énfasis4 11 2 4" xfId="1202" xr:uid="{00000000-0005-0000-0000-0000A6040000}"/>
    <cellStyle name="20% - Énfasis4 11 3" xfId="1203" xr:uid="{00000000-0005-0000-0000-0000A7040000}"/>
    <cellStyle name="20% - Énfasis4 11 4" xfId="1204" xr:uid="{00000000-0005-0000-0000-0000A8040000}"/>
    <cellStyle name="20% - Énfasis4 11 5" xfId="1205" xr:uid="{00000000-0005-0000-0000-0000A9040000}"/>
    <cellStyle name="20% - Énfasis4 12" xfId="1206" xr:uid="{00000000-0005-0000-0000-0000AA040000}"/>
    <cellStyle name="20% - Énfasis4 12 2" xfId="1207" xr:uid="{00000000-0005-0000-0000-0000AB040000}"/>
    <cellStyle name="20% - Énfasis4 12 3" xfId="1208" xr:uid="{00000000-0005-0000-0000-0000AC040000}"/>
    <cellStyle name="20% - Énfasis4 12 4" xfId="1209" xr:uid="{00000000-0005-0000-0000-0000AD040000}"/>
    <cellStyle name="20% - Énfasis4 13" xfId="1210" xr:uid="{00000000-0005-0000-0000-0000AE040000}"/>
    <cellStyle name="20% - Énfasis4 14" xfId="1211" xr:uid="{00000000-0005-0000-0000-0000AF040000}"/>
    <cellStyle name="20% - Énfasis4 15" xfId="1212" xr:uid="{00000000-0005-0000-0000-0000B0040000}"/>
    <cellStyle name="20% - Énfasis4 2" xfId="1213" xr:uid="{00000000-0005-0000-0000-0000B1040000}"/>
    <cellStyle name="20% - Énfasis4 2 2" xfId="1214" xr:uid="{00000000-0005-0000-0000-0000B2040000}"/>
    <cellStyle name="20% - Énfasis4 2 2 2" xfId="1215" xr:uid="{00000000-0005-0000-0000-0000B3040000}"/>
    <cellStyle name="20% - Énfasis4 2 2 2 2" xfId="1216" xr:uid="{00000000-0005-0000-0000-0000B4040000}"/>
    <cellStyle name="20% - Énfasis4 2 2 2 2 2" xfId="1217" xr:uid="{00000000-0005-0000-0000-0000B5040000}"/>
    <cellStyle name="20% - Énfasis4 2 2 2 2 3" xfId="1218" xr:uid="{00000000-0005-0000-0000-0000B6040000}"/>
    <cellStyle name="20% - Énfasis4 2 2 2 2 4" xfId="1219" xr:uid="{00000000-0005-0000-0000-0000B7040000}"/>
    <cellStyle name="20% - Énfasis4 2 2 2 3" xfId="1220" xr:uid="{00000000-0005-0000-0000-0000B8040000}"/>
    <cellStyle name="20% - Énfasis4 2 2 2 4" xfId="1221" xr:uid="{00000000-0005-0000-0000-0000B9040000}"/>
    <cellStyle name="20% - Énfasis4 2 2 2 5" xfId="1222" xr:uid="{00000000-0005-0000-0000-0000BA040000}"/>
    <cellStyle name="20% - Énfasis4 2 2 3" xfId="1223" xr:uid="{00000000-0005-0000-0000-0000BB040000}"/>
    <cellStyle name="20% - Énfasis4 2 2 3 2" xfId="1224" xr:uid="{00000000-0005-0000-0000-0000BC040000}"/>
    <cellStyle name="20% - Énfasis4 2 2 3 3" xfId="1225" xr:uid="{00000000-0005-0000-0000-0000BD040000}"/>
    <cellStyle name="20% - Énfasis4 2 2 3 4" xfId="1226" xr:uid="{00000000-0005-0000-0000-0000BE040000}"/>
    <cellStyle name="20% - Énfasis4 2 2 4" xfId="1227" xr:uid="{00000000-0005-0000-0000-0000BF040000}"/>
    <cellStyle name="20% - Énfasis4 2 2 5" xfId="1228" xr:uid="{00000000-0005-0000-0000-0000C0040000}"/>
    <cellStyle name="20% - Énfasis4 2 2 6" xfId="1229" xr:uid="{00000000-0005-0000-0000-0000C1040000}"/>
    <cellStyle name="20% - Énfasis4 2 3" xfId="1230" xr:uid="{00000000-0005-0000-0000-0000C2040000}"/>
    <cellStyle name="20% - Énfasis4 2 3 2" xfId="1231" xr:uid="{00000000-0005-0000-0000-0000C3040000}"/>
    <cellStyle name="20% - Énfasis4 2 3 2 2" xfId="1232" xr:uid="{00000000-0005-0000-0000-0000C4040000}"/>
    <cellStyle name="20% - Énfasis4 2 3 2 2 2" xfId="1233" xr:uid="{00000000-0005-0000-0000-0000C5040000}"/>
    <cellStyle name="20% - Énfasis4 2 3 2 2 3" xfId="1234" xr:uid="{00000000-0005-0000-0000-0000C6040000}"/>
    <cellStyle name="20% - Énfasis4 2 3 2 2 4" xfId="1235" xr:uid="{00000000-0005-0000-0000-0000C7040000}"/>
    <cellStyle name="20% - Énfasis4 2 3 2 3" xfId="1236" xr:uid="{00000000-0005-0000-0000-0000C8040000}"/>
    <cellStyle name="20% - Énfasis4 2 3 2 4" xfId="1237" xr:uid="{00000000-0005-0000-0000-0000C9040000}"/>
    <cellStyle name="20% - Énfasis4 2 3 2 5" xfId="1238" xr:uid="{00000000-0005-0000-0000-0000CA040000}"/>
    <cellStyle name="20% - Énfasis4 2 3 3" xfId="1239" xr:uid="{00000000-0005-0000-0000-0000CB040000}"/>
    <cellStyle name="20% - Énfasis4 2 3 3 2" xfId="1240" xr:uid="{00000000-0005-0000-0000-0000CC040000}"/>
    <cellStyle name="20% - Énfasis4 2 3 3 3" xfId="1241" xr:uid="{00000000-0005-0000-0000-0000CD040000}"/>
    <cellStyle name="20% - Énfasis4 2 3 3 4" xfId="1242" xr:uid="{00000000-0005-0000-0000-0000CE040000}"/>
    <cellStyle name="20% - Énfasis4 2 3 4" xfId="1243" xr:uid="{00000000-0005-0000-0000-0000CF040000}"/>
    <cellStyle name="20% - Énfasis4 2 3 5" xfId="1244" xr:uid="{00000000-0005-0000-0000-0000D0040000}"/>
    <cellStyle name="20% - Énfasis4 2 3 6" xfId="1245" xr:uid="{00000000-0005-0000-0000-0000D1040000}"/>
    <cellStyle name="20% - Énfasis4 2 4" xfId="1246" xr:uid="{00000000-0005-0000-0000-0000D2040000}"/>
    <cellStyle name="20% - Énfasis4 2 4 2" xfId="1247" xr:uid="{00000000-0005-0000-0000-0000D3040000}"/>
    <cellStyle name="20% - Énfasis4 2 4 2 2" xfId="1248" xr:uid="{00000000-0005-0000-0000-0000D4040000}"/>
    <cellStyle name="20% - Énfasis4 2 4 2 3" xfId="1249" xr:uid="{00000000-0005-0000-0000-0000D5040000}"/>
    <cellStyle name="20% - Énfasis4 2 4 2 4" xfId="1250" xr:uid="{00000000-0005-0000-0000-0000D6040000}"/>
    <cellStyle name="20% - Énfasis4 2 4 3" xfId="1251" xr:uid="{00000000-0005-0000-0000-0000D7040000}"/>
    <cellStyle name="20% - Énfasis4 2 4 4" xfId="1252" xr:uid="{00000000-0005-0000-0000-0000D8040000}"/>
    <cellStyle name="20% - Énfasis4 2 4 5" xfId="1253" xr:uid="{00000000-0005-0000-0000-0000D9040000}"/>
    <cellStyle name="20% - Énfasis4 2 5" xfId="1254" xr:uid="{00000000-0005-0000-0000-0000DA040000}"/>
    <cellStyle name="20% - Énfasis4 2 5 2" xfId="1255" xr:uid="{00000000-0005-0000-0000-0000DB040000}"/>
    <cellStyle name="20% - Énfasis4 2 5 3" xfId="1256" xr:uid="{00000000-0005-0000-0000-0000DC040000}"/>
    <cellStyle name="20% - Énfasis4 2 5 4" xfId="1257" xr:uid="{00000000-0005-0000-0000-0000DD040000}"/>
    <cellStyle name="20% - Énfasis4 2 6" xfId="1258" xr:uid="{00000000-0005-0000-0000-0000DE040000}"/>
    <cellStyle name="20% - Énfasis4 2 7" xfId="1259" xr:uid="{00000000-0005-0000-0000-0000DF040000}"/>
    <cellStyle name="20% - Énfasis4 2 8" xfId="1260" xr:uid="{00000000-0005-0000-0000-0000E0040000}"/>
    <cellStyle name="20% - Énfasis4 2 9" xfId="1261" xr:uid="{00000000-0005-0000-0000-0000E1040000}"/>
    <cellStyle name="20% - Énfasis4 3" xfId="1262" xr:uid="{00000000-0005-0000-0000-0000E2040000}"/>
    <cellStyle name="20% - Énfasis4 3 2" xfId="1263" xr:uid="{00000000-0005-0000-0000-0000E3040000}"/>
    <cellStyle name="20% - Énfasis4 3 2 2" xfId="1264" xr:uid="{00000000-0005-0000-0000-0000E4040000}"/>
    <cellStyle name="20% - Énfasis4 3 2 2 2" xfId="1265" xr:uid="{00000000-0005-0000-0000-0000E5040000}"/>
    <cellStyle name="20% - Énfasis4 3 2 2 2 2" xfId="1266" xr:uid="{00000000-0005-0000-0000-0000E6040000}"/>
    <cellStyle name="20% - Énfasis4 3 2 2 2 3" xfId="1267" xr:uid="{00000000-0005-0000-0000-0000E7040000}"/>
    <cellStyle name="20% - Énfasis4 3 2 2 2 4" xfId="1268" xr:uid="{00000000-0005-0000-0000-0000E8040000}"/>
    <cellStyle name="20% - Énfasis4 3 2 2 3" xfId="1269" xr:uid="{00000000-0005-0000-0000-0000E9040000}"/>
    <cellStyle name="20% - Énfasis4 3 2 2 4" xfId="1270" xr:uid="{00000000-0005-0000-0000-0000EA040000}"/>
    <cellStyle name="20% - Énfasis4 3 2 2 5" xfId="1271" xr:uid="{00000000-0005-0000-0000-0000EB040000}"/>
    <cellStyle name="20% - Énfasis4 3 2 3" xfId="1272" xr:uid="{00000000-0005-0000-0000-0000EC040000}"/>
    <cellStyle name="20% - Énfasis4 3 2 3 2" xfId="1273" xr:uid="{00000000-0005-0000-0000-0000ED040000}"/>
    <cellStyle name="20% - Énfasis4 3 2 3 3" xfId="1274" xr:uid="{00000000-0005-0000-0000-0000EE040000}"/>
    <cellStyle name="20% - Énfasis4 3 2 3 4" xfId="1275" xr:uid="{00000000-0005-0000-0000-0000EF040000}"/>
    <cellStyle name="20% - Énfasis4 3 2 4" xfId="1276" xr:uid="{00000000-0005-0000-0000-0000F0040000}"/>
    <cellStyle name="20% - Énfasis4 3 2 5" xfId="1277" xr:uid="{00000000-0005-0000-0000-0000F1040000}"/>
    <cellStyle name="20% - Énfasis4 3 2 6" xfId="1278" xr:uid="{00000000-0005-0000-0000-0000F2040000}"/>
    <cellStyle name="20% - Énfasis4 3 3" xfId="1279" xr:uid="{00000000-0005-0000-0000-0000F3040000}"/>
    <cellStyle name="20% - Énfasis4 3 3 2" xfId="1280" xr:uid="{00000000-0005-0000-0000-0000F4040000}"/>
    <cellStyle name="20% - Énfasis4 3 3 2 2" xfId="1281" xr:uid="{00000000-0005-0000-0000-0000F5040000}"/>
    <cellStyle name="20% - Énfasis4 3 3 2 2 2" xfId="1282" xr:uid="{00000000-0005-0000-0000-0000F6040000}"/>
    <cellStyle name="20% - Énfasis4 3 3 2 2 3" xfId="1283" xr:uid="{00000000-0005-0000-0000-0000F7040000}"/>
    <cellStyle name="20% - Énfasis4 3 3 2 2 4" xfId="1284" xr:uid="{00000000-0005-0000-0000-0000F8040000}"/>
    <cellStyle name="20% - Énfasis4 3 3 2 3" xfId="1285" xr:uid="{00000000-0005-0000-0000-0000F9040000}"/>
    <cellStyle name="20% - Énfasis4 3 3 2 4" xfId="1286" xr:uid="{00000000-0005-0000-0000-0000FA040000}"/>
    <cellStyle name="20% - Énfasis4 3 3 2 5" xfId="1287" xr:uid="{00000000-0005-0000-0000-0000FB040000}"/>
    <cellStyle name="20% - Énfasis4 3 3 3" xfId="1288" xr:uid="{00000000-0005-0000-0000-0000FC040000}"/>
    <cellStyle name="20% - Énfasis4 3 3 3 2" xfId="1289" xr:uid="{00000000-0005-0000-0000-0000FD040000}"/>
    <cellStyle name="20% - Énfasis4 3 3 3 3" xfId="1290" xr:uid="{00000000-0005-0000-0000-0000FE040000}"/>
    <cellStyle name="20% - Énfasis4 3 3 3 4" xfId="1291" xr:uid="{00000000-0005-0000-0000-0000FF040000}"/>
    <cellStyle name="20% - Énfasis4 3 3 4" xfId="1292" xr:uid="{00000000-0005-0000-0000-000000050000}"/>
    <cellStyle name="20% - Énfasis4 3 3 5" xfId="1293" xr:uid="{00000000-0005-0000-0000-000001050000}"/>
    <cellStyle name="20% - Énfasis4 3 3 6" xfId="1294" xr:uid="{00000000-0005-0000-0000-000002050000}"/>
    <cellStyle name="20% - Énfasis4 3 4" xfId="1295" xr:uid="{00000000-0005-0000-0000-000003050000}"/>
    <cellStyle name="20% - Énfasis4 3 4 2" xfId="1296" xr:uid="{00000000-0005-0000-0000-000004050000}"/>
    <cellStyle name="20% - Énfasis4 3 4 2 2" xfId="1297" xr:uid="{00000000-0005-0000-0000-000005050000}"/>
    <cellStyle name="20% - Énfasis4 3 4 2 3" xfId="1298" xr:uid="{00000000-0005-0000-0000-000006050000}"/>
    <cellStyle name="20% - Énfasis4 3 4 2 4" xfId="1299" xr:uid="{00000000-0005-0000-0000-000007050000}"/>
    <cellStyle name="20% - Énfasis4 3 4 3" xfId="1300" xr:uid="{00000000-0005-0000-0000-000008050000}"/>
    <cellStyle name="20% - Énfasis4 3 4 4" xfId="1301" xr:uid="{00000000-0005-0000-0000-000009050000}"/>
    <cellStyle name="20% - Énfasis4 3 4 5" xfId="1302" xr:uid="{00000000-0005-0000-0000-00000A050000}"/>
    <cellStyle name="20% - Énfasis4 3 5" xfId="1303" xr:uid="{00000000-0005-0000-0000-00000B050000}"/>
    <cellStyle name="20% - Énfasis4 3 5 2" xfId="1304" xr:uid="{00000000-0005-0000-0000-00000C050000}"/>
    <cellStyle name="20% - Énfasis4 3 5 3" xfId="1305" xr:uid="{00000000-0005-0000-0000-00000D050000}"/>
    <cellStyle name="20% - Énfasis4 3 5 4" xfId="1306" xr:uid="{00000000-0005-0000-0000-00000E050000}"/>
    <cellStyle name="20% - Énfasis4 3 6" xfId="1307" xr:uid="{00000000-0005-0000-0000-00000F050000}"/>
    <cellStyle name="20% - Énfasis4 3 7" xfId="1308" xr:uid="{00000000-0005-0000-0000-000010050000}"/>
    <cellStyle name="20% - Énfasis4 3 8" xfId="1309" xr:uid="{00000000-0005-0000-0000-000011050000}"/>
    <cellStyle name="20% - Énfasis4 3 9" xfId="1310" xr:uid="{00000000-0005-0000-0000-000012050000}"/>
    <cellStyle name="20% - Énfasis4 4" xfId="1311" xr:uid="{00000000-0005-0000-0000-000013050000}"/>
    <cellStyle name="20% - Énfasis4 4 2" xfId="1312" xr:uid="{00000000-0005-0000-0000-000014050000}"/>
    <cellStyle name="20% - Énfasis4 4 2 2" xfId="1313" xr:uid="{00000000-0005-0000-0000-000015050000}"/>
    <cellStyle name="20% - Énfasis4 4 2 2 2" xfId="1314" xr:uid="{00000000-0005-0000-0000-000016050000}"/>
    <cellStyle name="20% - Énfasis4 4 2 2 2 2" xfId="1315" xr:uid="{00000000-0005-0000-0000-000017050000}"/>
    <cellStyle name="20% - Énfasis4 4 2 2 2 3" xfId="1316" xr:uid="{00000000-0005-0000-0000-000018050000}"/>
    <cellStyle name="20% - Énfasis4 4 2 2 2 4" xfId="1317" xr:uid="{00000000-0005-0000-0000-000019050000}"/>
    <cellStyle name="20% - Énfasis4 4 2 2 3" xfId="1318" xr:uid="{00000000-0005-0000-0000-00001A050000}"/>
    <cellStyle name="20% - Énfasis4 4 2 2 4" xfId="1319" xr:uid="{00000000-0005-0000-0000-00001B050000}"/>
    <cellStyle name="20% - Énfasis4 4 2 2 5" xfId="1320" xr:uid="{00000000-0005-0000-0000-00001C050000}"/>
    <cellStyle name="20% - Énfasis4 4 2 3" xfId="1321" xr:uid="{00000000-0005-0000-0000-00001D050000}"/>
    <cellStyle name="20% - Énfasis4 4 2 3 2" xfId="1322" xr:uid="{00000000-0005-0000-0000-00001E050000}"/>
    <cellStyle name="20% - Énfasis4 4 2 3 3" xfId="1323" xr:uid="{00000000-0005-0000-0000-00001F050000}"/>
    <cellStyle name="20% - Énfasis4 4 2 3 4" xfId="1324" xr:uid="{00000000-0005-0000-0000-000020050000}"/>
    <cellStyle name="20% - Énfasis4 4 2 4" xfId="1325" xr:uid="{00000000-0005-0000-0000-000021050000}"/>
    <cellStyle name="20% - Énfasis4 4 2 5" xfId="1326" xr:uid="{00000000-0005-0000-0000-000022050000}"/>
    <cellStyle name="20% - Énfasis4 4 2 6" xfId="1327" xr:uid="{00000000-0005-0000-0000-000023050000}"/>
    <cellStyle name="20% - Énfasis4 4 3" xfId="1328" xr:uid="{00000000-0005-0000-0000-000024050000}"/>
    <cellStyle name="20% - Énfasis4 4 3 2" xfId="1329" xr:uid="{00000000-0005-0000-0000-000025050000}"/>
    <cellStyle name="20% - Énfasis4 4 3 2 2" xfId="1330" xr:uid="{00000000-0005-0000-0000-000026050000}"/>
    <cellStyle name="20% - Énfasis4 4 3 2 2 2" xfId="1331" xr:uid="{00000000-0005-0000-0000-000027050000}"/>
    <cellStyle name="20% - Énfasis4 4 3 2 2 3" xfId="1332" xr:uid="{00000000-0005-0000-0000-000028050000}"/>
    <cellStyle name="20% - Énfasis4 4 3 2 2 4" xfId="1333" xr:uid="{00000000-0005-0000-0000-000029050000}"/>
    <cellStyle name="20% - Énfasis4 4 3 2 3" xfId="1334" xr:uid="{00000000-0005-0000-0000-00002A050000}"/>
    <cellStyle name="20% - Énfasis4 4 3 2 4" xfId="1335" xr:uid="{00000000-0005-0000-0000-00002B050000}"/>
    <cellStyle name="20% - Énfasis4 4 3 2 5" xfId="1336" xr:uid="{00000000-0005-0000-0000-00002C050000}"/>
    <cellStyle name="20% - Énfasis4 4 3 3" xfId="1337" xr:uid="{00000000-0005-0000-0000-00002D050000}"/>
    <cellStyle name="20% - Énfasis4 4 3 3 2" xfId="1338" xr:uid="{00000000-0005-0000-0000-00002E050000}"/>
    <cellStyle name="20% - Énfasis4 4 3 3 3" xfId="1339" xr:uid="{00000000-0005-0000-0000-00002F050000}"/>
    <cellStyle name="20% - Énfasis4 4 3 3 4" xfId="1340" xr:uid="{00000000-0005-0000-0000-000030050000}"/>
    <cellStyle name="20% - Énfasis4 4 3 4" xfId="1341" xr:uid="{00000000-0005-0000-0000-000031050000}"/>
    <cellStyle name="20% - Énfasis4 4 3 5" xfId="1342" xr:uid="{00000000-0005-0000-0000-000032050000}"/>
    <cellStyle name="20% - Énfasis4 4 3 6" xfId="1343" xr:uid="{00000000-0005-0000-0000-000033050000}"/>
    <cellStyle name="20% - Énfasis4 4 4" xfId="1344" xr:uid="{00000000-0005-0000-0000-000034050000}"/>
    <cellStyle name="20% - Énfasis4 4 4 2" xfId="1345" xr:uid="{00000000-0005-0000-0000-000035050000}"/>
    <cellStyle name="20% - Énfasis4 4 4 2 2" xfId="1346" xr:uid="{00000000-0005-0000-0000-000036050000}"/>
    <cellStyle name="20% - Énfasis4 4 4 2 3" xfId="1347" xr:uid="{00000000-0005-0000-0000-000037050000}"/>
    <cellStyle name="20% - Énfasis4 4 4 2 4" xfId="1348" xr:uid="{00000000-0005-0000-0000-000038050000}"/>
    <cellStyle name="20% - Énfasis4 4 4 3" xfId="1349" xr:uid="{00000000-0005-0000-0000-000039050000}"/>
    <cellStyle name="20% - Énfasis4 4 4 4" xfId="1350" xr:uid="{00000000-0005-0000-0000-00003A050000}"/>
    <cellStyle name="20% - Énfasis4 4 4 5" xfId="1351" xr:uid="{00000000-0005-0000-0000-00003B050000}"/>
    <cellStyle name="20% - Énfasis4 4 5" xfId="1352" xr:uid="{00000000-0005-0000-0000-00003C050000}"/>
    <cellStyle name="20% - Énfasis4 4 5 2" xfId="1353" xr:uid="{00000000-0005-0000-0000-00003D050000}"/>
    <cellStyle name="20% - Énfasis4 4 5 3" xfId="1354" xr:uid="{00000000-0005-0000-0000-00003E050000}"/>
    <cellStyle name="20% - Énfasis4 4 5 4" xfId="1355" xr:uid="{00000000-0005-0000-0000-00003F050000}"/>
    <cellStyle name="20% - Énfasis4 4 6" xfId="1356" xr:uid="{00000000-0005-0000-0000-000040050000}"/>
    <cellStyle name="20% - Énfasis4 4 7" xfId="1357" xr:uid="{00000000-0005-0000-0000-000041050000}"/>
    <cellStyle name="20% - Énfasis4 4 8" xfId="1358" xr:uid="{00000000-0005-0000-0000-000042050000}"/>
    <cellStyle name="20% - Énfasis4 4 9" xfId="1359" xr:uid="{00000000-0005-0000-0000-000043050000}"/>
    <cellStyle name="20% - Énfasis4 5" xfId="1360" xr:uid="{00000000-0005-0000-0000-000044050000}"/>
    <cellStyle name="20% - Énfasis4 5 2" xfId="1361" xr:uid="{00000000-0005-0000-0000-000045050000}"/>
    <cellStyle name="20% - Énfasis4 5 2 2" xfId="1362" xr:uid="{00000000-0005-0000-0000-000046050000}"/>
    <cellStyle name="20% - Énfasis4 5 2 2 2" xfId="1363" xr:uid="{00000000-0005-0000-0000-000047050000}"/>
    <cellStyle name="20% - Énfasis4 5 2 2 2 2" xfId="1364" xr:uid="{00000000-0005-0000-0000-000048050000}"/>
    <cellStyle name="20% - Énfasis4 5 2 2 2 3" xfId="1365" xr:uid="{00000000-0005-0000-0000-000049050000}"/>
    <cellStyle name="20% - Énfasis4 5 2 2 2 4" xfId="1366" xr:uid="{00000000-0005-0000-0000-00004A050000}"/>
    <cellStyle name="20% - Énfasis4 5 2 2 3" xfId="1367" xr:uid="{00000000-0005-0000-0000-00004B050000}"/>
    <cellStyle name="20% - Énfasis4 5 2 2 4" xfId="1368" xr:uid="{00000000-0005-0000-0000-00004C050000}"/>
    <cellStyle name="20% - Énfasis4 5 2 2 5" xfId="1369" xr:uid="{00000000-0005-0000-0000-00004D050000}"/>
    <cellStyle name="20% - Énfasis4 5 2 3" xfId="1370" xr:uid="{00000000-0005-0000-0000-00004E050000}"/>
    <cellStyle name="20% - Énfasis4 5 2 3 2" xfId="1371" xr:uid="{00000000-0005-0000-0000-00004F050000}"/>
    <cellStyle name="20% - Énfasis4 5 2 3 3" xfId="1372" xr:uid="{00000000-0005-0000-0000-000050050000}"/>
    <cellStyle name="20% - Énfasis4 5 2 3 4" xfId="1373" xr:uid="{00000000-0005-0000-0000-000051050000}"/>
    <cellStyle name="20% - Énfasis4 5 2 4" xfId="1374" xr:uid="{00000000-0005-0000-0000-000052050000}"/>
    <cellStyle name="20% - Énfasis4 5 2 5" xfId="1375" xr:uid="{00000000-0005-0000-0000-000053050000}"/>
    <cellStyle name="20% - Énfasis4 5 2 6" xfId="1376" xr:uid="{00000000-0005-0000-0000-000054050000}"/>
    <cellStyle name="20% - Énfasis4 5 3" xfId="1377" xr:uid="{00000000-0005-0000-0000-000055050000}"/>
    <cellStyle name="20% - Énfasis4 5 3 2" xfId="1378" xr:uid="{00000000-0005-0000-0000-000056050000}"/>
    <cellStyle name="20% - Énfasis4 5 3 2 2" xfId="1379" xr:uid="{00000000-0005-0000-0000-000057050000}"/>
    <cellStyle name="20% - Énfasis4 5 3 2 2 2" xfId="1380" xr:uid="{00000000-0005-0000-0000-000058050000}"/>
    <cellStyle name="20% - Énfasis4 5 3 2 2 3" xfId="1381" xr:uid="{00000000-0005-0000-0000-000059050000}"/>
    <cellStyle name="20% - Énfasis4 5 3 2 2 4" xfId="1382" xr:uid="{00000000-0005-0000-0000-00005A050000}"/>
    <cellStyle name="20% - Énfasis4 5 3 2 3" xfId="1383" xr:uid="{00000000-0005-0000-0000-00005B050000}"/>
    <cellStyle name="20% - Énfasis4 5 3 2 4" xfId="1384" xr:uid="{00000000-0005-0000-0000-00005C050000}"/>
    <cellStyle name="20% - Énfasis4 5 3 2 5" xfId="1385" xr:uid="{00000000-0005-0000-0000-00005D050000}"/>
    <cellStyle name="20% - Énfasis4 5 3 3" xfId="1386" xr:uid="{00000000-0005-0000-0000-00005E050000}"/>
    <cellStyle name="20% - Énfasis4 5 3 3 2" xfId="1387" xr:uid="{00000000-0005-0000-0000-00005F050000}"/>
    <cellStyle name="20% - Énfasis4 5 3 3 3" xfId="1388" xr:uid="{00000000-0005-0000-0000-000060050000}"/>
    <cellStyle name="20% - Énfasis4 5 3 3 4" xfId="1389" xr:uid="{00000000-0005-0000-0000-000061050000}"/>
    <cellStyle name="20% - Énfasis4 5 3 4" xfId="1390" xr:uid="{00000000-0005-0000-0000-000062050000}"/>
    <cellStyle name="20% - Énfasis4 5 3 5" xfId="1391" xr:uid="{00000000-0005-0000-0000-000063050000}"/>
    <cellStyle name="20% - Énfasis4 5 3 6" xfId="1392" xr:uid="{00000000-0005-0000-0000-000064050000}"/>
    <cellStyle name="20% - Énfasis4 5 4" xfId="1393" xr:uid="{00000000-0005-0000-0000-000065050000}"/>
    <cellStyle name="20% - Énfasis4 5 4 2" xfId="1394" xr:uid="{00000000-0005-0000-0000-000066050000}"/>
    <cellStyle name="20% - Énfasis4 5 4 2 2" xfId="1395" xr:uid="{00000000-0005-0000-0000-000067050000}"/>
    <cellStyle name="20% - Énfasis4 5 4 2 3" xfId="1396" xr:uid="{00000000-0005-0000-0000-000068050000}"/>
    <cellStyle name="20% - Énfasis4 5 4 2 4" xfId="1397" xr:uid="{00000000-0005-0000-0000-000069050000}"/>
    <cellStyle name="20% - Énfasis4 5 4 3" xfId="1398" xr:uid="{00000000-0005-0000-0000-00006A050000}"/>
    <cellStyle name="20% - Énfasis4 5 4 4" xfId="1399" xr:uid="{00000000-0005-0000-0000-00006B050000}"/>
    <cellStyle name="20% - Énfasis4 5 4 5" xfId="1400" xr:uid="{00000000-0005-0000-0000-00006C050000}"/>
    <cellStyle name="20% - Énfasis4 5 5" xfId="1401" xr:uid="{00000000-0005-0000-0000-00006D050000}"/>
    <cellStyle name="20% - Énfasis4 5 5 2" xfId="1402" xr:uid="{00000000-0005-0000-0000-00006E050000}"/>
    <cellStyle name="20% - Énfasis4 5 5 3" xfId="1403" xr:uid="{00000000-0005-0000-0000-00006F050000}"/>
    <cellStyle name="20% - Énfasis4 5 5 4" xfId="1404" xr:uid="{00000000-0005-0000-0000-000070050000}"/>
    <cellStyle name="20% - Énfasis4 5 6" xfId="1405" xr:uid="{00000000-0005-0000-0000-000071050000}"/>
    <cellStyle name="20% - Énfasis4 5 7" xfId="1406" xr:uid="{00000000-0005-0000-0000-000072050000}"/>
    <cellStyle name="20% - Énfasis4 5 8" xfId="1407" xr:uid="{00000000-0005-0000-0000-000073050000}"/>
    <cellStyle name="20% - Énfasis4 5 9" xfId="1408" xr:uid="{00000000-0005-0000-0000-000074050000}"/>
    <cellStyle name="20% - Énfasis4 6" xfId="1409" xr:uid="{00000000-0005-0000-0000-000075050000}"/>
    <cellStyle name="20% - Énfasis4 6 2" xfId="1410" xr:uid="{00000000-0005-0000-0000-000076050000}"/>
    <cellStyle name="20% - Énfasis4 6 2 2" xfId="1411" xr:uid="{00000000-0005-0000-0000-000077050000}"/>
    <cellStyle name="20% - Énfasis4 6 2 2 2" xfId="1412" xr:uid="{00000000-0005-0000-0000-000078050000}"/>
    <cellStyle name="20% - Énfasis4 6 2 2 2 2" xfId="1413" xr:uid="{00000000-0005-0000-0000-000079050000}"/>
    <cellStyle name="20% - Énfasis4 6 2 2 2 3" xfId="1414" xr:uid="{00000000-0005-0000-0000-00007A050000}"/>
    <cellStyle name="20% - Énfasis4 6 2 2 2 4" xfId="1415" xr:uid="{00000000-0005-0000-0000-00007B050000}"/>
    <cellStyle name="20% - Énfasis4 6 2 2 3" xfId="1416" xr:uid="{00000000-0005-0000-0000-00007C050000}"/>
    <cellStyle name="20% - Énfasis4 6 2 2 4" xfId="1417" xr:uid="{00000000-0005-0000-0000-00007D050000}"/>
    <cellStyle name="20% - Énfasis4 6 2 2 5" xfId="1418" xr:uid="{00000000-0005-0000-0000-00007E050000}"/>
    <cellStyle name="20% - Énfasis4 6 2 3" xfId="1419" xr:uid="{00000000-0005-0000-0000-00007F050000}"/>
    <cellStyle name="20% - Énfasis4 6 2 3 2" xfId="1420" xr:uid="{00000000-0005-0000-0000-000080050000}"/>
    <cellStyle name="20% - Énfasis4 6 2 3 3" xfId="1421" xr:uid="{00000000-0005-0000-0000-000081050000}"/>
    <cellStyle name="20% - Énfasis4 6 2 3 4" xfId="1422" xr:uid="{00000000-0005-0000-0000-000082050000}"/>
    <cellStyle name="20% - Énfasis4 6 2 4" xfId="1423" xr:uid="{00000000-0005-0000-0000-000083050000}"/>
    <cellStyle name="20% - Énfasis4 6 2 5" xfId="1424" xr:uid="{00000000-0005-0000-0000-000084050000}"/>
    <cellStyle name="20% - Énfasis4 6 2 6" xfId="1425" xr:uid="{00000000-0005-0000-0000-000085050000}"/>
    <cellStyle name="20% - Énfasis4 6 3" xfId="1426" xr:uid="{00000000-0005-0000-0000-000086050000}"/>
    <cellStyle name="20% - Énfasis4 6 3 2" xfId="1427" xr:uid="{00000000-0005-0000-0000-000087050000}"/>
    <cellStyle name="20% - Énfasis4 6 3 2 2" xfId="1428" xr:uid="{00000000-0005-0000-0000-000088050000}"/>
    <cellStyle name="20% - Énfasis4 6 3 2 2 2" xfId="1429" xr:uid="{00000000-0005-0000-0000-000089050000}"/>
    <cellStyle name="20% - Énfasis4 6 3 2 2 3" xfId="1430" xr:uid="{00000000-0005-0000-0000-00008A050000}"/>
    <cellStyle name="20% - Énfasis4 6 3 2 2 4" xfId="1431" xr:uid="{00000000-0005-0000-0000-00008B050000}"/>
    <cellStyle name="20% - Énfasis4 6 3 2 3" xfId="1432" xr:uid="{00000000-0005-0000-0000-00008C050000}"/>
    <cellStyle name="20% - Énfasis4 6 3 2 4" xfId="1433" xr:uid="{00000000-0005-0000-0000-00008D050000}"/>
    <cellStyle name="20% - Énfasis4 6 3 2 5" xfId="1434" xr:uid="{00000000-0005-0000-0000-00008E050000}"/>
    <cellStyle name="20% - Énfasis4 6 3 3" xfId="1435" xr:uid="{00000000-0005-0000-0000-00008F050000}"/>
    <cellStyle name="20% - Énfasis4 6 3 3 2" xfId="1436" xr:uid="{00000000-0005-0000-0000-000090050000}"/>
    <cellStyle name="20% - Énfasis4 6 3 3 3" xfId="1437" xr:uid="{00000000-0005-0000-0000-000091050000}"/>
    <cellStyle name="20% - Énfasis4 6 3 3 4" xfId="1438" xr:uid="{00000000-0005-0000-0000-000092050000}"/>
    <cellStyle name="20% - Énfasis4 6 3 4" xfId="1439" xr:uid="{00000000-0005-0000-0000-000093050000}"/>
    <cellStyle name="20% - Énfasis4 6 3 5" xfId="1440" xr:uid="{00000000-0005-0000-0000-000094050000}"/>
    <cellStyle name="20% - Énfasis4 6 3 6" xfId="1441" xr:uid="{00000000-0005-0000-0000-000095050000}"/>
    <cellStyle name="20% - Énfasis4 6 4" xfId="1442" xr:uid="{00000000-0005-0000-0000-000096050000}"/>
    <cellStyle name="20% - Énfasis4 6 4 2" xfId="1443" xr:uid="{00000000-0005-0000-0000-000097050000}"/>
    <cellStyle name="20% - Énfasis4 6 4 2 2" xfId="1444" xr:uid="{00000000-0005-0000-0000-000098050000}"/>
    <cellStyle name="20% - Énfasis4 6 4 2 3" xfId="1445" xr:uid="{00000000-0005-0000-0000-000099050000}"/>
    <cellStyle name="20% - Énfasis4 6 4 2 4" xfId="1446" xr:uid="{00000000-0005-0000-0000-00009A050000}"/>
    <cellStyle name="20% - Énfasis4 6 4 3" xfId="1447" xr:uid="{00000000-0005-0000-0000-00009B050000}"/>
    <cellStyle name="20% - Énfasis4 6 4 4" xfId="1448" xr:uid="{00000000-0005-0000-0000-00009C050000}"/>
    <cellStyle name="20% - Énfasis4 6 4 5" xfId="1449" xr:uid="{00000000-0005-0000-0000-00009D050000}"/>
    <cellStyle name="20% - Énfasis4 6 5" xfId="1450" xr:uid="{00000000-0005-0000-0000-00009E050000}"/>
    <cellStyle name="20% - Énfasis4 6 5 2" xfId="1451" xr:uid="{00000000-0005-0000-0000-00009F050000}"/>
    <cellStyle name="20% - Énfasis4 6 5 3" xfId="1452" xr:uid="{00000000-0005-0000-0000-0000A0050000}"/>
    <cellStyle name="20% - Énfasis4 6 5 4" xfId="1453" xr:uid="{00000000-0005-0000-0000-0000A1050000}"/>
    <cellStyle name="20% - Énfasis4 6 6" xfId="1454" xr:uid="{00000000-0005-0000-0000-0000A2050000}"/>
    <cellStyle name="20% - Énfasis4 6 7" xfId="1455" xr:uid="{00000000-0005-0000-0000-0000A3050000}"/>
    <cellStyle name="20% - Énfasis4 6 8" xfId="1456" xr:uid="{00000000-0005-0000-0000-0000A4050000}"/>
    <cellStyle name="20% - Énfasis4 6 9" xfId="1457" xr:uid="{00000000-0005-0000-0000-0000A5050000}"/>
    <cellStyle name="20% - Énfasis4 7" xfId="1458" xr:uid="{00000000-0005-0000-0000-0000A6050000}"/>
    <cellStyle name="20% - Énfasis4 7 2" xfId="1459" xr:uid="{00000000-0005-0000-0000-0000A7050000}"/>
    <cellStyle name="20% - Énfasis4 7 2 2" xfId="1460" xr:uid="{00000000-0005-0000-0000-0000A8050000}"/>
    <cellStyle name="20% - Énfasis4 7 2 2 2" xfId="1461" xr:uid="{00000000-0005-0000-0000-0000A9050000}"/>
    <cellStyle name="20% - Énfasis4 7 2 2 2 2" xfId="1462" xr:uid="{00000000-0005-0000-0000-0000AA050000}"/>
    <cellStyle name="20% - Énfasis4 7 2 2 2 3" xfId="1463" xr:uid="{00000000-0005-0000-0000-0000AB050000}"/>
    <cellStyle name="20% - Énfasis4 7 2 2 2 4" xfId="1464" xr:uid="{00000000-0005-0000-0000-0000AC050000}"/>
    <cellStyle name="20% - Énfasis4 7 2 2 3" xfId="1465" xr:uid="{00000000-0005-0000-0000-0000AD050000}"/>
    <cellStyle name="20% - Énfasis4 7 2 2 4" xfId="1466" xr:uid="{00000000-0005-0000-0000-0000AE050000}"/>
    <cellStyle name="20% - Énfasis4 7 2 2 5" xfId="1467" xr:uid="{00000000-0005-0000-0000-0000AF050000}"/>
    <cellStyle name="20% - Énfasis4 7 2 3" xfId="1468" xr:uid="{00000000-0005-0000-0000-0000B0050000}"/>
    <cellStyle name="20% - Énfasis4 7 2 3 2" xfId="1469" xr:uid="{00000000-0005-0000-0000-0000B1050000}"/>
    <cellStyle name="20% - Énfasis4 7 2 3 3" xfId="1470" xr:uid="{00000000-0005-0000-0000-0000B2050000}"/>
    <cellStyle name="20% - Énfasis4 7 2 3 4" xfId="1471" xr:uid="{00000000-0005-0000-0000-0000B3050000}"/>
    <cellStyle name="20% - Énfasis4 7 2 4" xfId="1472" xr:uid="{00000000-0005-0000-0000-0000B4050000}"/>
    <cellStyle name="20% - Énfasis4 7 2 5" xfId="1473" xr:uid="{00000000-0005-0000-0000-0000B5050000}"/>
    <cellStyle name="20% - Énfasis4 7 2 6" xfId="1474" xr:uid="{00000000-0005-0000-0000-0000B6050000}"/>
    <cellStyle name="20% - Énfasis4 7 3" xfId="1475" xr:uid="{00000000-0005-0000-0000-0000B7050000}"/>
    <cellStyle name="20% - Énfasis4 7 3 2" xfId="1476" xr:uid="{00000000-0005-0000-0000-0000B8050000}"/>
    <cellStyle name="20% - Énfasis4 7 3 2 2" xfId="1477" xr:uid="{00000000-0005-0000-0000-0000B9050000}"/>
    <cellStyle name="20% - Énfasis4 7 3 2 2 2" xfId="1478" xr:uid="{00000000-0005-0000-0000-0000BA050000}"/>
    <cellStyle name="20% - Énfasis4 7 3 2 2 3" xfId="1479" xr:uid="{00000000-0005-0000-0000-0000BB050000}"/>
    <cellStyle name="20% - Énfasis4 7 3 2 2 4" xfId="1480" xr:uid="{00000000-0005-0000-0000-0000BC050000}"/>
    <cellStyle name="20% - Énfasis4 7 3 2 3" xfId="1481" xr:uid="{00000000-0005-0000-0000-0000BD050000}"/>
    <cellStyle name="20% - Énfasis4 7 3 2 4" xfId="1482" xr:uid="{00000000-0005-0000-0000-0000BE050000}"/>
    <cellStyle name="20% - Énfasis4 7 3 2 5" xfId="1483" xr:uid="{00000000-0005-0000-0000-0000BF050000}"/>
    <cellStyle name="20% - Énfasis4 7 3 3" xfId="1484" xr:uid="{00000000-0005-0000-0000-0000C0050000}"/>
    <cellStyle name="20% - Énfasis4 7 3 3 2" xfId="1485" xr:uid="{00000000-0005-0000-0000-0000C1050000}"/>
    <cellStyle name="20% - Énfasis4 7 3 3 3" xfId="1486" xr:uid="{00000000-0005-0000-0000-0000C2050000}"/>
    <cellStyle name="20% - Énfasis4 7 3 3 4" xfId="1487" xr:uid="{00000000-0005-0000-0000-0000C3050000}"/>
    <cellStyle name="20% - Énfasis4 7 3 4" xfId="1488" xr:uid="{00000000-0005-0000-0000-0000C4050000}"/>
    <cellStyle name="20% - Énfasis4 7 3 5" xfId="1489" xr:uid="{00000000-0005-0000-0000-0000C5050000}"/>
    <cellStyle name="20% - Énfasis4 7 3 6" xfId="1490" xr:uid="{00000000-0005-0000-0000-0000C6050000}"/>
    <cellStyle name="20% - Énfasis4 7 4" xfId="1491" xr:uid="{00000000-0005-0000-0000-0000C7050000}"/>
    <cellStyle name="20% - Énfasis4 7 4 2" xfId="1492" xr:uid="{00000000-0005-0000-0000-0000C8050000}"/>
    <cellStyle name="20% - Énfasis4 7 4 2 2" xfId="1493" xr:uid="{00000000-0005-0000-0000-0000C9050000}"/>
    <cellStyle name="20% - Énfasis4 7 4 2 3" xfId="1494" xr:uid="{00000000-0005-0000-0000-0000CA050000}"/>
    <cellStyle name="20% - Énfasis4 7 4 2 4" xfId="1495" xr:uid="{00000000-0005-0000-0000-0000CB050000}"/>
    <cellStyle name="20% - Énfasis4 7 4 3" xfId="1496" xr:uid="{00000000-0005-0000-0000-0000CC050000}"/>
    <cellStyle name="20% - Énfasis4 7 4 4" xfId="1497" xr:uid="{00000000-0005-0000-0000-0000CD050000}"/>
    <cellStyle name="20% - Énfasis4 7 4 5" xfId="1498" xr:uid="{00000000-0005-0000-0000-0000CE050000}"/>
    <cellStyle name="20% - Énfasis4 7 5" xfId="1499" xr:uid="{00000000-0005-0000-0000-0000CF050000}"/>
    <cellStyle name="20% - Énfasis4 7 5 2" xfId="1500" xr:uid="{00000000-0005-0000-0000-0000D0050000}"/>
    <cellStyle name="20% - Énfasis4 7 5 3" xfId="1501" xr:uid="{00000000-0005-0000-0000-0000D1050000}"/>
    <cellStyle name="20% - Énfasis4 7 5 4" xfId="1502" xr:uid="{00000000-0005-0000-0000-0000D2050000}"/>
    <cellStyle name="20% - Énfasis4 7 6" xfId="1503" xr:uid="{00000000-0005-0000-0000-0000D3050000}"/>
    <cellStyle name="20% - Énfasis4 7 7" xfId="1504" xr:uid="{00000000-0005-0000-0000-0000D4050000}"/>
    <cellStyle name="20% - Énfasis4 7 8" xfId="1505" xr:uid="{00000000-0005-0000-0000-0000D5050000}"/>
    <cellStyle name="20% - Énfasis4 7 9" xfId="1506" xr:uid="{00000000-0005-0000-0000-0000D6050000}"/>
    <cellStyle name="20% - Énfasis4 8" xfId="1507" xr:uid="{00000000-0005-0000-0000-0000D7050000}"/>
    <cellStyle name="20% - Énfasis4 8 2" xfId="1508" xr:uid="{00000000-0005-0000-0000-0000D8050000}"/>
    <cellStyle name="20% - Énfasis4 8 2 2" xfId="1509" xr:uid="{00000000-0005-0000-0000-0000D9050000}"/>
    <cellStyle name="20% - Énfasis4 8 2 2 2" xfId="1510" xr:uid="{00000000-0005-0000-0000-0000DA050000}"/>
    <cellStyle name="20% - Énfasis4 8 2 2 2 2" xfId="1511" xr:uid="{00000000-0005-0000-0000-0000DB050000}"/>
    <cellStyle name="20% - Énfasis4 8 2 2 2 3" xfId="1512" xr:uid="{00000000-0005-0000-0000-0000DC050000}"/>
    <cellStyle name="20% - Énfasis4 8 2 2 2 4" xfId="1513" xr:uid="{00000000-0005-0000-0000-0000DD050000}"/>
    <cellStyle name="20% - Énfasis4 8 2 2 3" xfId="1514" xr:uid="{00000000-0005-0000-0000-0000DE050000}"/>
    <cellStyle name="20% - Énfasis4 8 2 2 4" xfId="1515" xr:uid="{00000000-0005-0000-0000-0000DF050000}"/>
    <cellStyle name="20% - Énfasis4 8 2 2 5" xfId="1516" xr:uid="{00000000-0005-0000-0000-0000E0050000}"/>
    <cellStyle name="20% - Énfasis4 8 2 3" xfId="1517" xr:uid="{00000000-0005-0000-0000-0000E1050000}"/>
    <cellStyle name="20% - Énfasis4 8 2 3 2" xfId="1518" xr:uid="{00000000-0005-0000-0000-0000E2050000}"/>
    <cellStyle name="20% - Énfasis4 8 2 3 3" xfId="1519" xr:uid="{00000000-0005-0000-0000-0000E3050000}"/>
    <cellStyle name="20% - Énfasis4 8 2 3 4" xfId="1520" xr:uid="{00000000-0005-0000-0000-0000E4050000}"/>
    <cellStyle name="20% - Énfasis4 8 2 4" xfId="1521" xr:uid="{00000000-0005-0000-0000-0000E5050000}"/>
    <cellStyle name="20% - Énfasis4 8 2 5" xfId="1522" xr:uid="{00000000-0005-0000-0000-0000E6050000}"/>
    <cellStyle name="20% - Énfasis4 8 2 6" xfId="1523" xr:uid="{00000000-0005-0000-0000-0000E7050000}"/>
    <cellStyle name="20% - Énfasis4 8 3" xfId="1524" xr:uid="{00000000-0005-0000-0000-0000E8050000}"/>
    <cellStyle name="20% - Énfasis4 8 3 2" xfId="1525" xr:uid="{00000000-0005-0000-0000-0000E9050000}"/>
    <cellStyle name="20% - Énfasis4 8 3 2 2" xfId="1526" xr:uid="{00000000-0005-0000-0000-0000EA050000}"/>
    <cellStyle name="20% - Énfasis4 8 3 2 2 2" xfId="1527" xr:uid="{00000000-0005-0000-0000-0000EB050000}"/>
    <cellStyle name="20% - Énfasis4 8 3 2 2 3" xfId="1528" xr:uid="{00000000-0005-0000-0000-0000EC050000}"/>
    <cellStyle name="20% - Énfasis4 8 3 2 2 4" xfId="1529" xr:uid="{00000000-0005-0000-0000-0000ED050000}"/>
    <cellStyle name="20% - Énfasis4 8 3 2 3" xfId="1530" xr:uid="{00000000-0005-0000-0000-0000EE050000}"/>
    <cellStyle name="20% - Énfasis4 8 3 2 4" xfId="1531" xr:uid="{00000000-0005-0000-0000-0000EF050000}"/>
    <cellStyle name="20% - Énfasis4 8 3 2 5" xfId="1532" xr:uid="{00000000-0005-0000-0000-0000F0050000}"/>
    <cellStyle name="20% - Énfasis4 8 3 3" xfId="1533" xr:uid="{00000000-0005-0000-0000-0000F1050000}"/>
    <cellStyle name="20% - Énfasis4 8 3 3 2" xfId="1534" xr:uid="{00000000-0005-0000-0000-0000F2050000}"/>
    <cellStyle name="20% - Énfasis4 8 3 3 3" xfId="1535" xr:uid="{00000000-0005-0000-0000-0000F3050000}"/>
    <cellStyle name="20% - Énfasis4 8 3 3 4" xfId="1536" xr:uid="{00000000-0005-0000-0000-0000F4050000}"/>
    <cellStyle name="20% - Énfasis4 8 3 4" xfId="1537" xr:uid="{00000000-0005-0000-0000-0000F5050000}"/>
    <cellStyle name="20% - Énfasis4 8 3 5" xfId="1538" xr:uid="{00000000-0005-0000-0000-0000F6050000}"/>
    <cellStyle name="20% - Énfasis4 8 3 6" xfId="1539" xr:uid="{00000000-0005-0000-0000-0000F7050000}"/>
    <cellStyle name="20% - Énfasis4 8 4" xfId="1540" xr:uid="{00000000-0005-0000-0000-0000F8050000}"/>
    <cellStyle name="20% - Énfasis4 8 4 2" xfId="1541" xr:uid="{00000000-0005-0000-0000-0000F9050000}"/>
    <cellStyle name="20% - Énfasis4 8 4 2 2" xfId="1542" xr:uid="{00000000-0005-0000-0000-0000FA050000}"/>
    <cellStyle name="20% - Énfasis4 8 4 2 3" xfId="1543" xr:uid="{00000000-0005-0000-0000-0000FB050000}"/>
    <cellStyle name="20% - Énfasis4 8 4 2 4" xfId="1544" xr:uid="{00000000-0005-0000-0000-0000FC050000}"/>
    <cellStyle name="20% - Énfasis4 8 4 3" xfId="1545" xr:uid="{00000000-0005-0000-0000-0000FD050000}"/>
    <cellStyle name="20% - Énfasis4 8 4 4" xfId="1546" xr:uid="{00000000-0005-0000-0000-0000FE050000}"/>
    <cellStyle name="20% - Énfasis4 8 4 5" xfId="1547" xr:uid="{00000000-0005-0000-0000-0000FF050000}"/>
    <cellStyle name="20% - Énfasis4 8 5" xfId="1548" xr:uid="{00000000-0005-0000-0000-000000060000}"/>
    <cellStyle name="20% - Énfasis4 8 5 2" xfId="1549" xr:uid="{00000000-0005-0000-0000-000001060000}"/>
    <cellStyle name="20% - Énfasis4 8 5 3" xfId="1550" xr:uid="{00000000-0005-0000-0000-000002060000}"/>
    <cellStyle name="20% - Énfasis4 8 5 4" xfId="1551" xr:uid="{00000000-0005-0000-0000-000003060000}"/>
    <cellStyle name="20% - Énfasis4 8 6" xfId="1552" xr:uid="{00000000-0005-0000-0000-000004060000}"/>
    <cellStyle name="20% - Énfasis4 8 7" xfId="1553" xr:uid="{00000000-0005-0000-0000-000005060000}"/>
    <cellStyle name="20% - Énfasis4 8 8" xfId="1554" xr:uid="{00000000-0005-0000-0000-000006060000}"/>
    <cellStyle name="20% - Énfasis4 8 9" xfId="1555" xr:uid="{00000000-0005-0000-0000-000007060000}"/>
    <cellStyle name="20% - Énfasis4 9" xfId="1556" xr:uid="{00000000-0005-0000-0000-000008060000}"/>
    <cellStyle name="20% - Énfasis4 9 2" xfId="1557" xr:uid="{00000000-0005-0000-0000-000009060000}"/>
    <cellStyle name="20% - Énfasis4 9 2 2" xfId="1558" xr:uid="{00000000-0005-0000-0000-00000A060000}"/>
    <cellStyle name="20% - Énfasis4 9 2 2 2" xfId="1559" xr:uid="{00000000-0005-0000-0000-00000B060000}"/>
    <cellStyle name="20% - Énfasis4 9 2 2 3" xfId="1560" xr:uid="{00000000-0005-0000-0000-00000C060000}"/>
    <cellStyle name="20% - Énfasis4 9 2 2 4" xfId="1561" xr:uid="{00000000-0005-0000-0000-00000D060000}"/>
    <cellStyle name="20% - Énfasis4 9 2 3" xfId="1562" xr:uid="{00000000-0005-0000-0000-00000E060000}"/>
    <cellStyle name="20% - Énfasis4 9 2 4" xfId="1563" xr:uid="{00000000-0005-0000-0000-00000F060000}"/>
    <cellStyle name="20% - Énfasis4 9 2 5" xfId="1564" xr:uid="{00000000-0005-0000-0000-000010060000}"/>
    <cellStyle name="20% - Énfasis4 9 3" xfId="1565" xr:uid="{00000000-0005-0000-0000-000011060000}"/>
    <cellStyle name="20% - Énfasis4 9 3 2" xfId="1566" xr:uid="{00000000-0005-0000-0000-000012060000}"/>
    <cellStyle name="20% - Énfasis4 9 3 3" xfId="1567" xr:uid="{00000000-0005-0000-0000-000013060000}"/>
    <cellStyle name="20% - Énfasis4 9 3 4" xfId="1568" xr:uid="{00000000-0005-0000-0000-000014060000}"/>
    <cellStyle name="20% - Énfasis4 9 4" xfId="1569" xr:uid="{00000000-0005-0000-0000-000015060000}"/>
    <cellStyle name="20% - Énfasis4 9 5" xfId="1570" xr:uid="{00000000-0005-0000-0000-000016060000}"/>
    <cellStyle name="20% - Énfasis4 9 6" xfId="1571" xr:uid="{00000000-0005-0000-0000-000017060000}"/>
    <cellStyle name="20% - Énfasis5 10" xfId="1572" xr:uid="{00000000-0005-0000-0000-000018060000}"/>
    <cellStyle name="20% - Énfasis5 10 2" xfId="1573" xr:uid="{00000000-0005-0000-0000-000019060000}"/>
    <cellStyle name="20% - Énfasis5 10 2 2" xfId="1574" xr:uid="{00000000-0005-0000-0000-00001A060000}"/>
    <cellStyle name="20% - Énfasis5 10 2 2 2" xfId="1575" xr:uid="{00000000-0005-0000-0000-00001B060000}"/>
    <cellStyle name="20% - Énfasis5 10 2 2 3" xfId="1576" xr:uid="{00000000-0005-0000-0000-00001C060000}"/>
    <cellStyle name="20% - Énfasis5 10 2 2 4" xfId="1577" xr:uid="{00000000-0005-0000-0000-00001D060000}"/>
    <cellStyle name="20% - Énfasis5 10 2 3" xfId="1578" xr:uid="{00000000-0005-0000-0000-00001E060000}"/>
    <cellStyle name="20% - Énfasis5 10 2 4" xfId="1579" xr:uid="{00000000-0005-0000-0000-00001F060000}"/>
    <cellStyle name="20% - Énfasis5 10 2 5" xfId="1580" xr:uid="{00000000-0005-0000-0000-000020060000}"/>
    <cellStyle name="20% - Énfasis5 10 3" xfId="1581" xr:uid="{00000000-0005-0000-0000-000021060000}"/>
    <cellStyle name="20% - Énfasis5 10 3 2" xfId="1582" xr:uid="{00000000-0005-0000-0000-000022060000}"/>
    <cellStyle name="20% - Énfasis5 10 3 3" xfId="1583" xr:uid="{00000000-0005-0000-0000-000023060000}"/>
    <cellStyle name="20% - Énfasis5 10 3 4" xfId="1584" xr:uid="{00000000-0005-0000-0000-000024060000}"/>
    <cellStyle name="20% - Énfasis5 10 4" xfId="1585" xr:uid="{00000000-0005-0000-0000-000025060000}"/>
    <cellStyle name="20% - Énfasis5 10 5" xfId="1586" xr:uid="{00000000-0005-0000-0000-000026060000}"/>
    <cellStyle name="20% - Énfasis5 10 6" xfId="1587" xr:uid="{00000000-0005-0000-0000-000027060000}"/>
    <cellStyle name="20% - Énfasis5 11" xfId="1588" xr:uid="{00000000-0005-0000-0000-000028060000}"/>
    <cellStyle name="20% - Énfasis5 11 2" xfId="1589" xr:uid="{00000000-0005-0000-0000-000029060000}"/>
    <cellStyle name="20% - Énfasis5 11 2 2" xfId="1590" xr:uid="{00000000-0005-0000-0000-00002A060000}"/>
    <cellStyle name="20% - Énfasis5 11 2 3" xfId="1591" xr:uid="{00000000-0005-0000-0000-00002B060000}"/>
    <cellStyle name="20% - Énfasis5 11 2 4" xfId="1592" xr:uid="{00000000-0005-0000-0000-00002C060000}"/>
    <cellStyle name="20% - Énfasis5 11 3" xfId="1593" xr:uid="{00000000-0005-0000-0000-00002D060000}"/>
    <cellStyle name="20% - Énfasis5 11 4" xfId="1594" xr:uid="{00000000-0005-0000-0000-00002E060000}"/>
    <cellStyle name="20% - Énfasis5 11 5" xfId="1595" xr:uid="{00000000-0005-0000-0000-00002F060000}"/>
    <cellStyle name="20% - Énfasis5 12" xfId="1596" xr:uid="{00000000-0005-0000-0000-000030060000}"/>
    <cellStyle name="20% - Énfasis5 12 2" xfId="1597" xr:uid="{00000000-0005-0000-0000-000031060000}"/>
    <cellStyle name="20% - Énfasis5 12 3" xfId="1598" xr:uid="{00000000-0005-0000-0000-000032060000}"/>
    <cellStyle name="20% - Énfasis5 12 4" xfId="1599" xr:uid="{00000000-0005-0000-0000-000033060000}"/>
    <cellStyle name="20% - Énfasis5 13" xfId="1600" xr:uid="{00000000-0005-0000-0000-000034060000}"/>
    <cellStyle name="20% - Énfasis5 14" xfId="1601" xr:uid="{00000000-0005-0000-0000-000035060000}"/>
    <cellStyle name="20% - Énfasis5 15" xfId="1602" xr:uid="{00000000-0005-0000-0000-000036060000}"/>
    <cellStyle name="20% - Énfasis5 2" xfId="1603" xr:uid="{00000000-0005-0000-0000-000037060000}"/>
    <cellStyle name="20% - Énfasis5 2 2" xfId="1604" xr:uid="{00000000-0005-0000-0000-000038060000}"/>
    <cellStyle name="20% - Énfasis5 2 2 2" xfId="1605" xr:uid="{00000000-0005-0000-0000-000039060000}"/>
    <cellStyle name="20% - Énfasis5 2 2 2 2" xfId="1606" xr:uid="{00000000-0005-0000-0000-00003A060000}"/>
    <cellStyle name="20% - Énfasis5 2 2 2 2 2" xfId="1607" xr:uid="{00000000-0005-0000-0000-00003B060000}"/>
    <cellStyle name="20% - Énfasis5 2 2 2 2 3" xfId="1608" xr:uid="{00000000-0005-0000-0000-00003C060000}"/>
    <cellStyle name="20% - Énfasis5 2 2 2 2 4" xfId="1609" xr:uid="{00000000-0005-0000-0000-00003D060000}"/>
    <cellStyle name="20% - Énfasis5 2 2 2 3" xfId="1610" xr:uid="{00000000-0005-0000-0000-00003E060000}"/>
    <cellStyle name="20% - Énfasis5 2 2 2 4" xfId="1611" xr:uid="{00000000-0005-0000-0000-00003F060000}"/>
    <cellStyle name="20% - Énfasis5 2 2 2 5" xfId="1612" xr:uid="{00000000-0005-0000-0000-000040060000}"/>
    <cellStyle name="20% - Énfasis5 2 2 3" xfId="1613" xr:uid="{00000000-0005-0000-0000-000041060000}"/>
    <cellStyle name="20% - Énfasis5 2 2 3 2" xfId="1614" xr:uid="{00000000-0005-0000-0000-000042060000}"/>
    <cellStyle name="20% - Énfasis5 2 2 3 3" xfId="1615" xr:uid="{00000000-0005-0000-0000-000043060000}"/>
    <cellStyle name="20% - Énfasis5 2 2 3 4" xfId="1616" xr:uid="{00000000-0005-0000-0000-000044060000}"/>
    <cellStyle name="20% - Énfasis5 2 2 4" xfId="1617" xr:uid="{00000000-0005-0000-0000-000045060000}"/>
    <cellStyle name="20% - Énfasis5 2 2 5" xfId="1618" xr:uid="{00000000-0005-0000-0000-000046060000}"/>
    <cellStyle name="20% - Énfasis5 2 2 6" xfId="1619" xr:uid="{00000000-0005-0000-0000-000047060000}"/>
    <cellStyle name="20% - Énfasis5 2 3" xfId="1620" xr:uid="{00000000-0005-0000-0000-000048060000}"/>
    <cellStyle name="20% - Énfasis5 2 3 2" xfId="1621" xr:uid="{00000000-0005-0000-0000-000049060000}"/>
    <cellStyle name="20% - Énfasis5 2 3 2 2" xfId="1622" xr:uid="{00000000-0005-0000-0000-00004A060000}"/>
    <cellStyle name="20% - Énfasis5 2 3 2 2 2" xfId="1623" xr:uid="{00000000-0005-0000-0000-00004B060000}"/>
    <cellStyle name="20% - Énfasis5 2 3 2 2 3" xfId="1624" xr:uid="{00000000-0005-0000-0000-00004C060000}"/>
    <cellStyle name="20% - Énfasis5 2 3 2 2 4" xfId="1625" xr:uid="{00000000-0005-0000-0000-00004D060000}"/>
    <cellStyle name="20% - Énfasis5 2 3 2 3" xfId="1626" xr:uid="{00000000-0005-0000-0000-00004E060000}"/>
    <cellStyle name="20% - Énfasis5 2 3 2 4" xfId="1627" xr:uid="{00000000-0005-0000-0000-00004F060000}"/>
    <cellStyle name="20% - Énfasis5 2 3 2 5" xfId="1628" xr:uid="{00000000-0005-0000-0000-000050060000}"/>
    <cellStyle name="20% - Énfasis5 2 3 3" xfId="1629" xr:uid="{00000000-0005-0000-0000-000051060000}"/>
    <cellStyle name="20% - Énfasis5 2 3 3 2" xfId="1630" xr:uid="{00000000-0005-0000-0000-000052060000}"/>
    <cellStyle name="20% - Énfasis5 2 3 3 3" xfId="1631" xr:uid="{00000000-0005-0000-0000-000053060000}"/>
    <cellStyle name="20% - Énfasis5 2 3 3 4" xfId="1632" xr:uid="{00000000-0005-0000-0000-000054060000}"/>
    <cellStyle name="20% - Énfasis5 2 3 4" xfId="1633" xr:uid="{00000000-0005-0000-0000-000055060000}"/>
    <cellStyle name="20% - Énfasis5 2 3 5" xfId="1634" xr:uid="{00000000-0005-0000-0000-000056060000}"/>
    <cellStyle name="20% - Énfasis5 2 3 6" xfId="1635" xr:uid="{00000000-0005-0000-0000-000057060000}"/>
    <cellStyle name="20% - Énfasis5 2 4" xfId="1636" xr:uid="{00000000-0005-0000-0000-000058060000}"/>
    <cellStyle name="20% - Énfasis5 2 4 2" xfId="1637" xr:uid="{00000000-0005-0000-0000-000059060000}"/>
    <cellStyle name="20% - Énfasis5 2 4 2 2" xfId="1638" xr:uid="{00000000-0005-0000-0000-00005A060000}"/>
    <cellStyle name="20% - Énfasis5 2 4 2 3" xfId="1639" xr:uid="{00000000-0005-0000-0000-00005B060000}"/>
    <cellStyle name="20% - Énfasis5 2 4 2 4" xfId="1640" xr:uid="{00000000-0005-0000-0000-00005C060000}"/>
    <cellStyle name="20% - Énfasis5 2 4 3" xfId="1641" xr:uid="{00000000-0005-0000-0000-00005D060000}"/>
    <cellStyle name="20% - Énfasis5 2 4 4" xfId="1642" xr:uid="{00000000-0005-0000-0000-00005E060000}"/>
    <cellStyle name="20% - Énfasis5 2 4 5" xfId="1643" xr:uid="{00000000-0005-0000-0000-00005F060000}"/>
    <cellStyle name="20% - Énfasis5 2 5" xfId="1644" xr:uid="{00000000-0005-0000-0000-000060060000}"/>
    <cellStyle name="20% - Énfasis5 2 5 2" xfId="1645" xr:uid="{00000000-0005-0000-0000-000061060000}"/>
    <cellStyle name="20% - Énfasis5 2 5 3" xfId="1646" xr:uid="{00000000-0005-0000-0000-000062060000}"/>
    <cellStyle name="20% - Énfasis5 2 5 4" xfId="1647" xr:uid="{00000000-0005-0000-0000-000063060000}"/>
    <cellStyle name="20% - Énfasis5 2 6" xfId="1648" xr:uid="{00000000-0005-0000-0000-000064060000}"/>
    <cellStyle name="20% - Énfasis5 2 7" xfId="1649" xr:uid="{00000000-0005-0000-0000-000065060000}"/>
    <cellStyle name="20% - Énfasis5 2 8" xfId="1650" xr:uid="{00000000-0005-0000-0000-000066060000}"/>
    <cellStyle name="20% - Énfasis5 2 9" xfId="1651" xr:uid="{00000000-0005-0000-0000-000067060000}"/>
    <cellStyle name="20% - Énfasis5 3" xfId="1652" xr:uid="{00000000-0005-0000-0000-000068060000}"/>
    <cellStyle name="20% - Énfasis5 3 2" xfId="1653" xr:uid="{00000000-0005-0000-0000-000069060000}"/>
    <cellStyle name="20% - Énfasis5 3 2 2" xfId="1654" xr:uid="{00000000-0005-0000-0000-00006A060000}"/>
    <cellStyle name="20% - Énfasis5 3 2 2 2" xfId="1655" xr:uid="{00000000-0005-0000-0000-00006B060000}"/>
    <cellStyle name="20% - Énfasis5 3 2 2 2 2" xfId="1656" xr:uid="{00000000-0005-0000-0000-00006C060000}"/>
    <cellStyle name="20% - Énfasis5 3 2 2 2 3" xfId="1657" xr:uid="{00000000-0005-0000-0000-00006D060000}"/>
    <cellStyle name="20% - Énfasis5 3 2 2 2 4" xfId="1658" xr:uid="{00000000-0005-0000-0000-00006E060000}"/>
    <cellStyle name="20% - Énfasis5 3 2 2 3" xfId="1659" xr:uid="{00000000-0005-0000-0000-00006F060000}"/>
    <cellStyle name="20% - Énfasis5 3 2 2 4" xfId="1660" xr:uid="{00000000-0005-0000-0000-000070060000}"/>
    <cellStyle name="20% - Énfasis5 3 2 2 5" xfId="1661" xr:uid="{00000000-0005-0000-0000-000071060000}"/>
    <cellStyle name="20% - Énfasis5 3 2 3" xfId="1662" xr:uid="{00000000-0005-0000-0000-000072060000}"/>
    <cellStyle name="20% - Énfasis5 3 2 3 2" xfId="1663" xr:uid="{00000000-0005-0000-0000-000073060000}"/>
    <cellStyle name="20% - Énfasis5 3 2 3 3" xfId="1664" xr:uid="{00000000-0005-0000-0000-000074060000}"/>
    <cellStyle name="20% - Énfasis5 3 2 3 4" xfId="1665" xr:uid="{00000000-0005-0000-0000-000075060000}"/>
    <cellStyle name="20% - Énfasis5 3 2 4" xfId="1666" xr:uid="{00000000-0005-0000-0000-000076060000}"/>
    <cellStyle name="20% - Énfasis5 3 2 5" xfId="1667" xr:uid="{00000000-0005-0000-0000-000077060000}"/>
    <cellStyle name="20% - Énfasis5 3 2 6" xfId="1668" xr:uid="{00000000-0005-0000-0000-000078060000}"/>
    <cellStyle name="20% - Énfasis5 3 3" xfId="1669" xr:uid="{00000000-0005-0000-0000-000079060000}"/>
    <cellStyle name="20% - Énfasis5 3 3 2" xfId="1670" xr:uid="{00000000-0005-0000-0000-00007A060000}"/>
    <cellStyle name="20% - Énfasis5 3 3 2 2" xfId="1671" xr:uid="{00000000-0005-0000-0000-00007B060000}"/>
    <cellStyle name="20% - Énfasis5 3 3 2 2 2" xfId="1672" xr:uid="{00000000-0005-0000-0000-00007C060000}"/>
    <cellStyle name="20% - Énfasis5 3 3 2 2 3" xfId="1673" xr:uid="{00000000-0005-0000-0000-00007D060000}"/>
    <cellStyle name="20% - Énfasis5 3 3 2 2 4" xfId="1674" xr:uid="{00000000-0005-0000-0000-00007E060000}"/>
    <cellStyle name="20% - Énfasis5 3 3 2 3" xfId="1675" xr:uid="{00000000-0005-0000-0000-00007F060000}"/>
    <cellStyle name="20% - Énfasis5 3 3 2 4" xfId="1676" xr:uid="{00000000-0005-0000-0000-000080060000}"/>
    <cellStyle name="20% - Énfasis5 3 3 2 5" xfId="1677" xr:uid="{00000000-0005-0000-0000-000081060000}"/>
    <cellStyle name="20% - Énfasis5 3 3 3" xfId="1678" xr:uid="{00000000-0005-0000-0000-000082060000}"/>
    <cellStyle name="20% - Énfasis5 3 3 3 2" xfId="1679" xr:uid="{00000000-0005-0000-0000-000083060000}"/>
    <cellStyle name="20% - Énfasis5 3 3 3 3" xfId="1680" xr:uid="{00000000-0005-0000-0000-000084060000}"/>
    <cellStyle name="20% - Énfasis5 3 3 3 4" xfId="1681" xr:uid="{00000000-0005-0000-0000-000085060000}"/>
    <cellStyle name="20% - Énfasis5 3 3 4" xfId="1682" xr:uid="{00000000-0005-0000-0000-000086060000}"/>
    <cellStyle name="20% - Énfasis5 3 3 5" xfId="1683" xr:uid="{00000000-0005-0000-0000-000087060000}"/>
    <cellStyle name="20% - Énfasis5 3 3 6" xfId="1684" xr:uid="{00000000-0005-0000-0000-000088060000}"/>
    <cellStyle name="20% - Énfasis5 3 4" xfId="1685" xr:uid="{00000000-0005-0000-0000-000089060000}"/>
    <cellStyle name="20% - Énfasis5 3 4 2" xfId="1686" xr:uid="{00000000-0005-0000-0000-00008A060000}"/>
    <cellStyle name="20% - Énfasis5 3 4 2 2" xfId="1687" xr:uid="{00000000-0005-0000-0000-00008B060000}"/>
    <cellStyle name="20% - Énfasis5 3 4 2 3" xfId="1688" xr:uid="{00000000-0005-0000-0000-00008C060000}"/>
    <cellStyle name="20% - Énfasis5 3 4 2 4" xfId="1689" xr:uid="{00000000-0005-0000-0000-00008D060000}"/>
    <cellStyle name="20% - Énfasis5 3 4 3" xfId="1690" xr:uid="{00000000-0005-0000-0000-00008E060000}"/>
    <cellStyle name="20% - Énfasis5 3 4 4" xfId="1691" xr:uid="{00000000-0005-0000-0000-00008F060000}"/>
    <cellStyle name="20% - Énfasis5 3 4 5" xfId="1692" xr:uid="{00000000-0005-0000-0000-000090060000}"/>
    <cellStyle name="20% - Énfasis5 3 5" xfId="1693" xr:uid="{00000000-0005-0000-0000-000091060000}"/>
    <cellStyle name="20% - Énfasis5 3 5 2" xfId="1694" xr:uid="{00000000-0005-0000-0000-000092060000}"/>
    <cellStyle name="20% - Énfasis5 3 5 3" xfId="1695" xr:uid="{00000000-0005-0000-0000-000093060000}"/>
    <cellStyle name="20% - Énfasis5 3 5 4" xfId="1696" xr:uid="{00000000-0005-0000-0000-000094060000}"/>
    <cellStyle name="20% - Énfasis5 3 6" xfId="1697" xr:uid="{00000000-0005-0000-0000-000095060000}"/>
    <cellStyle name="20% - Énfasis5 3 7" xfId="1698" xr:uid="{00000000-0005-0000-0000-000096060000}"/>
    <cellStyle name="20% - Énfasis5 3 8" xfId="1699" xr:uid="{00000000-0005-0000-0000-000097060000}"/>
    <cellStyle name="20% - Énfasis5 3 9" xfId="1700" xr:uid="{00000000-0005-0000-0000-000098060000}"/>
    <cellStyle name="20% - Énfasis5 4" xfId="1701" xr:uid="{00000000-0005-0000-0000-000099060000}"/>
    <cellStyle name="20% - Énfasis5 4 2" xfId="1702" xr:uid="{00000000-0005-0000-0000-00009A060000}"/>
    <cellStyle name="20% - Énfasis5 4 2 2" xfId="1703" xr:uid="{00000000-0005-0000-0000-00009B060000}"/>
    <cellStyle name="20% - Énfasis5 4 2 2 2" xfId="1704" xr:uid="{00000000-0005-0000-0000-00009C060000}"/>
    <cellStyle name="20% - Énfasis5 4 2 2 2 2" xfId="1705" xr:uid="{00000000-0005-0000-0000-00009D060000}"/>
    <cellStyle name="20% - Énfasis5 4 2 2 2 3" xfId="1706" xr:uid="{00000000-0005-0000-0000-00009E060000}"/>
    <cellStyle name="20% - Énfasis5 4 2 2 2 4" xfId="1707" xr:uid="{00000000-0005-0000-0000-00009F060000}"/>
    <cellStyle name="20% - Énfasis5 4 2 2 3" xfId="1708" xr:uid="{00000000-0005-0000-0000-0000A0060000}"/>
    <cellStyle name="20% - Énfasis5 4 2 2 4" xfId="1709" xr:uid="{00000000-0005-0000-0000-0000A1060000}"/>
    <cellStyle name="20% - Énfasis5 4 2 2 5" xfId="1710" xr:uid="{00000000-0005-0000-0000-0000A2060000}"/>
    <cellStyle name="20% - Énfasis5 4 2 3" xfId="1711" xr:uid="{00000000-0005-0000-0000-0000A3060000}"/>
    <cellStyle name="20% - Énfasis5 4 2 3 2" xfId="1712" xr:uid="{00000000-0005-0000-0000-0000A4060000}"/>
    <cellStyle name="20% - Énfasis5 4 2 3 3" xfId="1713" xr:uid="{00000000-0005-0000-0000-0000A5060000}"/>
    <cellStyle name="20% - Énfasis5 4 2 3 4" xfId="1714" xr:uid="{00000000-0005-0000-0000-0000A6060000}"/>
    <cellStyle name="20% - Énfasis5 4 2 4" xfId="1715" xr:uid="{00000000-0005-0000-0000-0000A7060000}"/>
    <cellStyle name="20% - Énfasis5 4 2 5" xfId="1716" xr:uid="{00000000-0005-0000-0000-0000A8060000}"/>
    <cellStyle name="20% - Énfasis5 4 2 6" xfId="1717" xr:uid="{00000000-0005-0000-0000-0000A9060000}"/>
    <cellStyle name="20% - Énfasis5 4 3" xfId="1718" xr:uid="{00000000-0005-0000-0000-0000AA060000}"/>
    <cellStyle name="20% - Énfasis5 4 3 2" xfId="1719" xr:uid="{00000000-0005-0000-0000-0000AB060000}"/>
    <cellStyle name="20% - Énfasis5 4 3 2 2" xfId="1720" xr:uid="{00000000-0005-0000-0000-0000AC060000}"/>
    <cellStyle name="20% - Énfasis5 4 3 2 2 2" xfId="1721" xr:uid="{00000000-0005-0000-0000-0000AD060000}"/>
    <cellStyle name="20% - Énfasis5 4 3 2 2 3" xfId="1722" xr:uid="{00000000-0005-0000-0000-0000AE060000}"/>
    <cellStyle name="20% - Énfasis5 4 3 2 2 4" xfId="1723" xr:uid="{00000000-0005-0000-0000-0000AF060000}"/>
    <cellStyle name="20% - Énfasis5 4 3 2 3" xfId="1724" xr:uid="{00000000-0005-0000-0000-0000B0060000}"/>
    <cellStyle name="20% - Énfasis5 4 3 2 4" xfId="1725" xr:uid="{00000000-0005-0000-0000-0000B1060000}"/>
    <cellStyle name="20% - Énfasis5 4 3 2 5" xfId="1726" xr:uid="{00000000-0005-0000-0000-0000B2060000}"/>
    <cellStyle name="20% - Énfasis5 4 3 3" xfId="1727" xr:uid="{00000000-0005-0000-0000-0000B3060000}"/>
    <cellStyle name="20% - Énfasis5 4 3 3 2" xfId="1728" xr:uid="{00000000-0005-0000-0000-0000B4060000}"/>
    <cellStyle name="20% - Énfasis5 4 3 3 3" xfId="1729" xr:uid="{00000000-0005-0000-0000-0000B5060000}"/>
    <cellStyle name="20% - Énfasis5 4 3 3 4" xfId="1730" xr:uid="{00000000-0005-0000-0000-0000B6060000}"/>
    <cellStyle name="20% - Énfasis5 4 3 4" xfId="1731" xr:uid="{00000000-0005-0000-0000-0000B7060000}"/>
    <cellStyle name="20% - Énfasis5 4 3 5" xfId="1732" xr:uid="{00000000-0005-0000-0000-0000B8060000}"/>
    <cellStyle name="20% - Énfasis5 4 3 6" xfId="1733" xr:uid="{00000000-0005-0000-0000-0000B9060000}"/>
    <cellStyle name="20% - Énfasis5 4 4" xfId="1734" xr:uid="{00000000-0005-0000-0000-0000BA060000}"/>
    <cellStyle name="20% - Énfasis5 4 4 2" xfId="1735" xr:uid="{00000000-0005-0000-0000-0000BB060000}"/>
    <cellStyle name="20% - Énfasis5 4 4 2 2" xfId="1736" xr:uid="{00000000-0005-0000-0000-0000BC060000}"/>
    <cellStyle name="20% - Énfasis5 4 4 2 3" xfId="1737" xr:uid="{00000000-0005-0000-0000-0000BD060000}"/>
    <cellStyle name="20% - Énfasis5 4 4 2 4" xfId="1738" xr:uid="{00000000-0005-0000-0000-0000BE060000}"/>
    <cellStyle name="20% - Énfasis5 4 4 3" xfId="1739" xr:uid="{00000000-0005-0000-0000-0000BF060000}"/>
    <cellStyle name="20% - Énfasis5 4 4 4" xfId="1740" xr:uid="{00000000-0005-0000-0000-0000C0060000}"/>
    <cellStyle name="20% - Énfasis5 4 4 5" xfId="1741" xr:uid="{00000000-0005-0000-0000-0000C1060000}"/>
    <cellStyle name="20% - Énfasis5 4 5" xfId="1742" xr:uid="{00000000-0005-0000-0000-0000C2060000}"/>
    <cellStyle name="20% - Énfasis5 4 5 2" xfId="1743" xr:uid="{00000000-0005-0000-0000-0000C3060000}"/>
    <cellStyle name="20% - Énfasis5 4 5 3" xfId="1744" xr:uid="{00000000-0005-0000-0000-0000C4060000}"/>
    <cellStyle name="20% - Énfasis5 4 5 4" xfId="1745" xr:uid="{00000000-0005-0000-0000-0000C5060000}"/>
    <cellStyle name="20% - Énfasis5 4 6" xfId="1746" xr:uid="{00000000-0005-0000-0000-0000C6060000}"/>
    <cellStyle name="20% - Énfasis5 4 7" xfId="1747" xr:uid="{00000000-0005-0000-0000-0000C7060000}"/>
    <cellStyle name="20% - Énfasis5 4 8" xfId="1748" xr:uid="{00000000-0005-0000-0000-0000C8060000}"/>
    <cellStyle name="20% - Énfasis5 4 9" xfId="1749" xr:uid="{00000000-0005-0000-0000-0000C9060000}"/>
    <cellStyle name="20% - Énfasis5 5" xfId="1750" xr:uid="{00000000-0005-0000-0000-0000CA060000}"/>
    <cellStyle name="20% - Énfasis5 5 2" xfId="1751" xr:uid="{00000000-0005-0000-0000-0000CB060000}"/>
    <cellStyle name="20% - Énfasis5 5 2 2" xfId="1752" xr:uid="{00000000-0005-0000-0000-0000CC060000}"/>
    <cellStyle name="20% - Énfasis5 5 2 2 2" xfId="1753" xr:uid="{00000000-0005-0000-0000-0000CD060000}"/>
    <cellStyle name="20% - Énfasis5 5 2 2 2 2" xfId="1754" xr:uid="{00000000-0005-0000-0000-0000CE060000}"/>
    <cellStyle name="20% - Énfasis5 5 2 2 2 3" xfId="1755" xr:uid="{00000000-0005-0000-0000-0000CF060000}"/>
    <cellStyle name="20% - Énfasis5 5 2 2 2 4" xfId="1756" xr:uid="{00000000-0005-0000-0000-0000D0060000}"/>
    <cellStyle name="20% - Énfasis5 5 2 2 3" xfId="1757" xr:uid="{00000000-0005-0000-0000-0000D1060000}"/>
    <cellStyle name="20% - Énfasis5 5 2 2 4" xfId="1758" xr:uid="{00000000-0005-0000-0000-0000D2060000}"/>
    <cellStyle name="20% - Énfasis5 5 2 2 5" xfId="1759" xr:uid="{00000000-0005-0000-0000-0000D3060000}"/>
    <cellStyle name="20% - Énfasis5 5 2 3" xfId="1760" xr:uid="{00000000-0005-0000-0000-0000D4060000}"/>
    <cellStyle name="20% - Énfasis5 5 2 3 2" xfId="1761" xr:uid="{00000000-0005-0000-0000-0000D5060000}"/>
    <cellStyle name="20% - Énfasis5 5 2 3 3" xfId="1762" xr:uid="{00000000-0005-0000-0000-0000D6060000}"/>
    <cellStyle name="20% - Énfasis5 5 2 3 4" xfId="1763" xr:uid="{00000000-0005-0000-0000-0000D7060000}"/>
    <cellStyle name="20% - Énfasis5 5 2 4" xfId="1764" xr:uid="{00000000-0005-0000-0000-0000D8060000}"/>
    <cellStyle name="20% - Énfasis5 5 2 5" xfId="1765" xr:uid="{00000000-0005-0000-0000-0000D9060000}"/>
    <cellStyle name="20% - Énfasis5 5 2 6" xfId="1766" xr:uid="{00000000-0005-0000-0000-0000DA060000}"/>
    <cellStyle name="20% - Énfasis5 5 3" xfId="1767" xr:uid="{00000000-0005-0000-0000-0000DB060000}"/>
    <cellStyle name="20% - Énfasis5 5 3 2" xfId="1768" xr:uid="{00000000-0005-0000-0000-0000DC060000}"/>
    <cellStyle name="20% - Énfasis5 5 3 2 2" xfId="1769" xr:uid="{00000000-0005-0000-0000-0000DD060000}"/>
    <cellStyle name="20% - Énfasis5 5 3 2 2 2" xfId="1770" xr:uid="{00000000-0005-0000-0000-0000DE060000}"/>
    <cellStyle name="20% - Énfasis5 5 3 2 2 3" xfId="1771" xr:uid="{00000000-0005-0000-0000-0000DF060000}"/>
    <cellStyle name="20% - Énfasis5 5 3 2 2 4" xfId="1772" xr:uid="{00000000-0005-0000-0000-0000E0060000}"/>
    <cellStyle name="20% - Énfasis5 5 3 2 3" xfId="1773" xr:uid="{00000000-0005-0000-0000-0000E1060000}"/>
    <cellStyle name="20% - Énfasis5 5 3 2 4" xfId="1774" xr:uid="{00000000-0005-0000-0000-0000E2060000}"/>
    <cellStyle name="20% - Énfasis5 5 3 2 5" xfId="1775" xr:uid="{00000000-0005-0000-0000-0000E3060000}"/>
    <cellStyle name="20% - Énfasis5 5 3 3" xfId="1776" xr:uid="{00000000-0005-0000-0000-0000E4060000}"/>
    <cellStyle name="20% - Énfasis5 5 3 3 2" xfId="1777" xr:uid="{00000000-0005-0000-0000-0000E5060000}"/>
    <cellStyle name="20% - Énfasis5 5 3 3 3" xfId="1778" xr:uid="{00000000-0005-0000-0000-0000E6060000}"/>
    <cellStyle name="20% - Énfasis5 5 3 3 4" xfId="1779" xr:uid="{00000000-0005-0000-0000-0000E7060000}"/>
    <cellStyle name="20% - Énfasis5 5 3 4" xfId="1780" xr:uid="{00000000-0005-0000-0000-0000E8060000}"/>
    <cellStyle name="20% - Énfasis5 5 3 5" xfId="1781" xr:uid="{00000000-0005-0000-0000-0000E9060000}"/>
    <cellStyle name="20% - Énfasis5 5 3 6" xfId="1782" xr:uid="{00000000-0005-0000-0000-0000EA060000}"/>
    <cellStyle name="20% - Énfasis5 5 4" xfId="1783" xr:uid="{00000000-0005-0000-0000-0000EB060000}"/>
    <cellStyle name="20% - Énfasis5 5 4 2" xfId="1784" xr:uid="{00000000-0005-0000-0000-0000EC060000}"/>
    <cellStyle name="20% - Énfasis5 5 4 2 2" xfId="1785" xr:uid="{00000000-0005-0000-0000-0000ED060000}"/>
    <cellStyle name="20% - Énfasis5 5 4 2 3" xfId="1786" xr:uid="{00000000-0005-0000-0000-0000EE060000}"/>
    <cellStyle name="20% - Énfasis5 5 4 2 4" xfId="1787" xr:uid="{00000000-0005-0000-0000-0000EF060000}"/>
    <cellStyle name="20% - Énfasis5 5 4 3" xfId="1788" xr:uid="{00000000-0005-0000-0000-0000F0060000}"/>
    <cellStyle name="20% - Énfasis5 5 4 4" xfId="1789" xr:uid="{00000000-0005-0000-0000-0000F1060000}"/>
    <cellStyle name="20% - Énfasis5 5 4 5" xfId="1790" xr:uid="{00000000-0005-0000-0000-0000F2060000}"/>
    <cellStyle name="20% - Énfasis5 5 5" xfId="1791" xr:uid="{00000000-0005-0000-0000-0000F3060000}"/>
    <cellStyle name="20% - Énfasis5 5 5 2" xfId="1792" xr:uid="{00000000-0005-0000-0000-0000F4060000}"/>
    <cellStyle name="20% - Énfasis5 5 5 3" xfId="1793" xr:uid="{00000000-0005-0000-0000-0000F5060000}"/>
    <cellStyle name="20% - Énfasis5 5 5 4" xfId="1794" xr:uid="{00000000-0005-0000-0000-0000F6060000}"/>
    <cellStyle name="20% - Énfasis5 5 6" xfId="1795" xr:uid="{00000000-0005-0000-0000-0000F7060000}"/>
    <cellStyle name="20% - Énfasis5 5 7" xfId="1796" xr:uid="{00000000-0005-0000-0000-0000F8060000}"/>
    <cellStyle name="20% - Énfasis5 5 8" xfId="1797" xr:uid="{00000000-0005-0000-0000-0000F9060000}"/>
    <cellStyle name="20% - Énfasis5 5 9" xfId="1798" xr:uid="{00000000-0005-0000-0000-0000FA060000}"/>
    <cellStyle name="20% - Énfasis5 6" xfId="1799" xr:uid="{00000000-0005-0000-0000-0000FB060000}"/>
    <cellStyle name="20% - Énfasis5 6 2" xfId="1800" xr:uid="{00000000-0005-0000-0000-0000FC060000}"/>
    <cellStyle name="20% - Énfasis5 6 2 2" xfId="1801" xr:uid="{00000000-0005-0000-0000-0000FD060000}"/>
    <cellStyle name="20% - Énfasis5 6 2 2 2" xfId="1802" xr:uid="{00000000-0005-0000-0000-0000FE060000}"/>
    <cellStyle name="20% - Énfasis5 6 2 2 2 2" xfId="1803" xr:uid="{00000000-0005-0000-0000-0000FF060000}"/>
    <cellStyle name="20% - Énfasis5 6 2 2 2 3" xfId="1804" xr:uid="{00000000-0005-0000-0000-000000070000}"/>
    <cellStyle name="20% - Énfasis5 6 2 2 2 4" xfId="1805" xr:uid="{00000000-0005-0000-0000-000001070000}"/>
    <cellStyle name="20% - Énfasis5 6 2 2 3" xfId="1806" xr:uid="{00000000-0005-0000-0000-000002070000}"/>
    <cellStyle name="20% - Énfasis5 6 2 2 4" xfId="1807" xr:uid="{00000000-0005-0000-0000-000003070000}"/>
    <cellStyle name="20% - Énfasis5 6 2 2 5" xfId="1808" xr:uid="{00000000-0005-0000-0000-000004070000}"/>
    <cellStyle name="20% - Énfasis5 6 2 3" xfId="1809" xr:uid="{00000000-0005-0000-0000-000005070000}"/>
    <cellStyle name="20% - Énfasis5 6 2 3 2" xfId="1810" xr:uid="{00000000-0005-0000-0000-000006070000}"/>
    <cellStyle name="20% - Énfasis5 6 2 3 3" xfId="1811" xr:uid="{00000000-0005-0000-0000-000007070000}"/>
    <cellStyle name="20% - Énfasis5 6 2 3 4" xfId="1812" xr:uid="{00000000-0005-0000-0000-000008070000}"/>
    <cellStyle name="20% - Énfasis5 6 2 4" xfId="1813" xr:uid="{00000000-0005-0000-0000-000009070000}"/>
    <cellStyle name="20% - Énfasis5 6 2 5" xfId="1814" xr:uid="{00000000-0005-0000-0000-00000A070000}"/>
    <cellStyle name="20% - Énfasis5 6 2 6" xfId="1815" xr:uid="{00000000-0005-0000-0000-00000B070000}"/>
    <cellStyle name="20% - Énfasis5 6 3" xfId="1816" xr:uid="{00000000-0005-0000-0000-00000C070000}"/>
    <cellStyle name="20% - Énfasis5 6 3 2" xfId="1817" xr:uid="{00000000-0005-0000-0000-00000D070000}"/>
    <cellStyle name="20% - Énfasis5 6 3 2 2" xfId="1818" xr:uid="{00000000-0005-0000-0000-00000E070000}"/>
    <cellStyle name="20% - Énfasis5 6 3 2 2 2" xfId="1819" xr:uid="{00000000-0005-0000-0000-00000F070000}"/>
    <cellStyle name="20% - Énfasis5 6 3 2 2 3" xfId="1820" xr:uid="{00000000-0005-0000-0000-000010070000}"/>
    <cellStyle name="20% - Énfasis5 6 3 2 2 4" xfId="1821" xr:uid="{00000000-0005-0000-0000-000011070000}"/>
    <cellStyle name="20% - Énfasis5 6 3 2 3" xfId="1822" xr:uid="{00000000-0005-0000-0000-000012070000}"/>
    <cellStyle name="20% - Énfasis5 6 3 2 4" xfId="1823" xr:uid="{00000000-0005-0000-0000-000013070000}"/>
    <cellStyle name="20% - Énfasis5 6 3 2 5" xfId="1824" xr:uid="{00000000-0005-0000-0000-000014070000}"/>
    <cellStyle name="20% - Énfasis5 6 3 3" xfId="1825" xr:uid="{00000000-0005-0000-0000-000015070000}"/>
    <cellStyle name="20% - Énfasis5 6 3 3 2" xfId="1826" xr:uid="{00000000-0005-0000-0000-000016070000}"/>
    <cellStyle name="20% - Énfasis5 6 3 3 3" xfId="1827" xr:uid="{00000000-0005-0000-0000-000017070000}"/>
    <cellStyle name="20% - Énfasis5 6 3 3 4" xfId="1828" xr:uid="{00000000-0005-0000-0000-000018070000}"/>
    <cellStyle name="20% - Énfasis5 6 3 4" xfId="1829" xr:uid="{00000000-0005-0000-0000-000019070000}"/>
    <cellStyle name="20% - Énfasis5 6 3 5" xfId="1830" xr:uid="{00000000-0005-0000-0000-00001A070000}"/>
    <cellStyle name="20% - Énfasis5 6 3 6" xfId="1831" xr:uid="{00000000-0005-0000-0000-00001B070000}"/>
    <cellStyle name="20% - Énfasis5 6 4" xfId="1832" xr:uid="{00000000-0005-0000-0000-00001C070000}"/>
    <cellStyle name="20% - Énfasis5 6 4 2" xfId="1833" xr:uid="{00000000-0005-0000-0000-00001D070000}"/>
    <cellStyle name="20% - Énfasis5 6 4 2 2" xfId="1834" xr:uid="{00000000-0005-0000-0000-00001E070000}"/>
    <cellStyle name="20% - Énfasis5 6 4 2 3" xfId="1835" xr:uid="{00000000-0005-0000-0000-00001F070000}"/>
    <cellStyle name="20% - Énfasis5 6 4 2 4" xfId="1836" xr:uid="{00000000-0005-0000-0000-000020070000}"/>
    <cellStyle name="20% - Énfasis5 6 4 3" xfId="1837" xr:uid="{00000000-0005-0000-0000-000021070000}"/>
    <cellStyle name="20% - Énfasis5 6 4 4" xfId="1838" xr:uid="{00000000-0005-0000-0000-000022070000}"/>
    <cellStyle name="20% - Énfasis5 6 4 5" xfId="1839" xr:uid="{00000000-0005-0000-0000-000023070000}"/>
    <cellStyle name="20% - Énfasis5 6 5" xfId="1840" xr:uid="{00000000-0005-0000-0000-000024070000}"/>
    <cellStyle name="20% - Énfasis5 6 5 2" xfId="1841" xr:uid="{00000000-0005-0000-0000-000025070000}"/>
    <cellStyle name="20% - Énfasis5 6 5 3" xfId="1842" xr:uid="{00000000-0005-0000-0000-000026070000}"/>
    <cellStyle name="20% - Énfasis5 6 5 4" xfId="1843" xr:uid="{00000000-0005-0000-0000-000027070000}"/>
    <cellStyle name="20% - Énfasis5 6 6" xfId="1844" xr:uid="{00000000-0005-0000-0000-000028070000}"/>
    <cellStyle name="20% - Énfasis5 6 7" xfId="1845" xr:uid="{00000000-0005-0000-0000-000029070000}"/>
    <cellStyle name="20% - Énfasis5 6 8" xfId="1846" xr:uid="{00000000-0005-0000-0000-00002A070000}"/>
    <cellStyle name="20% - Énfasis5 6 9" xfId="1847" xr:uid="{00000000-0005-0000-0000-00002B070000}"/>
    <cellStyle name="20% - Énfasis5 7" xfId="1848" xr:uid="{00000000-0005-0000-0000-00002C070000}"/>
    <cellStyle name="20% - Énfasis5 7 2" xfId="1849" xr:uid="{00000000-0005-0000-0000-00002D070000}"/>
    <cellStyle name="20% - Énfasis5 7 2 2" xfId="1850" xr:uid="{00000000-0005-0000-0000-00002E070000}"/>
    <cellStyle name="20% - Énfasis5 7 2 2 2" xfId="1851" xr:uid="{00000000-0005-0000-0000-00002F070000}"/>
    <cellStyle name="20% - Énfasis5 7 2 2 2 2" xfId="1852" xr:uid="{00000000-0005-0000-0000-000030070000}"/>
    <cellStyle name="20% - Énfasis5 7 2 2 2 3" xfId="1853" xr:uid="{00000000-0005-0000-0000-000031070000}"/>
    <cellStyle name="20% - Énfasis5 7 2 2 2 4" xfId="1854" xr:uid="{00000000-0005-0000-0000-000032070000}"/>
    <cellStyle name="20% - Énfasis5 7 2 2 3" xfId="1855" xr:uid="{00000000-0005-0000-0000-000033070000}"/>
    <cellStyle name="20% - Énfasis5 7 2 2 4" xfId="1856" xr:uid="{00000000-0005-0000-0000-000034070000}"/>
    <cellStyle name="20% - Énfasis5 7 2 2 5" xfId="1857" xr:uid="{00000000-0005-0000-0000-000035070000}"/>
    <cellStyle name="20% - Énfasis5 7 2 3" xfId="1858" xr:uid="{00000000-0005-0000-0000-000036070000}"/>
    <cellStyle name="20% - Énfasis5 7 2 3 2" xfId="1859" xr:uid="{00000000-0005-0000-0000-000037070000}"/>
    <cellStyle name="20% - Énfasis5 7 2 3 3" xfId="1860" xr:uid="{00000000-0005-0000-0000-000038070000}"/>
    <cellStyle name="20% - Énfasis5 7 2 3 4" xfId="1861" xr:uid="{00000000-0005-0000-0000-000039070000}"/>
    <cellStyle name="20% - Énfasis5 7 2 4" xfId="1862" xr:uid="{00000000-0005-0000-0000-00003A070000}"/>
    <cellStyle name="20% - Énfasis5 7 2 5" xfId="1863" xr:uid="{00000000-0005-0000-0000-00003B070000}"/>
    <cellStyle name="20% - Énfasis5 7 2 6" xfId="1864" xr:uid="{00000000-0005-0000-0000-00003C070000}"/>
    <cellStyle name="20% - Énfasis5 7 3" xfId="1865" xr:uid="{00000000-0005-0000-0000-00003D070000}"/>
    <cellStyle name="20% - Énfasis5 7 3 2" xfId="1866" xr:uid="{00000000-0005-0000-0000-00003E070000}"/>
    <cellStyle name="20% - Énfasis5 7 3 2 2" xfId="1867" xr:uid="{00000000-0005-0000-0000-00003F070000}"/>
    <cellStyle name="20% - Énfasis5 7 3 2 2 2" xfId="1868" xr:uid="{00000000-0005-0000-0000-000040070000}"/>
    <cellStyle name="20% - Énfasis5 7 3 2 2 3" xfId="1869" xr:uid="{00000000-0005-0000-0000-000041070000}"/>
    <cellStyle name="20% - Énfasis5 7 3 2 2 4" xfId="1870" xr:uid="{00000000-0005-0000-0000-000042070000}"/>
    <cellStyle name="20% - Énfasis5 7 3 2 3" xfId="1871" xr:uid="{00000000-0005-0000-0000-000043070000}"/>
    <cellStyle name="20% - Énfasis5 7 3 2 4" xfId="1872" xr:uid="{00000000-0005-0000-0000-000044070000}"/>
    <cellStyle name="20% - Énfasis5 7 3 2 5" xfId="1873" xr:uid="{00000000-0005-0000-0000-000045070000}"/>
    <cellStyle name="20% - Énfasis5 7 3 3" xfId="1874" xr:uid="{00000000-0005-0000-0000-000046070000}"/>
    <cellStyle name="20% - Énfasis5 7 3 3 2" xfId="1875" xr:uid="{00000000-0005-0000-0000-000047070000}"/>
    <cellStyle name="20% - Énfasis5 7 3 3 3" xfId="1876" xr:uid="{00000000-0005-0000-0000-000048070000}"/>
    <cellStyle name="20% - Énfasis5 7 3 3 4" xfId="1877" xr:uid="{00000000-0005-0000-0000-000049070000}"/>
    <cellStyle name="20% - Énfasis5 7 3 4" xfId="1878" xr:uid="{00000000-0005-0000-0000-00004A070000}"/>
    <cellStyle name="20% - Énfasis5 7 3 5" xfId="1879" xr:uid="{00000000-0005-0000-0000-00004B070000}"/>
    <cellStyle name="20% - Énfasis5 7 3 6" xfId="1880" xr:uid="{00000000-0005-0000-0000-00004C070000}"/>
    <cellStyle name="20% - Énfasis5 7 4" xfId="1881" xr:uid="{00000000-0005-0000-0000-00004D070000}"/>
    <cellStyle name="20% - Énfasis5 7 4 2" xfId="1882" xr:uid="{00000000-0005-0000-0000-00004E070000}"/>
    <cellStyle name="20% - Énfasis5 7 4 2 2" xfId="1883" xr:uid="{00000000-0005-0000-0000-00004F070000}"/>
    <cellStyle name="20% - Énfasis5 7 4 2 3" xfId="1884" xr:uid="{00000000-0005-0000-0000-000050070000}"/>
    <cellStyle name="20% - Énfasis5 7 4 2 4" xfId="1885" xr:uid="{00000000-0005-0000-0000-000051070000}"/>
    <cellStyle name="20% - Énfasis5 7 4 3" xfId="1886" xr:uid="{00000000-0005-0000-0000-000052070000}"/>
    <cellStyle name="20% - Énfasis5 7 4 4" xfId="1887" xr:uid="{00000000-0005-0000-0000-000053070000}"/>
    <cellStyle name="20% - Énfasis5 7 4 5" xfId="1888" xr:uid="{00000000-0005-0000-0000-000054070000}"/>
    <cellStyle name="20% - Énfasis5 7 5" xfId="1889" xr:uid="{00000000-0005-0000-0000-000055070000}"/>
    <cellStyle name="20% - Énfasis5 7 5 2" xfId="1890" xr:uid="{00000000-0005-0000-0000-000056070000}"/>
    <cellStyle name="20% - Énfasis5 7 5 3" xfId="1891" xr:uid="{00000000-0005-0000-0000-000057070000}"/>
    <cellStyle name="20% - Énfasis5 7 5 4" xfId="1892" xr:uid="{00000000-0005-0000-0000-000058070000}"/>
    <cellStyle name="20% - Énfasis5 7 6" xfId="1893" xr:uid="{00000000-0005-0000-0000-000059070000}"/>
    <cellStyle name="20% - Énfasis5 7 7" xfId="1894" xr:uid="{00000000-0005-0000-0000-00005A070000}"/>
    <cellStyle name="20% - Énfasis5 7 8" xfId="1895" xr:uid="{00000000-0005-0000-0000-00005B070000}"/>
    <cellStyle name="20% - Énfasis5 7 9" xfId="1896" xr:uid="{00000000-0005-0000-0000-00005C070000}"/>
    <cellStyle name="20% - Énfasis5 8" xfId="1897" xr:uid="{00000000-0005-0000-0000-00005D070000}"/>
    <cellStyle name="20% - Énfasis5 8 2" xfId="1898" xr:uid="{00000000-0005-0000-0000-00005E070000}"/>
    <cellStyle name="20% - Énfasis5 8 2 2" xfId="1899" xr:uid="{00000000-0005-0000-0000-00005F070000}"/>
    <cellStyle name="20% - Énfasis5 8 2 2 2" xfId="1900" xr:uid="{00000000-0005-0000-0000-000060070000}"/>
    <cellStyle name="20% - Énfasis5 8 2 2 2 2" xfId="1901" xr:uid="{00000000-0005-0000-0000-000061070000}"/>
    <cellStyle name="20% - Énfasis5 8 2 2 2 3" xfId="1902" xr:uid="{00000000-0005-0000-0000-000062070000}"/>
    <cellStyle name="20% - Énfasis5 8 2 2 2 4" xfId="1903" xr:uid="{00000000-0005-0000-0000-000063070000}"/>
    <cellStyle name="20% - Énfasis5 8 2 2 3" xfId="1904" xr:uid="{00000000-0005-0000-0000-000064070000}"/>
    <cellStyle name="20% - Énfasis5 8 2 2 4" xfId="1905" xr:uid="{00000000-0005-0000-0000-000065070000}"/>
    <cellStyle name="20% - Énfasis5 8 2 2 5" xfId="1906" xr:uid="{00000000-0005-0000-0000-000066070000}"/>
    <cellStyle name="20% - Énfasis5 8 2 3" xfId="1907" xr:uid="{00000000-0005-0000-0000-000067070000}"/>
    <cellStyle name="20% - Énfasis5 8 2 3 2" xfId="1908" xr:uid="{00000000-0005-0000-0000-000068070000}"/>
    <cellStyle name="20% - Énfasis5 8 2 3 3" xfId="1909" xr:uid="{00000000-0005-0000-0000-000069070000}"/>
    <cellStyle name="20% - Énfasis5 8 2 3 4" xfId="1910" xr:uid="{00000000-0005-0000-0000-00006A070000}"/>
    <cellStyle name="20% - Énfasis5 8 2 4" xfId="1911" xr:uid="{00000000-0005-0000-0000-00006B070000}"/>
    <cellStyle name="20% - Énfasis5 8 2 5" xfId="1912" xr:uid="{00000000-0005-0000-0000-00006C070000}"/>
    <cellStyle name="20% - Énfasis5 8 2 6" xfId="1913" xr:uid="{00000000-0005-0000-0000-00006D070000}"/>
    <cellStyle name="20% - Énfasis5 8 3" xfId="1914" xr:uid="{00000000-0005-0000-0000-00006E070000}"/>
    <cellStyle name="20% - Énfasis5 8 3 2" xfId="1915" xr:uid="{00000000-0005-0000-0000-00006F070000}"/>
    <cellStyle name="20% - Énfasis5 8 3 2 2" xfId="1916" xr:uid="{00000000-0005-0000-0000-000070070000}"/>
    <cellStyle name="20% - Énfasis5 8 3 2 2 2" xfId="1917" xr:uid="{00000000-0005-0000-0000-000071070000}"/>
    <cellStyle name="20% - Énfasis5 8 3 2 2 3" xfId="1918" xr:uid="{00000000-0005-0000-0000-000072070000}"/>
    <cellStyle name="20% - Énfasis5 8 3 2 2 4" xfId="1919" xr:uid="{00000000-0005-0000-0000-000073070000}"/>
    <cellStyle name="20% - Énfasis5 8 3 2 3" xfId="1920" xr:uid="{00000000-0005-0000-0000-000074070000}"/>
    <cellStyle name="20% - Énfasis5 8 3 2 4" xfId="1921" xr:uid="{00000000-0005-0000-0000-000075070000}"/>
    <cellStyle name="20% - Énfasis5 8 3 2 5" xfId="1922" xr:uid="{00000000-0005-0000-0000-000076070000}"/>
    <cellStyle name="20% - Énfasis5 8 3 3" xfId="1923" xr:uid="{00000000-0005-0000-0000-000077070000}"/>
    <cellStyle name="20% - Énfasis5 8 3 3 2" xfId="1924" xr:uid="{00000000-0005-0000-0000-000078070000}"/>
    <cellStyle name="20% - Énfasis5 8 3 3 3" xfId="1925" xr:uid="{00000000-0005-0000-0000-000079070000}"/>
    <cellStyle name="20% - Énfasis5 8 3 3 4" xfId="1926" xr:uid="{00000000-0005-0000-0000-00007A070000}"/>
    <cellStyle name="20% - Énfasis5 8 3 4" xfId="1927" xr:uid="{00000000-0005-0000-0000-00007B070000}"/>
    <cellStyle name="20% - Énfasis5 8 3 5" xfId="1928" xr:uid="{00000000-0005-0000-0000-00007C070000}"/>
    <cellStyle name="20% - Énfasis5 8 3 6" xfId="1929" xr:uid="{00000000-0005-0000-0000-00007D070000}"/>
    <cellStyle name="20% - Énfasis5 8 4" xfId="1930" xr:uid="{00000000-0005-0000-0000-00007E070000}"/>
    <cellStyle name="20% - Énfasis5 8 4 2" xfId="1931" xr:uid="{00000000-0005-0000-0000-00007F070000}"/>
    <cellStyle name="20% - Énfasis5 8 4 2 2" xfId="1932" xr:uid="{00000000-0005-0000-0000-000080070000}"/>
    <cellStyle name="20% - Énfasis5 8 4 2 3" xfId="1933" xr:uid="{00000000-0005-0000-0000-000081070000}"/>
    <cellStyle name="20% - Énfasis5 8 4 2 4" xfId="1934" xr:uid="{00000000-0005-0000-0000-000082070000}"/>
    <cellStyle name="20% - Énfasis5 8 4 3" xfId="1935" xr:uid="{00000000-0005-0000-0000-000083070000}"/>
    <cellStyle name="20% - Énfasis5 8 4 4" xfId="1936" xr:uid="{00000000-0005-0000-0000-000084070000}"/>
    <cellStyle name="20% - Énfasis5 8 4 5" xfId="1937" xr:uid="{00000000-0005-0000-0000-000085070000}"/>
    <cellStyle name="20% - Énfasis5 8 5" xfId="1938" xr:uid="{00000000-0005-0000-0000-000086070000}"/>
    <cellStyle name="20% - Énfasis5 8 5 2" xfId="1939" xr:uid="{00000000-0005-0000-0000-000087070000}"/>
    <cellStyle name="20% - Énfasis5 8 5 3" xfId="1940" xr:uid="{00000000-0005-0000-0000-000088070000}"/>
    <cellStyle name="20% - Énfasis5 8 5 4" xfId="1941" xr:uid="{00000000-0005-0000-0000-000089070000}"/>
    <cellStyle name="20% - Énfasis5 8 6" xfId="1942" xr:uid="{00000000-0005-0000-0000-00008A070000}"/>
    <cellStyle name="20% - Énfasis5 8 7" xfId="1943" xr:uid="{00000000-0005-0000-0000-00008B070000}"/>
    <cellStyle name="20% - Énfasis5 8 8" xfId="1944" xr:uid="{00000000-0005-0000-0000-00008C070000}"/>
    <cellStyle name="20% - Énfasis5 8 9" xfId="1945" xr:uid="{00000000-0005-0000-0000-00008D070000}"/>
    <cellStyle name="20% - Énfasis5 9" xfId="1946" xr:uid="{00000000-0005-0000-0000-00008E070000}"/>
    <cellStyle name="20% - Énfasis5 9 2" xfId="1947" xr:uid="{00000000-0005-0000-0000-00008F070000}"/>
    <cellStyle name="20% - Énfasis5 9 2 2" xfId="1948" xr:uid="{00000000-0005-0000-0000-000090070000}"/>
    <cellStyle name="20% - Énfasis5 9 2 2 2" xfId="1949" xr:uid="{00000000-0005-0000-0000-000091070000}"/>
    <cellStyle name="20% - Énfasis5 9 2 2 3" xfId="1950" xr:uid="{00000000-0005-0000-0000-000092070000}"/>
    <cellStyle name="20% - Énfasis5 9 2 2 4" xfId="1951" xr:uid="{00000000-0005-0000-0000-000093070000}"/>
    <cellStyle name="20% - Énfasis5 9 2 3" xfId="1952" xr:uid="{00000000-0005-0000-0000-000094070000}"/>
    <cellStyle name="20% - Énfasis5 9 2 4" xfId="1953" xr:uid="{00000000-0005-0000-0000-000095070000}"/>
    <cellStyle name="20% - Énfasis5 9 2 5" xfId="1954" xr:uid="{00000000-0005-0000-0000-000096070000}"/>
    <cellStyle name="20% - Énfasis5 9 3" xfId="1955" xr:uid="{00000000-0005-0000-0000-000097070000}"/>
    <cellStyle name="20% - Énfasis5 9 3 2" xfId="1956" xr:uid="{00000000-0005-0000-0000-000098070000}"/>
    <cellStyle name="20% - Énfasis5 9 3 3" xfId="1957" xr:uid="{00000000-0005-0000-0000-000099070000}"/>
    <cellStyle name="20% - Énfasis5 9 3 4" xfId="1958" xr:uid="{00000000-0005-0000-0000-00009A070000}"/>
    <cellStyle name="20% - Énfasis5 9 4" xfId="1959" xr:uid="{00000000-0005-0000-0000-00009B070000}"/>
    <cellStyle name="20% - Énfasis5 9 5" xfId="1960" xr:uid="{00000000-0005-0000-0000-00009C070000}"/>
    <cellStyle name="20% - Énfasis5 9 6" xfId="1961" xr:uid="{00000000-0005-0000-0000-00009D070000}"/>
    <cellStyle name="20% - Énfasis6 10" xfId="1962" xr:uid="{00000000-0005-0000-0000-00009E070000}"/>
    <cellStyle name="20% - Énfasis6 10 2" xfId="1963" xr:uid="{00000000-0005-0000-0000-00009F070000}"/>
    <cellStyle name="20% - Énfasis6 10 2 2" xfId="1964" xr:uid="{00000000-0005-0000-0000-0000A0070000}"/>
    <cellStyle name="20% - Énfasis6 10 2 2 2" xfId="1965" xr:uid="{00000000-0005-0000-0000-0000A1070000}"/>
    <cellStyle name="20% - Énfasis6 10 2 2 3" xfId="1966" xr:uid="{00000000-0005-0000-0000-0000A2070000}"/>
    <cellStyle name="20% - Énfasis6 10 2 2 4" xfId="1967" xr:uid="{00000000-0005-0000-0000-0000A3070000}"/>
    <cellStyle name="20% - Énfasis6 10 2 3" xfId="1968" xr:uid="{00000000-0005-0000-0000-0000A4070000}"/>
    <cellStyle name="20% - Énfasis6 10 2 4" xfId="1969" xr:uid="{00000000-0005-0000-0000-0000A5070000}"/>
    <cellStyle name="20% - Énfasis6 10 2 5" xfId="1970" xr:uid="{00000000-0005-0000-0000-0000A6070000}"/>
    <cellStyle name="20% - Énfasis6 10 3" xfId="1971" xr:uid="{00000000-0005-0000-0000-0000A7070000}"/>
    <cellStyle name="20% - Énfasis6 10 3 2" xfId="1972" xr:uid="{00000000-0005-0000-0000-0000A8070000}"/>
    <cellStyle name="20% - Énfasis6 10 3 3" xfId="1973" xr:uid="{00000000-0005-0000-0000-0000A9070000}"/>
    <cellStyle name="20% - Énfasis6 10 3 4" xfId="1974" xr:uid="{00000000-0005-0000-0000-0000AA070000}"/>
    <cellStyle name="20% - Énfasis6 10 4" xfId="1975" xr:uid="{00000000-0005-0000-0000-0000AB070000}"/>
    <cellStyle name="20% - Énfasis6 10 5" xfId="1976" xr:uid="{00000000-0005-0000-0000-0000AC070000}"/>
    <cellStyle name="20% - Énfasis6 10 6" xfId="1977" xr:uid="{00000000-0005-0000-0000-0000AD070000}"/>
    <cellStyle name="20% - Énfasis6 11" xfId="1978" xr:uid="{00000000-0005-0000-0000-0000AE070000}"/>
    <cellStyle name="20% - Énfasis6 11 2" xfId="1979" xr:uid="{00000000-0005-0000-0000-0000AF070000}"/>
    <cellStyle name="20% - Énfasis6 11 2 2" xfId="1980" xr:uid="{00000000-0005-0000-0000-0000B0070000}"/>
    <cellStyle name="20% - Énfasis6 11 2 3" xfId="1981" xr:uid="{00000000-0005-0000-0000-0000B1070000}"/>
    <cellStyle name="20% - Énfasis6 11 2 4" xfId="1982" xr:uid="{00000000-0005-0000-0000-0000B2070000}"/>
    <cellStyle name="20% - Énfasis6 11 3" xfId="1983" xr:uid="{00000000-0005-0000-0000-0000B3070000}"/>
    <cellStyle name="20% - Énfasis6 11 4" xfId="1984" xr:uid="{00000000-0005-0000-0000-0000B4070000}"/>
    <cellStyle name="20% - Énfasis6 11 5" xfId="1985" xr:uid="{00000000-0005-0000-0000-0000B5070000}"/>
    <cellStyle name="20% - Énfasis6 12" xfId="1986" xr:uid="{00000000-0005-0000-0000-0000B6070000}"/>
    <cellStyle name="20% - Énfasis6 12 2" xfId="1987" xr:uid="{00000000-0005-0000-0000-0000B7070000}"/>
    <cellStyle name="20% - Énfasis6 12 3" xfId="1988" xr:uid="{00000000-0005-0000-0000-0000B8070000}"/>
    <cellStyle name="20% - Énfasis6 12 4" xfId="1989" xr:uid="{00000000-0005-0000-0000-0000B9070000}"/>
    <cellStyle name="20% - Énfasis6 13" xfId="1990" xr:uid="{00000000-0005-0000-0000-0000BA070000}"/>
    <cellStyle name="20% - Énfasis6 14" xfId="1991" xr:uid="{00000000-0005-0000-0000-0000BB070000}"/>
    <cellStyle name="20% - Énfasis6 15" xfId="1992" xr:uid="{00000000-0005-0000-0000-0000BC070000}"/>
    <cellStyle name="20% - Énfasis6 2" xfId="1993" xr:uid="{00000000-0005-0000-0000-0000BD070000}"/>
    <cellStyle name="20% - Énfasis6 2 2" xfId="1994" xr:uid="{00000000-0005-0000-0000-0000BE070000}"/>
    <cellStyle name="20% - Énfasis6 2 2 2" xfId="1995" xr:uid="{00000000-0005-0000-0000-0000BF070000}"/>
    <cellStyle name="20% - Énfasis6 2 2 2 2" xfId="1996" xr:uid="{00000000-0005-0000-0000-0000C0070000}"/>
    <cellStyle name="20% - Énfasis6 2 2 2 2 2" xfId="1997" xr:uid="{00000000-0005-0000-0000-0000C1070000}"/>
    <cellStyle name="20% - Énfasis6 2 2 2 2 3" xfId="1998" xr:uid="{00000000-0005-0000-0000-0000C2070000}"/>
    <cellStyle name="20% - Énfasis6 2 2 2 2 4" xfId="1999" xr:uid="{00000000-0005-0000-0000-0000C3070000}"/>
    <cellStyle name="20% - Énfasis6 2 2 2 3" xfId="2000" xr:uid="{00000000-0005-0000-0000-0000C4070000}"/>
    <cellStyle name="20% - Énfasis6 2 2 2 4" xfId="2001" xr:uid="{00000000-0005-0000-0000-0000C5070000}"/>
    <cellStyle name="20% - Énfasis6 2 2 2 5" xfId="2002" xr:uid="{00000000-0005-0000-0000-0000C6070000}"/>
    <cellStyle name="20% - Énfasis6 2 2 3" xfId="2003" xr:uid="{00000000-0005-0000-0000-0000C7070000}"/>
    <cellStyle name="20% - Énfasis6 2 2 3 2" xfId="2004" xr:uid="{00000000-0005-0000-0000-0000C8070000}"/>
    <cellStyle name="20% - Énfasis6 2 2 3 3" xfId="2005" xr:uid="{00000000-0005-0000-0000-0000C9070000}"/>
    <cellStyle name="20% - Énfasis6 2 2 3 4" xfId="2006" xr:uid="{00000000-0005-0000-0000-0000CA070000}"/>
    <cellStyle name="20% - Énfasis6 2 2 4" xfId="2007" xr:uid="{00000000-0005-0000-0000-0000CB070000}"/>
    <cellStyle name="20% - Énfasis6 2 2 5" xfId="2008" xr:uid="{00000000-0005-0000-0000-0000CC070000}"/>
    <cellStyle name="20% - Énfasis6 2 2 6" xfId="2009" xr:uid="{00000000-0005-0000-0000-0000CD070000}"/>
    <cellStyle name="20% - Énfasis6 2 3" xfId="2010" xr:uid="{00000000-0005-0000-0000-0000CE070000}"/>
    <cellStyle name="20% - Énfasis6 2 3 2" xfId="2011" xr:uid="{00000000-0005-0000-0000-0000CF070000}"/>
    <cellStyle name="20% - Énfasis6 2 3 2 2" xfId="2012" xr:uid="{00000000-0005-0000-0000-0000D0070000}"/>
    <cellStyle name="20% - Énfasis6 2 3 2 2 2" xfId="2013" xr:uid="{00000000-0005-0000-0000-0000D1070000}"/>
    <cellStyle name="20% - Énfasis6 2 3 2 2 3" xfId="2014" xr:uid="{00000000-0005-0000-0000-0000D2070000}"/>
    <cellStyle name="20% - Énfasis6 2 3 2 2 4" xfId="2015" xr:uid="{00000000-0005-0000-0000-0000D3070000}"/>
    <cellStyle name="20% - Énfasis6 2 3 2 3" xfId="2016" xr:uid="{00000000-0005-0000-0000-0000D4070000}"/>
    <cellStyle name="20% - Énfasis6 2 3 2 4" xfId="2017" xr:uid="{00000000-0005-0000-0000-0000D5070000}"/>
    <cellStyle name="20% - Énfasis6 2 3 2 5" xfId="2018" xr:uid="{00000000-0005-0000-0000-0000D6070000}"/>
    <cellStyle name="20% - Énfasis6 2 3 3" xfId="2019" xr:uid="{00000000-0005-0000-0000-0000D7070000}"/>
    <cellStyle name="20% - Énfasis6 2 3 3 2" xfId="2020" xr:uid="{00000000-0005-0000-0000-0000D8070000}"/>
    <cellStyle name="20% - Énfasis6 2 3 3 3" xfId="2021" xr:uid="{00000000-0005-0000-0000-0000D9070000}"/>
    <cellStyle name="20% - Énfasis6 2 3 3 4" xfId="2022" xr:uid="{00000000-0005-0000-0000-0000DA070000}"/>
    <cellStyle name="20% - Énfasis6 2 3 4" xfId="2023" xr:uid="{00000000-0005-0000-0000-0000DB070000}"/>
    <cellStyle name="20% - Énfasis6 2 3 5" xfId="2024" xr:uid="{00000000-0005-0000-0000-0000DC070000}"/>
    <cellStyle name="20% - Énfasis6 2 3 6" xfId="2025" xr:uid="{00000000-0005-0000-0000-0000DD070000}"/>
    <cellStyle name="20% - Énfasis6 2 4" xfId="2026" xr:uid="{00000000-0005-0000-0000-0000DE070000}"/>
    <cellStyle name="20% - Énfasis6 2 4 2" xfId="2027" xr:uid="{00000000-0005-0000-0000-0000DF070000}"/>
    <cellStyle name="20% - Énfasis6 2 4 2 2" xfId="2028" xr:uid="{00000000-0005-0000-0000-0000E0070000}"/>
    <cellStyle name="20% - Énfasis6 2 4 2 3" xfId="2029" xr:uid="{00000000-0005-0000-0000-0000E1070000}"/>
    <cellStyle name="20% - Énfasis6 2 4 2 4" xfId="2030" xr:uid="{00000000-0005-0000-0000-0000E2070000}"/>
    <cellStyle name="20% - Énfasis6 2 4 3" xfId="2031" xr:uid="{00000000-0005-0000-0000-0000E3070000}"/>
    <cellStyle name="20% - Énfasis6 2 4 4" xfId="2032" xr:uid="{00000000-0005-0000-0000-0000E4070000}"/>
    <cellStyle name="20% - Énfasis6 2 4 5" xfId="2033" xr:uid="{00000000-0005-0000-0000-0000E5070000}"/>
    <cellStyle name="20% - Énfasis6 2 5" xfId="2034" xr:uid="{00000000-0005-0000-0000-0000E6070000}"/>
    <cellStyle name="20% - Énfasis6 2 5 2" xfId="2035" xr:uid="{00000000-0005-0000-0000-0000E7070000}"/>
    <cellStyle name="20% - Énfasis6 2 5 3" xfId="2036" xr:uid="{00000000-0005-0000-0000-0000E8070000}"/>
    <cellStyle name="20% - Énfasis6 2 5 4" xfId="2037" xr:uid="{00000000-0005-0000-0000-0000E9070000}"/>
    <cellStyle name="20% - Énfasis6 2 6" xfId="2038" xr:uid="{00000000-0005-0000-0000-0000EA070000}"/>
    <cellStyle name="20% - Énfasis6 2 7" xfId="2039" xr:uid="{00000000-0005-0000-0000-0000EB070000}"/>
    <cellStyle name="20% - Énfasis6 2 8" xfId="2040" xr:uid="{00000000-0005-0000-0000-0000EC070000}"/>
    <cellStyle name="20% - Énfasis6 2 9" xfId="2041" xr:uid="{00000000-0005-0000-0000-0000ED070000}"/>
    <cellStyle name="20% - Énfasis6 3" xfId="2042" xr:uid="{00000000-0005-0000-0000-0000EE070000}"/>
    <cellStyle name="20% - Énfasis6 3 2" xfId="2043" xr:uid="{00000000-0005-0000-0000-0000EF070000}"/>
    <cellStyle name="20% - Énfasis6 3 2 2" xfId="2044" xr:uid="{00000000-0005-0000-0000-0000F0070000}"/>
    <cellStyle name="20% - Énfasis6 3 2 2 2" xfId="2045" xr:uid="{00000000-0005-0000-0000-0000F1070000}"/>
    <cellStyle name="20% - Énfasis6 3 2 2 2 2" xfId="2046" xr:uid="{00000000-0005-0000-0000-0000F2070000}"/>
    <cellStyle name="20% - Énfasis6 3 2 2 2 3" xfId="2047" xr:uid="{00000000-0005-0000-0000-0000F3070000}"/>
    <cellStyle name="20% - Énfasis6 3 2 2 2 4" xfId="2048" xr:uid="{00000000-0005-0000-0000-0000F4070000}"/>
    <cellStyle name="20% - Énfasis6 3 2 2 3" xfId="2049" xr:uid="{00000000-0005-0000-0000-0000F5070000}"/>
    <cellStyle name="20% - Énfasis6 3 2 2 4" xfId="2050" xr:uid="{00000000-0005-0000-0000-0000F6070000}"/>
    <cellStyle name="20% - Énfasis6 3 2 2 5" xfId="2051" xr:uid="{00000000-0005-0000-0000-0000F7070000}"/>
    <cellStyle name="20% - Énfasis6 3 2 3" xfId="2052" xr:uid="{00000000-0005-0000-0000-0000F8070000}"/>
    <cellStyle name="20% - Énfasis6 3 2 3 2" xfId="2053" xr:uid="{00000000-0005-0000-0000-0000F9070000}"/>
    <cellStyle name="20% - Énfasis6 3 2 3 3" xfId="2054" xr:uid="{00000000-0005-0000-0000-0000FA070000}"/>
    <cellStyle name="20% - Énfasis6 3 2 3 4" xfId="2055" xr:uid="{00000000-0005-0000-0000-0000FB070000}"/>
    <cellStyle name="20% - Énfasis6 3 2 4" xfId="2056" xr:uid="{00000000-0005-0000-0000-0000FC070000}"/>
    <cellStyle name="20% - Énfasis6 3 2 5" xfId="2057" xr:uid="{00000000-0005-0000-0000-0000FD070000}"/>
    <cellStyle name="20% - Énfasis6 3 2 6" xfId="2058" xr:uid="{00000000-0005-0000-0000-0000FE070000}"/>
    <cellStyle name="20% - Énfasis6 3 3" xfId="2059" xr:uid="{00000000-0005-0000-0000-0000FF070000}"/>
    <cellStyle name="20% - Énfasis6 3 3 2" xfId="2060" xr:uid="{00000000-0005-0000-0000-000000080000}"/>
    <cellStyle name="20% - Énfasis6 3 3 2 2" xfId="2061" xr:uid="{00000000-0005-0000-0000-000001080000}"/>
    <cellStyle name="20% - Énfasis6 3 3 2 2 2" xfId="2062" xr:uid="{00000000-0005-0000-0000-000002080000}"/>
    <cellStyle name="20% - Énfasis6 3 3 2 2 3" xfId="2063" xr:uid="{00000000-0005-0000-0000-000003080000}"/>
    <cellStyle name="20% - Énfasis6 3 3 2 2 4" xfId="2064" xr:uid="{00000000-0005-0000-0000-000004080000}"/>
    <cellStyle name="20% - Énfasis6 3 3 2 3" xfId="2065" xr:uid="{00000000-0005-0000-0000-000005080000}"/>
    <cellStyle name="20% - Énfasis6 3 3 2 4" xfId="2066" xr:uid="{00000000-0005-0000-0000-000006080000}"/>
    <cellStyle name="20% - Énfasis6 3 3 2 5" xfId="2067" xr:uid="{00000000-0005-0000-0000-000007080000}"/>
    <cellStyle name="20% - Énfasis6 3 3 3" xfId="2068" xr:uid="{00000000-0005-0000-0000-000008080000}"/>
    <cellStyle name="20% - Énfasis6 3 3 3 2" xfId="2069" xr:uid="{00000000-0005-0000-0000-000009080000}"/>
    <cellStyle name="20% - Énfasis6 3 3 3 3" xfId="2070" xr:uid="{00000000-0005-0000-0000-00000A080000}"/>
    <cellStyle name="20% - Énfasis6 3 3 3 4" xfId="2071" xr:uid="{00000000-0005-0000-0000-00000B080000}"/>
    <cellStyle name="20% - Énfasis6 3 3 4" xfId="2072" xr:uid="{00000000-0005-0000-0000-00000C080000}"/>
    <cellStyle name="20% - Énfasis6 3 3 5" xfId="2073" xr:uid="{00000000-0005-0000-0000-00000D080000}"/>
    <cellStyle name="20% - Énfasis6 3 3 6" xfId="2074" xr:uid="{00000000-0005-0000-0000-00000E080000}"/>
    <cellStyle name="20% - Énfasis6 3 4" xfId="2075" xr:uid="{00000000-0005-0000-0000-00000F080000}"/>
    <cellStyle name="20% - Énfasis6 3 4 2" xfId="2076" xr:uid="{00000000-0005-0000-0000-000010080000}"/>
    <cellStyle name="20% - Énfasis6 3 4 2 2" xfId="2077" xr:uid="{00000000-0005-0000-0000-000011080000}"/>
    <cellStyle name="20% - Énfasis6 3 4 2 3" xfId="2078" xr:uid="{00000000-0005-0000-0000-000012080000}"/>
    <cellStyle name="20% - Énfasis6 3 4 2 4" xfId="2079" xr:uid="{00000000-0005-0000-0000-000013080000}"/>
    <cellStyle name="20% - Énfasis6 3 4 3" xfId="2080" xr:uid="{00000000-0005-0000-0000-000014080000}"/>
    <cellStyle name="20% - Énfasis6 3 4 4" xfId="2081" xr:uid="{00000000-0005-0000-0000-000015080000}"/>
    <cellStyle name="20% - Énfasis6 3 4 5" xfId="2082" xr:uid="{00000000-0005-0000-0000-000016080000}"/>
    <cellStyle name="20% - Énfasis6 3 5" xfId="2083" xr:uid="{00000000-0005-0000-0000-000017080000}"/>
    <cellStyle name="20% - Énfasis6 3 5 2" xfId="2084" xr:uid="{00000000-0005-0000-0000-000018080000}"/>
    <cellStyle name="20% - Énfasis6 3 5 3" xfId="2085" xr:uid="{00000000-0005-0000-0000-000019080000}"/>
    <cellStyle name="20% - Énfasis6 3 5 4" xfId="2086" xr:uid="{00000000-0005-0000-0000-00001A080000}"/>
    <cellStyle name="20% - Énfasis6 3 6" xfId="2087" xr:uid="{00000000-0005-0000-0000-00001B080000}"/>
    <cellStyle name="20% - Énfasis6 3 7" xfId="2088" xr:uid="{00000000-0005-0000-0000-00001C080000}"/>
    <cellStyle name="20% - Énfasis6 3 8" xfId="2089" xr:uid="{00000000-0005-0000-0000-00001D080000}"/>
    <cellStyle name="20% - Énfasis6 3 9" xfId="2090" xr:uid="{00000000-0005-0000-0000-00001E080000}"/>
    <cellStyle name="20% - Énfasis6 4" xfId="2091" xr:uid="{00000000-0005-0000-0000-00001F080000}"/>
    <cellStyle name="20% - Énfasis6 4 2" xfId="2092" xr:uid="{00000000-0005-0000-0000-000020080000}"/>
    <cellStyle name="20% - Énfasis6 4 2 2" xfId="2093" xr:uid="{00000000-0005-0000-0000-000021080000}"/>
    <cellStyle name="20% - Énfasis6 4 2 2 2" xfId="2094" xr:uid="{00000000-0005-0000-0000-000022080000}"/>
    <cellStyle name="20% - Énfasis6 4 2 2 2 2" xfId="2095" xr:uid="{00000000-0005-0000-0000-000023080000}"/>
    <cellStyle name="20% - Énfasis6 4 2 2 2 3" xfId="2096" xr:uid="{00000000-0005-0000-0000-000024080000}"/>
    <cellStyle name="20% - Énfasis6 4 2 2 2 4" xfId="2097" xr:uid="{00000000-0005-0000-0000-000025080000}"/>
    <cellStyle name="20% - Énfasis6 4 2 2 3" xfId="2098" xr:uid="{00000000-0005-0000-0000-000026080000}"/>
    <cellStyle name="20% - Énfasis6 4 2 2 4" xfId="2099" xr:uid="{00000000-0005-0000-0000-000027080000}"/>
    <cellStyle name="20% - Énfasis6 4 2 2 5" xfId="2100" xr:uid="{00000000-0005-0000-0000-000028080000}"/>
    <cellStyle name="20% - Énfasis6 4 2 3" xfId="2101" xr:uid="{00000000-0005-0000-0000-000029080000}"/>
    <cellStyle name="20% - Énfasis6 4 2 3 2" xfId="2102" xr:uid="{00000000-0005-0000-0000-00002A080000}"/>
    <cellStyle name="20% - Énfasis6 4 2 3 3" xfId="2103" xr:uid="{00000000-0005-0000-0000-00002B080000}"/>
    <cellStyle name="20% - Énfasis6 4 2 3 4" xfId="2104" xr:uid="{00000000-0005-0000-0000-00002C080000}"/>
    <cellStyle name="20% - Énfasis6 4 2 4" xfId="2105" xr:uid="{00000000-0005-0000-0000-00002D080000}"/>
    <cellStyle name="20% - Énfasis6 4 2 5" xfId="2106" xr:uid="{00000000-0005-0000-0000-00002E080000}"/>
    <cellStyle name="20% - Énfasis6 4 2 6" xfId="2107" xr:uid="{00000000-0005-0000-0000-00002F080000}"/>
    <cellStyle name="20% - Énfasis6 4 3" xfId="2108" xr:uid="{00000000-0005-0000-0000-000030080000}"/>
    <cellStyle name="20% - Énfasis6 4 3 2" xfId="2109" xr:uid="{00000000-0005-0000-0000-000031080000}"/>
    <cellStyle name="20% - Énfasis6 4 3 2 2" xfId="2110" xr:uid="{00000000-0005-0000-0000-000032080000}"/>
    <cellStyle name="20% - Énfasis6 4 3 2 2 2" xfId="2111" xr:uid="{00000000-0005-0000-0000-000033080000}"/>
    <cellStyle name="20% - Énfasis6 4 3 2 2 3" xfId="2112" xr:uid="{00000000-0005-0000-0000-000034080000}"/>
    <cellStyle name="20% - Énfasis6 4 3 2 2 4" xfId="2113" xr:uid="{00000000-0005-0000-0000-000035080000}"/>
    <cellStyle name="20% - Énfasis6 4 3 2 3" xfId="2114" xr:uid="{00000000-0005-0000-0000-000036080000}"/>
    <cellStyle name="20% - Énfasis6 4 3 2 4" xfId="2115" xr:uid="{00000000-0005-0000-0000-000037080000}"/>
    <cellStyle name="20% - Énfasis6 4 3 2 5" xfId="2116" xr:uid="{00000000-0005-0000-0000-000038080000}"/>
    <cellStyle name="20% - Énfasis6 4 3 3" xfId="2117" xr:uid="{00000000-0005-0000-0000-000039080000}"/>
    <cellStyle name="20% - Énfasis6 4 3 3 2" xfId="2118" xr:uid="{00000000-0005-0000-0000-00003A080000}"/>
    <cellStyle name="20% - Énfasis6 4 3 3 3" xfId="2119" xr:uid="{00000000-0005-0000-0000-00003B080000}"/>
    <cellStyle name="20% - Énfasis6 4 3 3 4" xfId="2120" xr:uid="{00000000-0005-0000-0000-00003C080000}"/>
    <cellStyle name="20% - Énfasis6 4 3 4" xfId="2121" xr:uid="{00000000-0005-0000-0000-00003D080000}"/>
    <cellStyle name="20% - Énfasis6 4 3 5" xfId="2122" xr:uid="{00000000-0005-0000-0000-00003E080000}"/>
    <cellStyle name="20% - Énfasis6 4 3 6" xfId="2123" xr:uid="{00000000-0005-0000-0000-00003F080000}"/>
    <cellStyle name="20% - Énfasis6 4 4" xfId="2124" xr:uid="{00000000-0005-0000-0000-000040080000}"/>
    <cellStyle name="20% - Énfasis6 4 4 2" xfId="2125" xr:uid="{00000000-0005-0000-0000-000041080000}"/>
    <cellStyle name="20% - Énfasis6 4 4 2 2" xfId="2126" xr:uid="{00000000-0005-0000-0000-000042080000}"/>
    <cellStyle name="20% - Énfasis6 4 4 2 3" xfId="2127" xr:uid="{00000000-0005-0000-0000-000043080000}"/>
    <cellStyle name="20% - Énfasis6 4 4 2 4" xfId="2128" xr:uid="{00000000-0005-0000-0000-000044080000}"/>
    <cellStyle name="20% - Énfasis6 4 4 3" xfId="2129" xr:uid="{00000000-0005-0000-0000-000045080000}"/>
    <cellStyle name="20% - Énfasis6 4 4 4" xfId="2130" xr:uid="{00000000-0005-0000-0000-000046080000}"/>
    <cellStyle name="20% - Énfasis6 4 4 5" xfId="2131" xr:uid="{00000000-0005-0000-0000-000047080000}"/>
    <cellStyle name="20% - Énfasis6 4 5" xfId="2132" xr:uid="{00000000-0005-0000-0000-000048080000}"/>
    <cellStyle name="20% - Énfasis6 4 5 2" xfId="2133" xr:uid="{00000000-0005-0000-0000-000049080000}"/>
    <cellStyle name="20% - Énfasis6 4 5 3" xfId="2134" xr:uid="{00000000-0005-0000-0000-00004A080000}"/>
    <cellStyle name="20% - Énfasis6 4 5 4" xfId="2135" xr:uid="{00000000-0005-0000-0000-00004B080000}"/>
    <cellStyle name="20% - Énfasis6 4 6" xfId="2136" xr:uid="{00000000-0005-0000-0000-00004C080000}"/>
    <cellStyle name="20% - Énfasis6 4 7" xfId="2137" xr:uid="{00000000-0005-0000-0000-00004D080000}"/>
    <cellStyle name="20% - Énfasis6 4 8" xfId="2138" xr:uid="{00000000-0005-0000-0000-00004E080000}"/>
    <cellStyle name="20% - Énfasis6 4 9" xfId="2139" xr:uid="{00000000-0005-0000-0000-00004F080000}"/>
    <cellStyle name="20% - Énfasis6 5" xfId="2140" xr:uid="{00000000-0005-0000-0000-000050080000}"/>
    <cellStyle name="20% - Énfasis6 5 2" xfId="2141" xr:uid="{00000000-0005-0000-0000-000051080000}"/>
    <cellStyle name="20% - Énfasis6 5 2 2" xfId="2142" xr:uid="{00000000-0005-0000-0000-000052080000}"/>
    <cellStyle name="20% - Énfasis6 5 2 2 2" xfId="2143" xr:uid="{00000000-0005-0000-0000-000053080000}"/>
    <cellStyle name="20% - Énfasis6 5 2 2 2 2" xfId="2144" xr:uid="{00000000-0005-0000-0000-000054080000}"/>
    <cellStyle name="20% - Énfasis6 5 2 2 2 3" xfId="2145" xr:uid="{00000000-0005-0000-0000-000055080000}"/>
    <cellStyle name="20% - Énfasis6 5 2 2 2 4" xfId="2146" xr:uid="{00000000-0005-0000-0000-000056080000}"/>
    <cellStyle name="20% - Énfasis6 5 2 2 3" xfId="2147" xr:uid="{00000000-0005-0000-0000-000057080000}"/>
    <cellStyle name="20% - Énfasis6 5 2 2 4" xfId="2148" xr:uid="{00000000-0005-0000-0000-000058080000}"/>
    <cellStyle name="20% - Énfasis6 5 2 2 5" xfId="2149" xr:uid="{00000000-0005-0000-0000-000059080000}"/>
    <cellStyle name="20% - Énfasis6 5 2 3" xfId="2150" xr:uid="{00000000-0005-0000-0000-00005A080000}"/>
    <cellStyle name="20% - Énfasis6 5 2 3 2" xfId="2151" xr:uid="{00000000-0005-0000-0000-00005B080000}"/>
    <cellStyle name="20% - Énfasis6 5 2 3 3" xfId="2152" xr:uid="{00000000-0005-0000-0000-00005C080000}"/>
    <cellStyle name="20% - Énfasis6 5 2 3 4" xfId="2153" xr:uid="{00000000-0005-0000-0000-00005D080000}"/>
    <cellStyle name="20% - Énfasis6 5 2 4" xfId="2154" xr:uid="{00000000-0005-0000-0000-00005E080000}"/>
    <cellStyle name="20% - Énfasis6 5 2 5" xfId="2155" xr:uid="{00000000-0005-0000-0000-00005F080000}"/>
    <cellStyle name="20% - Énfasis6 5 2 6" xfId="2156" xr:uid="{00000000-0005-0000-0000-000060080000}"/>
    <cellStyle name="20% - Énfasis6 5 3" xfId="2157" xr:uid="{00000000-0005-0000-0000-000061080000}"/>
    <cellStyle name="20% - Énfasis6 5 3 2" xfId="2158" xr:uid="{00000000-0005-0000-0000-000062080000}"/>
    <cellStyle name="20% - Énfasis6 5 3 2 2" xfId="2159" xr:uid="{00000000-0005-0000-0000-000063080000}"/>
    <cellStyle name="20% - Énfasis6 5 3 2 2 2" xfId="2160" xr:uid="{00000000-0005-0000-0000-000064080000}"/>
    <cellStyle name="20% - Énfasis6 5 3 2 2 3" xfId="2161" xr:uid="{00000000-0005-0000-0000-000065080000}"/>
    <cellStyle name="20% - Énfasis6 5 3 2 2 4" xfId="2162" xr:uid="{00000000-0005-0000-0000-000066080000}"/>
    <cellStyle name="20% - Énfasis6 5 3 2 3" xfId="2163" xr:uid="{00000000-0005-0000-0000-000067080000}"/>
    <cellStyle name="20% - Énfasis6 5 3 2 4" xfId="2164" xr:uid="{00000000-0005-0000-0000-000068080000}"/>
    <cellStyle name="20% - Énfasis6 5 3 2 5" xfId="2165" xr:uid="{00000000-0005-0000-0000-000069080000}"/>
    <cellStyle name="20% - Énfasis6 5 3 3" xfId="2166" xr:uid="{00000000-0005-0000-0000-00006A080000}"/>
    <cellStyle name="20% - Énfasis6 5 3 3 2" xfId="2167" xr:uid="{00000000-0005-0000-0000-00006B080000}"/>
    <cellStyle name="20% - Énfasis6 5 3 3 3" xfId="2168" xr:uid="{00000000-0005-0000-0000-00006C080000}"/>
    <cellStyle name="20% - Énfasis6 5 3 3 4" xfId="2169" xr:uid="{00000000-0005-0000-0000-00006D080000}"/>
    <cellStyle name="20% - Énfasis6 5 3 4" xfId="2170" xr:uid="{00000000-0005-0000-0000-00006E080000}"/>
    <cellStyle name="20% - Énfasis6 5 3 5" xfId="2171" xr:uid="{00000000-0005-0000-0000-00006F080000}"/>
    <cellStyle name="20% - Énfasis6 5 3 6" xfId="2172" xr:uid="{00000000-0005-0000-0000-000070080000}"/>
    <cellStyle name="20% - Énfasis6 5 4" xfId="2173" xr:uid="{00000000-0005-0000-0000-000071080000}"/>
    <cellStyle name="20% - Énfasis6 5 4 2" xfId="2174" xr:uid="{00000000-0005-0000-0000-000072080000}"/>
    <cellStyle name="20% - Énfasis6 5 4 2 2" xfId="2175" xr:uid="{00000000-0005-0000-0000-000073080000}"/>
    <cellStyle name="20% - Énfasis6 5 4 2 3" xfId="2176" xr:uid="{00000000-0005-0000-0000-000074080000}"/>
    <cellStyle name="20% - Énfasis6 5 4 2 4" xfId="2177" xr:uid="{00000000-0005-0000-0000-000075080000}"/>
    <cellStyle name="20% - Énfasis6 5 4 3" xfId="2178" xr:uid="{00000000-0005-0000-0000-000076080000}"/>
    <cellStyle name="20% - Énfasis6 5 4 4" xfId="2179" xr:uid="{00000000-0005-0000-0000-000077080000}"/>
    <cellStyle name="20% - Énfasis6 5 4 5" xfId="2180" xr:uid="{00000000-0005-0000-0000-000078080000}"/>
    <cellStyle name="20% - Énfasis6 5 5" xfId="2181" xr:uid="{00000000-0005-0000-0000-000079080000}"/>
    <cellStyle name="20% - Énfasis6 5 5 2" xfId="2182" xr:uid="{00000000-0005-0000-0000-00007A080000}"/>
    <cellStyle name="20% - Énfasis6 5 5 3" xfId="2183" xr:uid="{00000000-0005-0000-0000-00007B080000}"/>
    <cellStyle name="20% - Énfasis6 5 5 4" xfId="2184" xr:uid="{00000000-0005-0000-0000-00007C080000}"/>
    <cellStyle name="20% - Énfasis6 5 6" xfId="2185" xr:uid="{00000000-0005-0000-0000-00007D080000}"/>
    <cellStyle name="20% - Énfasis6 5 7" xfId="2186" xr:uid="{00000000-0005-0000-0000-00007E080000}"/>
    <cellStyle name="20% - Énfasis6 5 8" xfId="2187" xr:uid="{00000000-0005-0000-0000-00007F080000}"/>
    <cellStyle name="20% - Énfasis6 5 9" xfId="2188" xr:uid="{00000000-0005-0000-0000-000080080000}"/>
    <cellStyle name="20% - Énfasis6 6" xfId="2189" xr:uid="{00000000-0005-0000-0000-000081080000}"/>
    <cellStyle name="20% - Énfasis6 6 2" xfId="2190" xr:uid="{00000000-0005-0000-0000-000082080000}"/>
    <cellStyle name="20% - Énfasis6 6 2 2" xfId="2191" xr:uid="{00000000-0005-0000-0000-000083080000}"/>
    <cellStyle name="20% - Énfasis6 6 2 2 2" xfId="2192" xr:uid="{00000000-0005-0000-0000-000084080000}"/>
    <cellStyle name="20% - Énfasis6 6 2 2 2 2" xfId="2193" xr:uid="{00000000-0005-0000-0000-000085080000}"/>
    <cellStyle name="20% - Énfasis6 6 2 2 2 3" xfId="2194" xr:uid="{00000000-0005-0000-0000-000086080000}"/>
    <cellStyle name="20% - Énfasis6 6 2 2 2 4" xfId="2195" xr:uid="{00000000-0005-0000-0000-000087080000}"/>
    <cellStyle name="20% - Énfasis6 6 2 2 3" xfId="2196" xr:uid="{00000000-0005-0000-0000-000088080000}"/>
    <cellStyle name="20% - Énfasis6 6 2 2 4" xfId="2197" xr:uid="{00000000-0005-0000-0000-000089080000}"/>
    <cellStyle name="20% - Énfasis6 6 2 2 5" xfId="2198" xr:uid="{00000000-0005-0000-0000-00008A080000}"/>
    <cellStyle name="20% - Énfasis6 6 2 3" xfId="2199" xr:uid="{00000000-0005-0000-0000-00008B080000}"/>
    <cellStyle name="20% - Énfasis6 6 2 3 2" xfId="2200" xr:uid="{00000000-0005-0000-0000-00008C080000}"/>
    <cellStyle name="20% - Énfasis6 6 2 3 3" xfId="2201" xr:uid="{00000000-0005-0000-0000-00008D080000}"/>
    <cellStyle name="20% - Énfasis6 6 2 3 4" xfId="2202" xr:uid="{00000000-0005-0000-0000-00008E080000}"/>
    <cellStyle name="20% - Énfasis6 6 2 4" xfId="2203" xr:uid="{00000000-0005-0000-0000-00008F080000}"/>
    <cellStyle name="20% - Énfasis6 6 2 5" xfId="2204" xr:uid="{00000000-0005-0000-0000-000090080000}"/>
    <cellStyle name="20% - Énfasis6 6 2 6" xfId="2205" xr:uid="{00000000-0005-0000-0000-000091080000}"/>
    <cellStyle name="20% - Énfasis6 6 3" xfId="2206" xr:uid="{00000000-0005-0000-0000-000092080000}"/>
    <cellStyle name="20% - Énfasis6 6 3 2" xfId="2207" xr:uid="{00000000-0005-0000-0000-000093080000}"/>
    <cellStyle name="20% - Énfasis6 6 3 2 2" xfId="2208" xr:uid="{00000000-0005-0000-0000-000094080000}"/>
    <cellStyle name="20% - Énfasis6 6 3 2 2 2" xfId="2209" xr:uid="{00000000-0005-0000-0000-000095080000}"/>
    <cellStyle name="20% - Énfasis6 6 3 2 2 3" xfId="2210" xr:uid="{00000000-0005-0000-0000-000096080000}"/>
    <cellStyle name="20% - Énfasis6 6 3 2 2 4" xfId="2211" xr:uid="{00000000-0005-0000-0000-000097080000}"/>
    <cellStyle name="20% - Énfasis6 6 3 2 3" xfId="2212" xr:uid="{00000000-0005-0000-0000-000098080000}"/>
    <cellStyle name="20% - Énfasis6 6 3 2 4" xfId="2213" xr:uid="{00000000-0005-0000-0000-000099080000}"/>
    <cellStyle name="20% - Énfasis6 6 3 2 5" xfId="2214" xr:uid="{00000000-0005-0000-0000-00009A080000}"/>
    <cellStyle name="20% - Énfasis6 6 3 3" xfId="2215" xr:uid="{00000000-0005-0000-0000-00009B080000}"/>
    <cellStyle name="20% - Énfasis6 6 3 3 2" xfId="2216" xr:uid="{00000000-0005-0000-0000-00009C080000}"/>
    <cellStyle name="20% - Énfasis6 6 3 3 3" xfId="2217" xr:uid="{00000000-0005-0000-0000-00009D080000}"/>
    <cellStyle name="20% - Énfasis6 6 3 3 4" xfId="2218" xr:uid="{00000000-0005-0000-0000-00009E080000}"/>
    <cellStyle name="20% - Énfasis6 6 3 4" xfId="2219" xr:uid="{00000000-0005-0000-0000-00009F080000}"/>
    <cellStyle name="20% - Énfasis6 6 3 5" xfId="2220" xr:uid="{00000000-0005-0000-0000-0000A0080000}"/>
    <cellStyle name="20% - Énfasis6 6 3 6" xfId="2221" xr:uid="{00000000-0005-0000-0000-0000A1080000}"/>
    <cellStyle name="20% - Énfasis6 6 4" xfId="2222" xr:uid="{00000000-0005-0000-0000-0000A2080000}"/>
    <cellStyle name="20% - Énfasis6 6 4 2" xfId="2223" xr:uid="{00000000-0005-0000-0000-0000A3080000}"/>
    <cellStyle name="20% - Énfasis6 6 4 2 2" xfId="2224" xr:uid="{00000000-0005-0000-0000-0000A4080000}"/>
    <cellStyle name="20% - Énfasis6 6 4 2 3" xfId="2225" xr:uid="{00000000-0005-0000-0000-0000A5080000}"/>
    <cellStyle name="20% - Énfasis6 6 4 2 4" xfId="2226" xr:uid="{00000000-0005-0000-0000-0000A6080000}"/>
    <cellStyle name="20% - Énfasis6 6 4 3" xfId="2227" xr:uid="{00000000-0005-0000-0000-0000A7080000}"/>
    <cellStyle name="20% - Énfasis6 6 4 4" xfId="2228" xr:uid="{00000000-0005-0000-0000-0000A8080000}"/>
    <cellStyle name="20% - Énfasis6 6 4 5" xfId="2229" xr:uid="{00000000-0005-0000-0000-0000A9080000}"/>
    <cellStyle name="20% - Énfasis6 6 5" xfId="2230" xr:uid="{00000000-0005-0000-0000-0000AA080000}"/>
    <cellStyle name="20% - Énfasis6 6 5 2" xfId="2231" xr:uid="{00000000-0005-0000-0000-0000AB080000}"/>
    <cellStyle name="20% - Énfasis6 6 5 3" xfId="2232" xr:uid="{00000000-0005-0000-0000-0000AC080000}"/>
    <cellStyle name="20% - Énfasis6 6 5 4" xfId="2233" xr:uid="{00000000-0005-0000-0000-0000AD080000}"/>
    <cellStyle name="20% - Énfasis6 6 6" xfId="2234" xr:uid="{00000000-0005-0000-0000-0000AE080000}"/>
    <cellStyle name="20% - Énfasis6 6 7" xfId="2235" xr:uid="{00000000-0005-0000-0000-0000AF080000}"/>
    <cellStyle name="20% - Énfasis6 6 8" xfId="2236" xr:uid="{00000000-0005-0000-0000-0000B0080000}"/>
    <cellStyle name="20% - Énfasis6 6 9" xfId="2237" xr:uid="{00000000-0005-0000-0000-0000B1080000}"/>
    <cellStyle name="20% - Énfasis6 7" xfId="2238" xr:uid="{00000000-0005-0000-0000-0000B2080000}"/>
    <cellStyle name="20% - Énfasis6 7 2" xfId="2239" xr:uid="{00000000-0005-0000-0000-0000B3080000}"/>
    <cellStyle name="20% - Énfasis6 7 2 2" xfId="2240" xr:uid="{00000000-0005-0000-0000-0000B4080000}"/>
    <cellStyle name="20% - Énfasis6 7 2 2 2" xfId="2241" xr:uid="{00000000-0005-0000-0000-0000B5080000}"/>
    <cellStyle name="20% - Énfasis6 7 2 2 2 2" xfId="2242" xr:uid="{00000000-0005-0000-0000-0000B6080000}"/>
    <cellStyle name="20% - Énfasis6 7 2 2 2 3" xfId="2243" xr:uid="{00000000-0005-0000-0000-0000B7080000}"/>
    <cellStyle name="20% - Énfasis6 7 2 2 2 4" xfId="2244" xr:uid="{00000000-0005-0000-0000-0000B8080000}"/>
    <cellStyle name="20% - Énfasis6 7 2 2 3" xfId="2245" xr:uid="{00000000-0005-0000-0000-0000B9080000}"/>
    <cellStyle name="20% - Énfasis6 7 2 2 4" xfId="2246" xr:uid="{00000000-0005-0000-0000-0000BA080000}"/>
    <cellStyle name="20% - Énfasis6 7 2 2 5" xfId="2247" xr:uid="{00000000-0005-0000-0000-0000BB080000}"/>
    <cellStyle name="20% - Énfasis6 7 2 3" xfId="2248" xr:uid="{00000000-0005-0000-0000-0000BC080000}"/>
    <cellStyle name="20% - Énfasis6 7 2 3 2" xfId="2249" xr:uid="{00000000-0005-0000-0000-0000BD080000}"/>
    <cellStyle name="20% - Énfasis6 7 2 3 3" xfId="2250" xr:uid="{00000000-0005-0000-0000-0000BE080000}"/>
    <cellStyle name="20% - Énfasis6 7 2 3 4" xfId="2251" xr:uid="{00000000-0005-0000-0000-0000BF080000}"/>
    <cellStyle name="20% - Énfasis6 7 2 4" xfId="2252" xr:uid="{00000000-0005-0000-0000-0000C0080000}"/>
    <cellStyle name="20% - Énfasis6 7 2 5" xfId="2253" xr:uid="{00000000-0005-0000-0000-0000C1080000}"/>
    <cellStyle name="20% - Énfasis6 7 2 6" xfId="2254" xr:uid="{00000000-0005-0000-0000-0000C2080000}"/>
    <cellStyle name="20% - Énfasis6 7 3" xfId="2255" xr:uid="{00000000-0005-0000-0000-0000C3080000}"/>
    <cellStyle name="20% - Énfasis6 7 3 2" xfId="2256" xr:uid="{00000000-0005-0000-0000-0000C4080000}"/>
    <cellStyle name="20% - Énfasis6 7 3 2 2" xfId="2257" xr:uid="{00000000-0005-0000-0000-0000C5080000}"/>
    <cellStyle name="20% - Énfasis6 7 3 2 2 2" xfId="2258" xr:uid="{00000000-0005-0000-0000-0000C6080000}"/>
    <cellStyle name="20% - Énfasis6 7 3 2 2 3" xfId="2259" xr:uid="{00000000-0005-0000-0000-0000C7080000}"/>
    <cellStyle name="20% - Énfasis6 7 3 2 2 4" xfId="2260" xr:uid="{00000000-0005-0000-0000-0000C8080000}"/>
    <cellStyle name="20% - Énfasis6 7 3 2 3" xfId="2261" xr:uid="{00000000-0005-0000-0000-0000C9080000}"/>
    <cellStyle name="20% - Énfasis6 7 3 2 4" xfId="2262" xr:uid="{00000000-0005-0000-0000-0000CA080000}"/>
    <cellStyle name="20% - Énfasis6 7 3 2 5" xfId="2263" xr:uid="{00000000-0005-0000-0000-0000CB080000}"/>
    <cellStyle name="20% - Énfasis6 7 3 3" xfId="2264" xr:uid="{00000000-0005-0000-0000-0000CC080000}"/>
    <cellStyle name="20% - Énfasis6 7 3 3 2" xfId="2265" xr:uid="{00000000-0005-0000-0000-0000CD080000}"/>
    <cellStyle name="20% - Énfasis6 7 3 3 3" xfId="2266" xr:uid="{00000000-0005-0000-0000-0000CE080000}"/>
    <cellStyle name="20% - Énfasis6 7 3 3 4" xfId="2267" xr:uid="{00000000-0005-0000-0000-0000CF080000}"/>
    <cellStyle name="20% - Énfasis6 7 3 4" xfId="2268" xr:uid="{00000000-0005-0000-0000-0000D0080000}"/>
    <cellStyle name="20% - Énfasis6 7 3 5" xfId="2269" xr:uid="{00000000-0005-0000-0000-0000D1080000}"/>
    <cellStyle name="20% - Énfasis6 7 3 6" xfId="2270" xr:uid="{00000000-0005-0000-0000-0000D2080000}"/>
    <cellStyle name="20% - Énfasis6 7 4" xfId="2271" xr:uid="{00000000-0005-0000-0000-0000D3080000}"/>
    <cellStyle name="20% - Énfasis6 7 4 2" xfId="2272" xr:uid="{00000000-0005-0000-0000-0000D4080000}"/>
    <cellStyle name="20% - Énfasis6 7 4 2 2" xfId="2273" xr:uid="{00000000-0005-0000-0000-0000D5080000}"/>
    <cellStyle name="20% - Énfasis6 7 4 2 3" xfId="2274" xr:uid="{00000000-0005-0000-0000-0000D6080000}"/>
    <cellStyle name="20% - Énfasis6 7 4 2 4" xfId="2275" xr:uid="{00000000-0005-0000-0000-0000D7080000}"/>
    <cellStyle name="20% - Énfasis6 7 4 3" xfId="2276" xr:uid="{00000000-0005-0000-0000-0000D8080000}"/>
    <cellStyle name="20% - Énfasis6 7 4 4" xfId="2277" xr:uid="{00000000-0005-0000-0000-0000D9080000}"/>
    <cellStyle name="20% - Énfasis6 7 4 5" xfId="2278" xr:uid="{00000000-0005-0000-0000-0000DA080000}"/>
    <cellStyle name="20% - Énfasis6 7 5" xfId="2279" xr:uid="{00000000-0005-0000-0000-0000DB080000}"/>
    <cellStyle name="20% - Énfasis6 7 5 2" xfId="2280" xr:uid="{00000000-0005-0000-0000-0000DC080000}"/>
    <cellStyle name="20% - Énfasis6 7 5 3" xfId="2281" xr:uid="{00000000-0005-0000-0000-0000DD080000}"/>
    <cellStyle name="20% - Énfasis6 7 5 4" xfId="2282" xr:uid="{00000000-0005-0000-0000-0000DE080000}"/>
    <cellStyle name="20% - Énfasis6 7 6" xfId="2283" xr:uid="{00000000-0005-0000-0000-0000DF080000}"/>
    <cellStyle name="20% - Énfasis6 7 7" xfId="2284" xr:uid="{00000000-0005-0000-0000-0000E0080000}"/>
    <cellStyle name="20% - Énfasis6 7 8" xfId="2285" xr:uid="{00000000-0005-0000-0000-0000E1080000}"/>
    <cellStyle name="20% - Énfasis6 7 9" xfId="2286" xr:uid="{00000000-0005-0000-0000-0000E2080000}"/>
    <cellStyle name="20% - Énfasis6 8" xfId="2287" xr:uid="{00000000-0005-0000-0000-0000E3080000}"/>
    <cellStyle name="20% - Énfasis6 8 2" xfId="2288" xr:uid="{00000000-0005-0000-0000-0000E4080000}"/>
    <cellStyle name="20% - Énfasis6 8 2 2" xfId="2289" xr:uid="{00000000-0005-0000-0000-0000E5080000}"/>
    <cellStyle name="20% - Énfasis6 8 2 2 2" xfId="2290" xr:uid="{00000000-0005-0000-0000-0000E6080000}"/>
    <cellStyle name="20% - Énfasis6 8 2 2 2 2" xfId="2291" xr:uid="{00000000-0005-0000-0000-0000E7080000}"/>
    <cellStyle name="20% - Énfasis6 8 2 2 2 3" xfId="2292" xr:uid="{00000000-0005-0000-0000-0000E8080000}"/>
    <cellStyle name="20% - Énfasis6 8 2 2 2 4" xfId="2293" xr:uid="{00000000-0005-0000-0000-0000E9080000}"/>
    <cellStyle name="20% - Énfasis6 8 2 2 3" xfId="2294" xr:uid="{00000000-0005-0000-0000-0000EA080000}"/>
    <cellStyle name="20% - Énfasis6 8 2 2 4" xfId="2295" xr:uid="{00000000-0005-0000-0000-0000EB080000}"/>
    <cellStyle name="20% - Énfasis6 8 2 2 5" xfId="2296" xr:uid="{00000000-0005-0000-0000-0000EC080000}"/>
    <cellStyle name="20% - Énfasis6 8 2 3" xfId="2297" xr:uid="{00000000-0005-0000-0000-0000ED080000}"/>
    <cellStyle name="20% - Énfasis6 8 2 3 2" xfId="2298" xr:uid="{00000000-0005-0000-0000-0000EE080000}"/>
    <cellStyle name="20% - Énfasis6 8 2 3 3" xfId="2299" xr:uid="{00000000-0005-0000-0000-0000EF080000}"/>
    <cellStyle name="20% - Énfasis6 8 2 3 4" xfId="2300" xr:uid="{00000000-0005-0000-0000-0000F0080000}"/>
    <cellStyle name="20% - Énfasis6 8 2 4" xfId="2301" xr:uid="{00000000-0005-0000-0000-0000F1080000}"/>
    <cellStyle name="20% - Énfasis6 8 2 5" xfId="2302" xr:uid="{00000000-0005-0000-0000-0000F2080000}"/>
    <cellStyle name="20% - Énfasis6 8 2 6" xfId="2303" xr:uid="{00000000-0005-0000-0000-0000F3080000}"/>
    <cellStyle name="20% - Énfasis6 8 3" xfId="2304" xr:uid="{00000000-0005-0000-0000-0000F4080000}"/>
    <cellStyle name="20% - Énfasis6 8 3 2" xfId="2305" xr:uid="{00000000-0005-0000-0000-0000F5080000}"/>
    <cellStyle name="20% - Énfasis6 8 3 2 2" xfId="2306" xr:uid="{00000000-0005-0000-0000-0000F6080000}"/>
    <cellStyle name="20% - Énfasis6 8 3 2 2 2" xfId="2307" xr:uid="{00000000-0005-0000-0000-0000F7080000}"/>
    <cellStyle name="20% - Énfasis6 8 3 2 2 3" xfId="2308" xr:uid="{00000000-0005-0000-0000-0000F8080000}"/>
    <cellStyle name="20% - Énfasis6 8 3 2 2 4" xfId="2309" xr:uid="{00000000-0005-0000-0000-0000F9080000}"/>
    <cellStyle name="20% - Énfasis6 8 3 2 3" xfId="2310" xr:uid="{00000000-0005-0000-0000-0000FA080000}"/>
    <cellStyle name="20% - Énfasis6 8 3 2 4" xfId="2311" xr:uid="{00000000-0005-0000-0000-0000FB080000}"/>
    <cellStyle name="20% - Énfasis6 8 3 2 5" xfId="2312" xr:uid="{00000000-0005-0000-0000-0000FC080000}"/>
    <cellStyle name="20% - Énfasis6 8 3 3" xfId="2313" xr:uid="{00000000-0005-0000-0000-0000FD080000}"/>
    <cellStyle name="20% - Énfasis6 8 3 3 2" xfId="2314" xr:uid="{00000000-0005-0000-0000-0000FE080000}"/>
    <cellStyle name="20% - Énfasis6 8 3 3 3" xfId="2315" xr:uid="{00000000-0005-0000-0000-0000FF080000}"/>
    <cellStyle name="20% - Énfasis6 8 3 3 4" xfId="2316" xr:uid="{00000000-0005-0000-0000-000000090000}"/>
    <cellStyle name="20% - Énfasis6 8 3 4" xfId="2317" xr:uid="{00000000-0005-0000-0000-000001090000}"/>
    <cellStyle name="20% - Énfasis6 8 3 5" xfId="2318" xr:uid="{00000000-0005-0000-0000-000002090000}"/>
    <cellStyle name="20% - Énfasis6 8 3 6" xfId="2319" xr:uid="{00000000-0005-0000-0000-000003090000}"/>
    <cellStyle name="20% - Énfasis6 8 4" xfId="2320" xr:uid="{00000000-0005-0000-0000-000004090000}"/>
    <cellStyle name="20% - Énfasis6 8 4 2" xfId="2321" xr:uid="{00000000-0005-0000-0000-000005090000}"/>
    <cellStyle name="20% - Énfasis6 8 4 2 2" xfId="2322" xr:uid="{00000000-0005-0000-0000-000006090000}"/>
    <cellStyle name="20% - Énfasis6 8 4 2 3" xfId="2323" xr:uid="{00000000-0005-0000-0000-000007090000}"/>
    <cellStyle name="20% - Énfasis6 8 4 2 4" xfId="2324" xr:uid="{00000000-0005-0000-0000-000008090000}"/>
    <cellStyle name="20% - Énfasis6 8 4 3" xfId="2325" xr:uid="{00000000-0005-0000-0000-000009090000}"/>
    <cellStyle name="20% - Énfasis6 8 4 4" xfId="2326" xr:uid="{00000000-0005-0000-0000-00000A090000}"/>
    <cellStyle name="20% - Énfasis6 8 4 5" xfId="2327" xr:uid="{00000000-0005-0000-0000-00000B090000}"/>
    <cellStyle name="20% - Énfasis6 8 5" xfId="2328" xr:uid="{00000000-0005-0000-0000-00000C090000}"/>
    <cellStyle name="20% - Énfasis6 8 5 2" xfId="2329" xr:uid="{00000000-0005-0000-0000-00000D090000}"/>
    <cellStyle name="20% - Énfasis6 8 5 3" xfId="2330" xr:uid="{00000000-0005-0000-0000-00000E090000}"/>
    <cellStyle name="20% - Énfasis6 8 5 4" xfId="2331" xr:uid="{00000000-0005-0000-0000-00000F090000}"/>
    <cellStyle name="20% - Énfasis6 8 6" xfId="2332" xr:uid="{00000000-0005-0000-0000-000010090000}"/>
    <cellStyle name="20% - Énfasis6 8 7" xfId="2333" xr:uid="{00000000-0005-0000-0000-000011090000}"/>
    <cellStyle name="20% - Énfasis6 8 8" xfId="2334" xr:uid="{00000000-0005-0000-0000-000012090000}"/>
    <cellStyle name="20% - Énfasis6 8 9" xfId="2335" xr:uid="{00000000-0005-0000-0000-000013090000}"/>
    <cellStyle name="20% - Énfasis6 9" xfId="2336" xr:uid="{00000000-0005-0000-0000-000014090000}"/>
    <cellStyle name="20% - Énfasis6 9 2" xfId="2337" xr:uid="{00000000-0005-0000-0000-000015090000}"/>
    <cellStyle name="20% - Énfasis6 9 2 2" xfId="2338" xr:uid="{00000000-0005-0000-0000-000016090000}"/>
    <cellStyle name="20% - Énfasis6 9 2 2 2" xfId="2339" xr:uid="{00000000-0005-0000-0000-000017090000}"/>
    <cellStyle name="20% - Énfasis6 9 2 2 3" xfId="2340" xr:uid="{00000000-0005-0000-0000-000018090000}"/>
    <cellStyle name="20% - Énfasis6 9 2 2 4" xfId="2341" xr:uid="{00000000-0005-0000-0000-000019090000}"/>
    <cellStyle name="20% - Énfasis6 9 2 3" xfId="2342" xr:uid="{00000000-0005-0000-0000-00001A090000}"/>
    <cellStyle name="20% - Énfasis6 9 2 4" xfId="2343" xr:uid="{00000000-0005-0000-0000-00001B090000}"/>
    <cellStyle name="20% - Énfasis6 9 2 5" xfId="2344" xr:uid="{00000000-0005-0000-0000-00001C090000}"/>
    <cellStyle name="20% - Énfasis6 9 3" xfId="2345" xr:uid="{00000000-0005-0000-0000-00001D090000}"/>
    <cellStyle name="20% - Énfasis6 9 3 2" xfId="2346" xr:uid="{00000000-0005-0000-0000-00001E090000}"/>
    <cellStyle name="20% - Énfasis6 9 3 3" xfId="2347" xr:uid="{00000000-0005-0000-0000-00001F090000}"/>
    <cellStyle name="20% - Énfasis6 9 3 4" xfId="2348" xr:uid="{00000000-0005-0000-0000-000020090000}"/>
    <cellStyle name="20% - Énfasis6 9 4" xfId="2349" xr:uid="{00000000-0005-0000-0000-000021090000}"/>
    <cellStyle name="20% - Énfasis6 9 5" xfId="2350" xr:uid="{00000000-0005-0000-0000-000022090000}"/>
    <cellStyle name="20% - Énfasis6 9 6" xfId="2351" xr:uid="{00000000-0005-0000-0000-000023090000}"/>
    <cellStyle name="40% - Énfasis1 10" xfId="2352" xr:uid="{00000000-0005-0000-0000-000024090000}"/>
    <cellStyle name="40% - Énfasis1 10 2" xfId="2353" xr:uid="{00000000-0005-0000-0000-000025090000}"/>
    <cellStyle name="40% - Énfasis1 10 2 2" xfId="2354" xr:uid="{00000000-0005-0000-0000-000026090000}"/>
    <cellStyle name="40% - Énfasis1 10 2 2 2" xfId="2355" xr:uid="{00000000-0005-0000-0000-000027090000}"/>
    <cellStyle name="40% - Énfasis1 10 2 2 3" xfId="2356" xr:uid="{00000000-0005-0000-0000-000028090000}"/>
    <cellStyle name="40% - Énfasis1 10 2 2 4" xfId="2357" xr:uid="{00000000-0005-0000-0000-000029090000}"/>
    <cellStyle name="40% - Énfasis1 10 2 3" xfId="2358" xr:uid="{00000000-0005-0000-0000-00002A090000}"/>
    <cellStyle name="40% - Énfasis1 10 2 4" xfId="2359" xr:uid="{00000000-0005-0000-0000-00002B090000}"/>
    <cellStyle name="40% - Énfasis1 10 2 5" xfId="2360" xr:uid="{00000000-0005-0000-0000-00002C090000}"/>
    <cellStyle name="40% - Énfasis1 10 3" xfId="2361" xr:uid="{00000000-0005-0000-0000-00002D090000}"/>
    <cellStyle name="40% - Énfasis1 10 3 2" xfId="2362" xr:uid="{00000000-0005-0000-0000-00002E090000}"/>
    <cellStyle name="40% - Énfasis1 10 3 3" xfId="2363" xr:uid="{00000000-0005-0000-0000-00002F090000}"/>
    <cellStyle name="40% - Énfasis1 10 3 4" xfId="2364" xr:uid="{00000000-0005-0000-0000-000030090000}"/>
    <cellStyle name="40% - Énfasis1 10 4" xfId="2365" xr:uid="{00000000-0005-0000-0000-000031090000}"/>
    <cellStyle name="40% - Énfasis1 10 5" xfId="2366" xr:uid="{00000000-0005-0000-0000-000032090000}"/>
    <cellStyle name="40% - Énfasis1 10 6" xfId="2367" xr:uid="{00000000-0005-0000-0000-000033090000}"/>
    <cellStyle name="40% - Énfasis1 11" xfId="2368" xr:uid="{00000000-0005-0000-0000-000034090000}"/>
    <cellStyle name="40% - Énfasis1 11 2" xfId="2369" xr:uid="{00000000-0005-0000-0000-000035090000}"/>
    <cellStyle name="40% - Énfasis1 11 2 2" xfId="2370" xr:uid="{00000000-0005-0000-0000-000036090000}"/>
    <cellStyle name="40% - Énfasis1 11 2 3" xfId="2371" xr:uid="{00000000-0005-0000-0000-000037090000}"/>
    <cellStyle name="40% - Énfasis1 11 2 4" xfId="2372" xr:uid="{00000000-0005-0000-0000-000038090000}"/>
    <cellStyle name="40% - Énfasis1 11 3" xfId="2373" xr:uid="{00000000-0005-0000-0000-000039090000}"/>
    <cellStyle name="40% - Énfasis1 11 4" xfId="2374" xr:uid="{00000000-0005-0000-0000-00003A090000}"/>
    <cellStyle name="40% - Énfasis1 11 5" xfId="2375" xr:uid="{00000000-0005-0000-0000-00003B090000}"/>
    <cellStyle name="40% - Énfasis1 12" xfId="2376" xr:uid="{00000000-0005-0000-0000-00003C090000}"/>
    <cellStyle name="40% - Énfasis1 12 2" xfId="2377" xr:uid="{00000000-0005-0000-0000-00003D090000}"/>
    <cellStyle name="40% - Énfasis1 12 3" xfId="2378" xr:uid="{00000000-0005-0000-0000-00003E090000}"/>
    <cellStyle name="40% - Énfasis1 12 4" xfId="2379" xr:uid="{00000000-0005-0000-0000-00003F090000}"/>
    <cellStyle name="40% - Énfasis1 13" xfId="2380" xr:uid="{00000000-0005-0000-0000-000040090000}"/>
    <cellStyle name="40% - Énfasis1 14" xfId="2381" xr:uid="{00000000-0005-0000-0000-000041090000}"/>
    <cellStyle name="40% - Énfasis1 15" xfId="2382" xr:uid="{00000000-0005-0000-0000-000042090000}"/>
    <cellStyle name="40% - Énfasis1 2" xfId="2383" xr:uid="{00000000-0005-0000-0000-000043090000}"/>
    <cellStyle name="40% - Énfasis1 2 2" xfId="2384" xr:uid="{00000000-0005-0000-0000-000044090000}"/>
    <cellStyle name="40% - Énfasis1 2 2 2" xfId="2385" xr:uid="{00000000-0005-0000-0000-000045090000}"/>
    <cellStyle name="40% - Énfasis1 2 2 2 2" xfId="2386" xr:uid="{00000000-0005-0000-0000-000046090000}"/>
    <cellStyle name="40% - Énfasis1 2 2 2 2 2" xfId="2387" xr:uid="{00000000-0005-0000-0000-000047090000}"/>
    <cellStyle name="40% - Énfasis1 2 2 2 2 3" xfId="2388" xr:uid="{00000000-0005-0000-0000-000048090000}"/>
    <cellStyle name="40% - Énfasis1 2 2 2 2 4" xfId="2389" xr:uid="{00000000-0005-0000-0000-000049090000}"/>
    <cellStyle name="40% - Énfasis1 2 2 2 3" xfId="2390" xr:uid="{00000000-0005-0000-0000-00004A090000}"/>
    <cellStyle name="40% - Énfasis1 2 2 2 4" xfId="2391" xr:uid="{00000000-0005-0000-0000-00004B090000}"/>
    <cellStyle name="40% - Énfasis1 2 2 2 5" xfId="2392" xr:uid="{00000000-0005-0000-0000-00004C090000}"/>
    <cellStyle name="40% - Énfasis1 2 2 3" xfId="2393" xr:uid="{00000000-0005-0000-0000-00004D090000}"/>
    <cellStyle name="40% - Énfasis1 2 2 3 2" xfId="2394" xr:uid="{00000000-0005-0000-0000-00004E090000}"/>
    <cellStyle name="40% - Énfasis1 2 2 3 3" xfId="2395" xr:uid="{00000000-0005-0000-0000-00004F090000}"/>
    <cellStyle name="40% - Énfasis1 2 2 3 4" xfId="2396" xr:uid="{00000000-0005-0000-0000-000050090000}"/>
    <cellStyle name="40% - Énfasis1 2 2 4" xfId="2397" xr:uid="{00000000-0005-0000-0000-000051090000}"/>
    <cellStyle name="40% - Énfasis1 2 2 5" xfId="2398" xr:uid="{00000000-0005-0000-0000-000052090000}"/>
    <cellStyle name="40% - Énfasis1 2 2 6" xfId="2399" xr:uid="{00000000-0005-0000-0000-000053090000}"/>
    <cellStyle name="40% - Énfasis1 2 3" xfId="2400" xr:uid="{00000000-0005-0000-0000-000054090000}"/>
    <cellStyle name="40% - Énfasis1 2 3 2" xfId="2401" xr:uid="{00000000-0005-0000-0000-000055090000}"/>
    <cellStyle name="40% - Énfasis1 2 3 2 2" xfId="2402" xr:uid="{00000000-0005-0000-0000-000056090000}"/>
    <cellStyle name="40% - Énfasis1 2 3 2 2 2" xfId="2403" xr:uid="{00000000-0005-0000-0000-000057090000}"/>
    <cellStyle name="40% - Énfasis1 2 3 2 2 3" xfId="2404" xr:uid="{00000000-0005-0000-0000-000058090000}"/>
    <cellStyle name="40% - Énfasis1 2 3 2 2 4" xfId="2405" xr:uid="{00000000-0005-0000-0000-000059090000}"/>
    <cellStyle name="40% - Énfasis1 2 3 2 3" xfId="2406" xr:uid="{00000000-0005-0000-0000-00005A090000}"/>
    <cellStyle name="40% - Énfasis1 2 3 2 4" xfId="2407" xr:uid="{00000000-0005-0000-0000-00005B090000}"/>
    <cellStyle name="40% - Énfasis1 2 3 2 5" xfId="2408" xr:uid="{00000000-0005-0000-0000-00005C090000}"/>
    <cellStyle name="40% - Énfasis1 2 3 3" xfId="2409" xr:uid="{00000000-0005-0000-0000-00005D090000}"/>
    <cellStyle name="40% - Énfasis1 2 3 3 2" xfId="2410" xr:uid="{00000000-0005-0000-0000-00005E090000}"/>
    <cellStyle name="40% - Énfasis1 2 3 3 3" xfId="2411" xr:uid="{00000000-0005-0000-0000-00005F090000}"/>
    <cellStyle name="40% - Énfasis1 2 3 3 4" xfId="2412" xr:uid="{00000000-0005-0000-0000-000060090000}"/>
    <cellStyle name="40% - Énfasis1 2 3 4" xfId="2413" xr:uid="{00000000-0005-0000-0000-000061090000}"/>
    <cellStyle name="40% - Énfasis1 2 3 5" xfId="2414" xr:uid="{00000000-0005-0000-0000-000062090000}"/>
    <cellStyle name="40% - Énfasis1 2 3 6" xfId="2415" xr:uid="{00000000-0005-0000-0000-000063090000}"/>
    <cellStyle name="40% - Énfasis1 2 4" xfId="2416" xr:uid="{00000000-0005-0000-0000-000064090000}"/>
    <cellStyle name="40% - Énfasis1 2 4 2" xfId="2417" xr:uid="{00000000-0005-0000-0000-000065090000}"/>
    <cellStyle name="40% - Énfasis1 2 4 2 2" xfId="2418" xr:uid="{00000000-0005-0000-0000-000066090000}"/>
    <cellStyle name="40% - Énfasis1 2 4 2 3" xfId="2419" xr:uid="{00000000-0005-0000-0000-000067090000}"/>
    <cellStyle name="40% - Énfasis1 2 4 2 4" xfId="2420" xr:uid="{00000000-0005-0000-0000-000068090000}"/>
    <cellStyle name="40% - Énfasis1 2 4 3" xfId="2421" xr:uid="{00000000-0005-0000-0000-000069090000}"/>
    <cellStyle name="40% - Énfasis1 2 4 4" xfId="2422" xr:uid="{00000000-0005-0000-0000-00006A090000}"/>
    <cellStyle name="40% - Énfasis1 2 4 5" xfId="2423" xr:uid="{00000000-0005-0000-0000-00006B090000}"/>
    <cellStyle name="40% - Énfasis1 2 5" xfId="2424" xr:uid="{00000000-0005-0000-0000-00006C090000}"/>
    <cellStyle name="40% - Énfasis1 2 5 2" xfId="2425" xr:uid="{00000000-0005-0000-0000-00006D090000}"/>
    <cellStyle name="40% - Énfasis1 2 5 3" xfId="2426" xr:uid="{00000000-0005-0000-0000-00006E090000}"/>
    <cellStyle name="40% - Énfasis1 2 5 4" xfId="2427" xr:uid="{00000000-0005-0000-0000-00006F090000}"/>
    <cellStyle name="40% - Énfasis1 2 6" xfId="2428" xr:uid="{00000000-0005-0000-0000-000070090000}"/>
    <cellStyle name="40% - Énfasis1 2 7" xfId="2429" xr:uid="{00000000-0005-0000-0000-000071090000}"/>
    <cellStyle name="40% - Énfasis1 2 8" xfId="2430" xr:uid="{00000000-0005-0000-0000-000072090000}"/>
    <cellStyle name="40% - Énfasis1 2 9" xfId="2431" xr:uid="{00000000-0005-0000-0000-000073090000}"/>
    <cellStyle name="40% - Énfasis1 3" xfId="2432" xr:uid="{00000000-0005-0000-0000-000074090000}"/>
    <cellStyle name="40% - Énfasis1 3 2" xfId="2433" xr:uid="{00000000-0005-0000-0000-000075090000}"/>
    <cellStyle name="40% - Énfasis1 3 2 2" xfId="2434" xr:uid="{00000000-0005-0000-0000-000076090000}"/>
    <cellStyle name="40% - Énfasis1 3 2 2 2" xfId="2435" xr:uid="{00000000-0005-0000-0000-000077090000}"/>
    <cellStyle name="40% - Énfasis1 3 2 2 2 2" xfId="2436" xr:uid="{00000000-0005-0000-0000-000078090000}"/>
    <cellStyle name="40% - Énfasis1 3 2 2 2 3" xfId="2437" xr:uid="{00000000-0005-0000-0000-000079090000}"/>
    <cellStyle name="40% - Énfasis1 3 2 2 2 4" xfId="2438" xr:uid="{00000000-0005-0000-0000-00007A090000}"/>
    <cellStyle name="40% - Énfasis1 3 2 2 3" xfId="2439" xr:uid="{00000000-0005-0000-0000-00007B090000}"/>
    <cellStyle name="40% - Énfasis1 3 2 2 4" xfId="2440" xr:uid="{00000000-0005-0000-0000-00007C090000}"/>
    <cellStyle name="40% - Énfasis1 3 2 2 5" xfId="2441" xr:uid="{00000000-0005-0000-0000-00007D090000}"/>
    <cellStyle name="40% - Énfasis1 3 2 3" xfId="2442" xr:uid="{00000000-0005-0000-0000-00007E090000}"/>
    <cellStyle name="40% - Énfasis1 3 2 3 2" xfId="2443" xr:uid="{00000000-0005-0000-0000-00007F090000}"/>
    <cellStyle name="40% - Énfasis1 3 2 3 3" xfId="2444" xr:uid="{00000000-0005-0000-0000-000080090000}"/>
    <cellStyle name="40% - Énfasis1 3 2 3 4" xfId="2445" xr:uid="{00000000-0005-0000-0000-000081090000}"/>
    <cellStyle name="40% - Énfasis1 3 2 4" xfId="2446" xr:uid="{00000000-0005-0000-0000-000082090000}"/>
    <cellStyle name="40% - Énfasis1 3 2 5" xfId="2447" xr:uid="{00000000-0005-0000-0000-000083090000}"/>
    <cellStyle name="40% - Énfasis1 3 2 6" xfId="2448" xr:uid="{00000000-0005-0000-0000-000084090000}"/>
    <cellStyle name="40% - Énfasis1 3 3" xfId="2449" xr:uid="{00000000-0005-0000-0000-000085090000}"/>
    <cellStyle name="40% - Énfasis1 3 3 2" xfId="2450" xr:uid="{00000000-0005-0000-0000-000086090000}"/>
    <cellStyle name="40% - Énfasis1 3 3 2 2" xfId="2451" xr:uid="{00000000-0005-0000-0000-000087090000}"/>
    <cellStyle name="40% - Énfasis1 3 3 2 2 2" xfId="2452" xr:uid="{00000000-0005-0000-0000-000088090000}"/>
    <cellStyle name="40% - Énfasis1 3 3 2 2 3" xfId="2453" xr:uid="{00000000-0005-0000-0000-000089090000}"/>
    <cellStyle name="40% - Énfasis1 3 3 2 2 4" xfId="2454" xr:uid="{00000000-0005-0000-0000-00008A090000}"/>
    <cellStyle name="40% - Énfasis1 3 3 2 3" xfId="2455" xr:uid="{00000000-0005-0000-0000-00008B090000}"/>
    <cellStyle name="40% - Énfasis1 3 3 2 4" xfId="2456" xr:uid="{00000000-0005-0000-0000-00008C090000}"/>
    <cellStyle name="40% - Énfasis1 3 3 2 5" xfId="2457" xr:uid="{00000000-0005-0000-0000-00008D090000}"/>
    <cellStyle name="40% - Énfasis1 3 3 3" xfId="2458" xr:uid="{00000000-0005-0000-0000-00008E090000}"/>
    <cellStyle name="40% - Énfasis1 3 3 3 2" xfId="2459" xr:uid="{00000000-0005-0000-0000-00008F090000}"/>
    <cellStyle name="40% - Énfasis1 3 3 3 3" xfId="2460" xr:uid="{00000000-0005-0000-0000-000090090000}"/>
    <cellStyle name="40% - Énfasis1 3 3 3 4" xfId="2461" xr:uid="{00000000-0005-0000-0000-000091090000}"/>
    <cellStyle name="40% - Énfasis1 3 3 4" xfId="2462" xr:uid="{00000000-0005-0000-0000-000092090000}"/>
    <cellStyle name="40% - Énfasis1 3 3 5" xfId="2463" xr:uid="{00000000-0005-0000-0000-000093090000}"/>
    <cellStyle name="40% - Énfasis1 3 3 6" xfId="2464" xr:uid="{00000000-0005-0000-0000-000094090000}"/>
    <cellStyle name="40% - Énfasis1 3 4" xfId="2465" xr:uid="{00000000-0005-0000-0000-000095090000}"/>
    <cellStyle name="40% - Énfasis1 3 4 2" xfId="2466" xr:uid="{00000000-0005-0000-0000-000096090000}"/>
    <cellStyle name="40% - Énfasis1 3 4 2 2" xfId="2467" xr:uid="{00000000-0005-0000-0000-000097090000}"/>
    <cellStyle name="40% - Énfasis1 3 4 2 3" xfId="2468" xr:uid="{00000000-0005-0000-0000-000098090000}"/>
    <cellStyle name="40% - Énfasis1 3 4 2 4" xfId="2469" xr:uid="{00000000-0005-0000-0000-000099090000}"/>
    <cellStyle name="40% - Énfasis1 3 4 3" xfId="2470" xr:uid="{00000000-0005-0000-0000-00009A090000}"/>
    <cellStyle name="40% - Énfasis1 3 4 4" xfId="2471" xr:uid="{00000000-0005-0000-0000-00009B090000}"/>
    <cellStyle name="40% - Énfasis1 3 4 5" xfId="2472" xr:uid="{00000000-0005-0000-0000-00009C090000}"/>
    <cellStyle name="40% - Énfasis1 3 5" xfId="2473" xr:uid="{00000000-0005-0000-0000-00009D090000}"/>
    <cellStyle name="40% - Énfasis1 3 5 2" xfId="2474" xr:uid="{00000000-0005-0000-0000-00009E090000}"/>
    <cellStyle name="40% - Énfasis1 3 5 3" xfId="2475" xr:uid="{00000000-0005-0000-0000-00009F090000}"/>
    <cellStyle name="40% - Énfasis1 3 5 4" xfId="2476" xr:uid="{00000000-0005-0000-0000-0000A0090000}"/>
    <cellStyle name="40% - Énfasis1 3 6" xfId="2477" xr:uid="{00000000-0005-0000-0000-0000A1090000}"/>
    <cellStyle name="40% - Énfasis1 3 7" xfId="2478" xr:uid="{00000000-0005-0000-0000-0000A2090000}"/>
    <cellStyle name="40% - Énfasis1 3 8" xfId="2479" xr:uid="{00000000-0005-0000-0000-0000A3090000}"/>
    <cellStyle name="40% - Énfasis1 3 9" xfId="2480" xr:uid="{00000000-0005-0000-0000-0000A4090000}"/>
    <cellStyle name="40% - Énfasis1 4" xfId="2481" xr:uid="{00000000-0005-0000-0000-0000A5090000}"/>
    <cellStyle name="40% - Énfasis1 4 2" xfId="2482" xr:uid="{00000000-0005-0000-0000-0000A6090000}"/>
    <cellStyle name="40% - Énfasis1 4 2 2" xfId="2483" xr:uid="{00000000-0005-0000-0000-0000A7090000}"/>
    <cellStyle name="40% - Énfasis1 4 2 2 2" xfId="2484" xr:uid="{00000000-0005-0000-0000-0000A8090000}"/>
    <cellStyle name="40% - Énfasis1 4 2 2 2 2" xfId="2485" xr:uid="{00000000-0005-0000-0000-0000A9090000}"/>
    <cellStyle name="40% - Énfasis1 4 2 2 2 3" xfId="2486" xr:uid="{00000000-0005-0000-0000-0000AA090000}"/>
    <cellStyle name="40% - Énfasis1 4 2 2 2 4" xfId="2487" xr:uid="{00000000-0005-0000-0000-0000AB090000}"/>
    <cellStyle name="40% - Énfasis1 4 2 2 3" xfId="2488" xr:uid="{00000000-0005-0000-0000-0000AC090000}"/>
    <cellStyle name="40% - Énfasis1 4 2 2 4" xfId="2489" xr:uid="{00000000-0005-0000-0000-0000AD090000}"/>
    <cellStyle name="40% - Énfasis1 4 2 2 5" xfId="2490" xr:uid="{00000000-0005-0000-0000-0000AE090000}"/>
    <cellStyle name="40% - Énfasis1 4 2 3" xfId="2491" xr:uid="{00000000-0005-0000-0000-0000AF090000}"/>
    <cellStyle name="40% - Énfasis1 4 2 3 2" xfId="2492" xr:uid="{00000000-0005-0000-0000-0000B0090000}"/>
    <cellStyle name="40% - Énfasis1 4 2 3 3" xfId="2493" xr:uid="{00000000-0005-0000-0000-0000B1090000}"/>
    <cellStyle name="40% - Énfasis1 4 2 3 4" xfId="2494" xr:uid="{00000000-0005-0000-0000-0000B2090000}"/>
    <cellStyle name="40% - Énfasis1 4 2 4" xfId="2495" xr:uid="{00000000-0005-0000-0000-0000B3090000}"/>
    <cellStyle name="40% - Énfasis1 4 2 5" xfId="2496" xr:uid="{00000000-0005-0000-0000-0000B4090000}"/>
    <cellStyle name="40% - Énfasis1 4 2 6" xfId="2497" xr:uid="{00000000-0005-0000-0000-0000B5090000}"/>
    <cellStyle name="40% - Énfasis1 4 3" xfId="2498" xr:uid="{00000000-0005-0000-0000-0000B6090000}"/>
    <cellStyle name="40% - Énfasis1 4 3 2" xfId="2499" xr:uid="{00000000-0005-0000-0000-0000B7090000}"/>
    <cellStyle name="40% - Énfasis1 4 3 2 2" xfId="2500" xr:uid="{00000000-0005-0000-0000-0000B8090000}"/>
    <cellStyle name="40% - Énfasis1 4 3 2 2 2" xfId="2501" xr:uid="{00000000-0005-0000-0000-0000B9090000}"/>
    <cellStyle name="40% - Énfasis1 4 3 2 2 3" xfId="2502" xr:uid="{00000000-0005-0000-0000-0000BA090000}"/>
    <cellStyle name="40% - Énfasis1 4 3 2 2 4" xfId="2503" xr:uid="{00000000-0005-0000-0000-0000BB090000}"/>
    <cellStyle name="40% - Énfasis1 4 3 2 3" xfId="2504" xr:uid="{00000000-0005-0000-0000-0000BC090000}"/>
    <cellStyle name="40% - Énfasis1 4 3 2 4" xfId="2505" xr:uid="{00000000-0005-0000-0000-0000BD090000}"/>
    <cellStyle name="40% - Énfasis1 4 3 2 5" xfId="2506" xr:uid="{00000000-0005-0000-0000-0000BE090000}"/>
    <cellStyle name="40% - Énfasis1 4 3 3" xfId="2507" xr:uid="{00000000-0005-0000-0000-0000BF090000}"/>
    <cellStyle name="40% - Énfasis1 4 3 3 2" xfId="2508" xr:uid="{00000000-0005-0000-0000-0000C0090000}"/>
    <cellStyle name="40% - Énfasis1 4 3 3 3" xfId="2509" xr:uid="{00000000-0005-0000-0000-0000C1090000}"/>
    <cellStyle name="40% - Énfasis1 4 3 3 4" xfId="2510" xr:uid="{00000000-0005-0000-0000-0000C2090000}"/>
    <cellStyle name="40% - Énfasis1 4 3 4" xfId="2511" xr:uid="{00000000-0005-0000-0000-0000C3090000}"/>
    <cellStyle name="40% - Énfasis1 4 3 5" xfId="2512" xr:uid="{00000000-0005-0000-0000-0000C4090000}"/>
    <cellStyle name="40% - Énfasis1 4 3 6" xfId="2513" xr:uid="{00000000-0005-0000-0000-0000C5090000}"/>
    <cellStyle name="40% - Énfasis1 4 4" xfId="2514" xr:uid="{00000000-0005-0000-0000-0000C6090000}"/>
    <cellStyle name="40% - Énfasis1 4 4 2" xfId="2515" xr:uid="{00000000-0005-0000-0000-0000C7090000}"/>
    <cellStyle name="40% - Énfasis1 4 4 2 2" xfId="2516" xr:uid="{00000000-0005-0000-0000-0000C8090000}"/>
    <cellStyle name="40% - Énfasis1 4 4 2 3" xfId="2517" xr:uid="{00000000-0005-0000-0000-0000C9090000}"/>
    <cellStyle name="40% - Énfasis1 4 4 2 4" xfId="2518" xr:uid="{00000000-0005-0000-0000-0000CA090000}"/>
    <cellStyle name="40% - Énfasis1 4 4 3" xfId="2519" xr:uid="{00000000-0005-0000-0000-0000CB090000}"/>
    <cellStyle name="40% - Énfasis1 4 4 4" xfId="2520" xr:uid="{00000000-0005-0000-0000-0000CC090000}"/>
    <cellStyle name="40% - Énfasis1 4 4 5" xfId="2521" xr:uid="{00000000-0005-0000-0000-0000CD090000}"/>
    <cellStyle name="40% - Énfasis1 4 5" xfId="2522" xr:uid="{00000000-0005-0000-0000-0000CE090000}"/>
    <cellStyle name="40% - Énfasis1 4 5 2" xfId="2523" xr:uid="{00000000-0005-0000-0000-0000CF090000}"/>
    <cellStyle name="40% - Énfasis1 4 5 3" xfId="2524" xr:uid="{00000000-0005-0000-0000-0000D0090000}"/>
    <cellStyle name="40% - Énfasis1 4 5 4" xfId="2525" xr:uid="{00000000-0005-0000-0000-0000D1090000}"/>
    <cellStyle name="40% - Énfasis1 4 6" xfId="2526" xr:uid="{00000000-0005-0000-0000-0000D2090000}"/>
    <cellStyle name="40% - Énfasis1 4 7" xfId="2527" xr:uid="{00000000-0005-0000-0000-0000D3090000}"/>
    <cellStyle name="40% - Énfasis1 4 8" xfId="2528" xr:uid="{00000000-0005-0000-0000-0000D4090000}"/>
    <cellStyle name="40% - Énfasis1 4 9" xfId="2529" xr:uid="{00000000-0005-0000-0000-0000D5090000}"/>
    <cellStyle name="40% - Énfasis1 5" xfId="2530" xr:uid="{00000000-0005-0000-0000-0000D6090000}"/>
    <cellStyle name="40% - Énfasis1 5 2" xfId="2531" xr:uid="{00000000-0005-0000-0000-0000D7090000}"/>
    <cellStyle name="40% - Énfasis1 5 2 2" xfId="2532" xr:uid="{00000000-0005-0000-0000-0000D8090000}"/>
    <cellStyle name="40% - Énfasis1 5 2 2 2" xfId="2533" xr:uid="{00000000-0005-0000-0000-0000D9090000}"/>
    <cellStyle name="40% - Énfasis1 5 2 2 2 2" xfId="2534" xr:uid="{00000000-0005-0000-0000-0000DA090000}"/>
    <cellStyle name="40% - Énfasis1 5 2 2 2 3" xfId="2535" xr:uid="{00000000-0005-0000-0000-0000DB090000}"/>
    <cellStyle name="40% - Énfasis1 5 2 2 2 4" xfId="2536" xr:uid="{00000000-0005-0000-0000-0000DC090000}"/>
    <cellStyle name="40% - Énfasis1 5 2 2 3" xfId="2537" xr:uid="{00000000-0005-0000-0000-0000DD090000}"/>
    <cellStyle name="40% - Énfasis1 5 2 2 4" xfId="2538" xr:uid="{00000000-0005-0000-0000-0000DE090000}"/>
    <cellStyle name="40% - Énfasis1 5 2 2 5" xfId="2539" xr:uid="{00000000-0005-0000-0000-0000DF090000}"/>
    <cellStyle name="40% - Énfasis1 5 2 3" xfId="2540" xr:uid="{00000000-0005-0000-0000-0000E0090000}"/>
    <cellStyle name="40% - Énfasis1 5 2 3 2" xfId="2541" xr:uid="{00000000-0005-0000-0000-0000E1090000}"/>
    <cellStyle name="40% - Énfasis1 5 2 3 3" xfId="2542" xr:uid="{00000000-0005-0000-0000-0000E2090000}"/>
    <cellStyle name="40% - Énfasis1 5 2 3 4" xfId="2543" xr:uid="{00000000-0005-0000-0000-0000E3090000}"/>
    <cellStyle name="40% - Énfasis1 5 2 4" xfId="2544" xr:uid="{00000000-0005-0000-0000-0000E4090000}"/>
    <cellStyle name="40% - Énfasis1 5 2 5" xfId="2545" xr:uid="{00000000-0005-0000-0000-0000E5090000}"/>
    <cellStyle name="40% - Énfasis1 5 2 6" xfId="2546" xr:uid="{00000000-0005-0000-0000-0000E6090000}"/>
    <cellStyle name="40% - Énfasis1 5 3" xfId="2547" xr:uid="{00000000-0005-0000-0000-0000E7090000}"/>
    <cellStyle name="40% - Énfasis1 5 3 2" xfId="2548" xr:uid="{00000000-0005-0000-0000-0000E8090000}"/>
    <cellStyle name="40% - Énfasis1 5 3 2 2" xfId="2549" xr:uid="{00000000-0005-0000-0000-0000E9090000}"/>
    <cellStyle name="40% - Énfasis1 5 3 2 2 2" xfId="2550" xr:uid="{00000000-0005-0000-0000-0000EA090000}"/>
    <cellStyle name="40% - Énfasis1 5 3 2 2 3" xfId="2551" xr:uid="{00000000-0005-0000-0000-0000EB090000}"/>
    <cellStyle name="40% - Énfasis1 5 3 2 2 4" xfId="2552" xr:uid="{00000000-0005-0000-0000-0000EC090000}"/>
    <cellStyle name="40% - Énfasis1 5 3 2 3" xfId="2553" xr:uid="{00000000-0005-0000-0000-0000ED090000}"/>
    <cellStyle name="40% - Énfasis1 5 3 2 4" xfId="2554" xr:uid="{00000000-0005-0000-0000-0000EE090000}"/>
    <cellStyle name="40% - Énfasis1 5 3 2 5" xfId="2555" xr:uid="{00000000-0005-0000-0000-0000EF090000}"/>
    <cellStyle name="40% - Énfasis1 5 3 3" xfId="2556" xr:uid="{00000000-0005-0000-0000-0000F0090000}"/>
    <cellStyle name="40% - Énfasis1 5 3 3 2" xfId="2557" xr:uid="{00000000-0005-0000-0000-0000F1090000}"/>
    <cellStyle name="40% - Énfasis1 5 3 3 3" xfId="2558" xr:uid="{00000000-0005-0000-0000-0000F2090000}"/>
    <cellStyle name="40% - Énfasis1 5 3 3 4" xfId="2559" xr:uid="{00000000-0005-0000-0000-0000F3090000}"/>
    <cellStyle name="40% - Énfasis1 5 3 4" xfId="2560" xr:uid="{00000000-0005-0000-0000-0000F4090000}"/>
    <cellStyle name="40% - Énfasis1 5 3 5" xfId="2561" xr:uid="{00000000-0005-0000-0000-0000F5090000}"/>
    <cellStyle name="40% - Énfasis1 5 3 6" xfId="2562" xr:uid="{00000000-0005-0000-0000-0000F6090000}"/>
    <cellStyle name="40% - Énfasis1 5 4" xfId="2563" xr:uid="{00000000-0005-0000-0000-0000F7090000}"/>
    <cellStyle name="40% - Énfasis1 5 4 2" xfId="2564" xr:uid="{00000000-0005-0000-0000-0000F8090000}"/>
    <cellStyle name="40% - Énfasis1 5 4 2 2" xfId="2565" xr:uid="{00000000-0005-0000-0000-0000F9090000}"/>
    <cellStyle name="40% - Énfasis1 5 4 2 3" xfId="2566" xr:uid="{00000000-0005-0000-0000-0000FA090000}"/>
    <cellStyle name="40% - Énfasis1 5 4 2 4" xfId="2567" xr:uid="{00000000-0005-0000-0000-0000FB090000}"/>
    <cellStyle name="40% - Énfasis1 5 4 3" xfId="2568" xr:uid="{00000000-0005-0000-0000-0000FC090000}"/>
    <cellStyle name="40% - Énfasis1 5 4 4" xfId="2569" xr:uid="{00000000-0005-0000-0000-0000FD090000}"/>
    <cellStyle name="40% - Énfasis1 5 4 5" xfId="2570" xr:uid="{00000000-0005-0000-0000-0000FE090000}"/>
    <cellStyle name="40% - Énfasis1 5 5" xfId="2571" xr:uid="{00000000-0005-0000-0000-0000FF090000}"/>
    <cellStyle name="40% - Énfasis1 5 5 2" xfId="2572" xr:uid="{00000000-0005-0000-0000-0000000A0000}"/>
    <cellStyle name="40% - Énfasis1 5 5 3" xfId="2573" xr:uid="{00000000-0005-0000-0000-0000010A0000}"/>
    <cellStyle name="40% - Énfasis1 5 5 4" xfId="2574" xr:uid="{00000000-0005-0000-0000-0000020A0000}"/>
    <cellStyle name="40% - Énfasis1 5 6" xfId="2575" xr:uid="{00000000-0005-0000-0000-0000030A0000}"/>
    <cellStyle name="40% - Énfasis1 5 7" xfId="2576" xr:uid="{00000000-0005-0000-0000-0000040A0000}"/>
    <cellStyle name="40% - Énfasis1 5 8" xfId="2577" xr:uid="{00000000-0005-0000-0000-0000050A0000}"/>
    <cellStyle name="40% - Énfasis1 5 9" xfId="2578" xr:uid="{00000000-0005-0000-0000-0000060A0000}"/>
    <cellStyle name="40% - Énfasis1 6" xfId="2579" xr:uid="{00000000-0005-0000-0000-0000070A0000}"/>
    <cellStyle name="40% - Énfasis1 6 2" xfId="2580" xr:uid="{00000000-0005-0000-0000-0000080A0000}"/>
    <cellStyle name="40% - Énfasis1 6 2 2" xfId="2581" xr:uid="{00000000-0005-0000-0000-0000090A0000}"/>
    <cellStyle name="40% - Énfasis1 6 2 2 2" xfId="2582" xr:uid="{00000000-0005-0000-0000-00000A0A0000}"/>
    <cellStyle name="40% - Énfasis1 6 2 2 2 2" xfId="2583" xr:uid="{00000000-0005-0000-0000-00000B0A0000}"/>
    <cellStyle name="40% - Énfasis1 6 2 2 2 3" xfId="2584" xr:uid="{00000000-0005-0000-0000-00000C0A0000}"/>
    <cellStyle name="40% - Énfasis1 6 2 2 2 4" xfId="2585" xr:uid="{00000000-0005-0000-0000-00000D0A0000}"/>
    <cellStyle name="40% - Énfasis1 6 2 2 3" xfId="2586" xr:uid="{00000000-0005-0000-0000-00000E0A0000}"/>
    <cellStyle name="40% - Énfasis1 6 2 2 4" xfId="2587" xr:uid="{00000000-0005-0000-0000-00000F0A0000}"/>
    <cellStyle name="40% - Énfasis1 6 2 2 5" xfId="2588" xr:uid="{00000000-0005-0000-0000-0000100A0000}"/>
    <cellStyle name="40% - Énfasis1 6 2 3" xfId="2589" xr:uid="{00000000-0005-0000-0000-0000110A0000}"/>
    <cellStyle name="40% - Énfasis1 6 2 3 2" xfId="2590" xr:uid="{00000000-0005-0000-0000-0000120A0000}"/>
    <cellStyle name="40% - Énfasis1 6 2 3 3" xfId="2591" xr:uid="{00000000-0005-0000-0000-0000130A0000}"/>
    <cellStyle name="40% - Énfasis1 6 2 3 4" xfId="2592" xr:uid="{00000000-0005-0000-0000-0000140A0000}"/>
    <cellStyle name="40% - Énfasis1 6 2 4" xfId="2593" xr:uid="{00000000-0005-0000-0000-0000150A0000}"/>
    <cellStyle name="40% - Énfasis1 6 2 5" xfId="2594" xr:uid="{00000000-0005-0000-0000-0000160A0000}"/>
    <cellStyle name="40% - Énfasis1 6 2 6" xfId="2595" xr:uid="{00000000-0005-0000-0000-0000170A0000}"/>
    <cellStyle name="40% - Énfasis1 6 3" xfId="2596" xr:uid="{00000000-0005-0000-0000-0000180A0000}"/>
    <cellStyle name="40% - Énfasis1 6 3 2" xfId="2597" xr:uid="{00000000-0005-0000-0000-0000190A0000}"/>
    <cellStyle name="40% - Énfasis1 6 3 2 2" xfId="2598" xr:uid="{00000000-0005-0000-0000-00001A0A0000}"/>
    <cellStyle name="40% - Énfasis1 6 3 2 2 2" xfId="2599" xr:uid="{00000000-0005-0000-0000-00001B0A0000}"/>
    <cellStyle name="40% - Énfasis1 6 3 2 2 3" xfId="2600" xr:uid="{00000000-0005-0000-0000-00001C0A0000}"/>
    <cellStyle name="40% - Énfasis1 6 3 2 2 4" xfId="2601" xr:uid="{00000000-0005-0000-0000-00001D0A0000}"/>
    <cellStyle name="40% - Énfasis1 6 3 2 3" xfId="2602" xr:uid="{00000000-0005-0000-0000-00001E0A0000}"/>
    <cellStyle name="40% - Énfasis1 6 3 2 4" xfId="2603" xr:uid="{00000000-0005-0000-0000-00001F0A0000}"/>
    <cellStyle name="40% - Énfasis1 6 3 2 5" xfId="2604" xr:uid="{00000000-0005-0000-0000-0000200A0000}"/>
    <cellStyle name="40% - Énfasis1 6 3 3" xfId="2605" xr:uid="{00000000-0005-0000-0000-0000210A0000}"/>
    <cellStyle name="40% - Énfasis1 6 3 3 2" xfId="2606" xr:uid="{00000000-0005-0000-0000-0000220A0000}"/>
    <cellStyle name="40% - Énfasis1 6 3 3 3" xfId="2607" xr:uid="{00000000-0005-0000-0000-0000230A0000}"/>
    <cellStyle name="40% - Énfasis1 6 3 3 4" xfId="2608" xr:uid="{00000000-0005-0000-0000-0000240A0000}"/>
    <cellStyle name="40% - Énfasis1 6 3 4" xfId="2609" xr:uid="{00000000-0005-0000-0000-0000250A0000}"/>
    <cellStyle name="40% - Énfasis1 6 3 5" xfId="2610" xr:uid="{00000000-0005-0000-0000-0000260A0000}"/>
    <cellStyle name="40% - Énfasis1 6 3 6" xfId="2611" xr:uid="{00000000-0005-0000-0000-0000270A0000}"/>
    <cellStyle name="40% - Énfasis1 6 4" xfId="2612" xr:uid="{00000000-0005-0000-0000-0000280A0000}"/>
    <cellStyle name="40% - Énfasis1 6 4 2" xfId="2613" xr:uid="{00000000-0005-0000-0000-0000290A0000}"/>
    <cellStyle name="40% - Énfasis1 6 4 2 2" xfId="2614" xr:uid="{00000000-0005-0000-0000-00002A0A0000}"/>
    <cellStyle name="40% - Énfasis1 6 4 2 3" xfId="2615" xr:uid="{00000000-0005-0000-0000-00002B0A0000}"/>
    <cellStyle name="40% - Énfasis1 6 4 2 4" xfId="2616" xr:uid="{00000000-0005-0000-0000-00002C0A0000}"/>
    <cellStyle name="40% - Énfasis1 6 4 3" xfId="2617" xr:uid="{00000000-0005-0000-0000-00002D0A0000}"/>
    <cellStyle name="40% - Énfasis1 6 4 4" xfId="2618" xr:uid="{00000000-0005-0000-0000-00002E0A0000}"/>
    <cellStyle name="40% - Énfasis1 6 4 5" xfId="2619" xr:uid="{00000000-0005-0000-0000-00002F0A0000}"/>
    <cellStyle name="40% - Énfasis1 6 5" xfId="2620" xr:uid="{00000000-0005-0000-0000-0000300A0000}"/>
    <cellStyle name="40% - Énfasis1 6 5 2" xfId="2621" xr:uid="{00000000-0005-0000-0000-0000310A0000}"/>
    <cellStyle name="40% - Énfasis1 6 5 3" xfId="2622" xr:uid="{00000000-0005-0000-0000-0000320A0000}"/>
    <cellStyle name="40% - Énfasis1 6 5 4" xfId="2623" xr:uid="{00000000-0005-0000-0000-0000330A0000}"/>
    <cellStyle name="40% - Énfasis1 6 6" xfId="2624" xr:uid="{00000000-0005-0000-0000-0000340A0000}"/>
    <cellStyle name="40% - Énfasis1 6 7" xfId="2625" xr:uid="{00000000-0005-0000-0000-0000350A0000}"/>
    <cellStyle name="40% - Énfasis1 6 8" xfId="2626" xr:uid="{00000000-0005-0000-0000-0000360A0000}"/>
    <cellStyle name="40% - Énfasis1 6 9" xfId="2627" xr:uid="{00000000-0005-0000-0000-0000370A0000}"/>
    <cellStyle name="40% - Énfasis1 7" xfId="2628" xr:uid="{00000000-0005-0000-0000-0000380A0000}"/>
    <cellStyle name="40% - Énfasis1 7 2" xfId="2629" xr:uid="{00000000-0005-0000-0000-0000390A0000}"/>
    <cellStyle name="40% - Énfasis1 7 2 2" xfId="2630" xr:uid="{00000000-0005-0000-0000-00003A0A0000}"/>
    <cellStyle name="40% - Énfasis1 7 2 2 2" xfId="2631" xr:uid="{00000000-0005-0000-0000-00003B0A0000}"/>
    <cellStyle name="40% - Énfasis1 7 2 2 2 2" xfId="2632" xr:uid="{00000000-0005-0000-0000-00003C0A0000}"/>
    <cellStyle name="40% - Énfasis1 7 2 2 2 3" xfId="2633" xr:uid="{00000000-0005-0000-0000-00003D0A0000}"/>
    <cellStyle name="40% - Énfasis1 7 2 2 2 4" xfId="2634" xr:uid="{00000000-0005-0000-0000-00003E0A0000}"/>
    <cellStyle name="40% - Énfasis1 7 2 2 3" xfId="2635" xr:uid="{00000000-0005-0000-0000-00003F0A0000}"/>
    <cellStyle name="40% - Énfasis1 7 2 2 4" xfId="2636" xr:uid="{00000000-0005-0000-0000-0000400A0000}"/>
    <cellStyle name="40% - Énfasis1 7 2 2 5" xfId="2637" xr:uid="{00000000-0005-0000-0000-0000410A0000}"/>
    <cellStyle name="40% - Énfasis1 7 2 3" xfId="2638" xr:uid="{00000000-0005-0000-0000-0000420A0000}"/>
    <cellStyle name="40% - Énfasis1 7 2 3 2" xfId="2639" xr:uid="{00000000-0005-0000-0000-0000430A0000}"/>
    <cellStyle name="40% - Énfasis1 7 2 3 3" xfId="2640" xr:uid="{00000000-0005-0000-0000-0000440A0000}"/>
    <cellStyle name="40% - Énfasis1 7 2 3 4" xfId="2641" xr:uid="{00000000-0005-0000-0000-0000450A0000}"/>
    <cellStyle name="40% - Énfasis1 7 2 4" xfId="2642" xr:uid="{00000000-0005-0000-0000-0000460A0000}"/>
    <cellStyle name="40% - Énfasis1 7 2 5" xfId="2643" xr:uid="{00000000-0005-0000-0000-0000470A0000}"/>
    <cellStyle name="40% - Énfasis1 7 2 6" xfId="2644" xr:uid="{00000000-0005-0000-0000-0000480A0000}"/>
    <cellStyle name="40% - Énfasis1 7 3" xfId="2645" xr:uid="{00000000-0005-0000-0000-0000490A0000}"/>
    <cellStyle name="40% - Énfasis1 7 3 2" xfId="2646" xr:uid="{00000000-0005-0000-0000-00004A0A0000}"/>
    <cellStyle name="40% - Énfasis1 7 3 2 2" xfId="2647" xr:uid="{00000000-0005-0000-0000-00004B0A0000}"/>
    <cellStyle name="40% - Énfasis1 7 3 2 2 2" xfId="2648" xr:uid="{00000000-0005-0000-0000-00004C0A0000}"/>
    <cellStyle name="40% - Énfasis1 7 3 2 2 3" xfId="2649" xr:uid="{00000000-0005-0000-0000-00004D0A0000}"/>
    <cellStyle name="40% - Énfasis1 7 3 2 2 4" xfId="2650" xr:uid="{00000000-0005-0000-0000-00004E0A0000}"/>
    <cellStyle name="40% - Énfasis1 7 3 2 3" xfId="2651" xr:uid="{00000000-0005-0000-0000-00004F0A0000}"/>
    <cellStyle name="40% - Énfasis1 7 3 2 4" xfId="2652" xr:uid="{00000000-0005-0000-0000-0000500A0000}"/>
    <cellStyle name="40% - Énfasis1 7 3 2 5" xfId="2653" xr:uid="{00000000-0005-0000-0000-0000510A0000}"/>
    <cellStyle name="40% - Énfasis1 7 3 3" xfId="2654" xr:uid="{00000000-0005-0000-0000-0000520A0000}"/>
    <cellStyle name="40% - Énfasis1 7 3 3 2" xfId="2655" xr:uid="{00000000-0005-0000-0000-0000530A0000}"/>
    <cellStyle name="40% - Énfasis1 7 3 3 3" xfId="2656" xr:uid="{00000000-0005-0000-0000-0000540A0000}"/>
    <cellStyle name="40% - Énfasis1 7 3 3 4" xfId="2657" xr:uid="{00000000-0005-0000-0000-0000550A0000}"/>
    <cellStyle name="40% - Énfasis1 7 3 4" xfId="2658" xr:uid="{00000000-0005-0000-0000-0000560A0000}"/>
    <cellStyle name="40% - Énfasis1 7 3 5" xfId="2659" xr:uid="{00000000-0005-0000-0000-0000570A0000}"/>
    <cellStyle name="40% - Énfasis1 7 3 6" xfId="2660" xr:uid="{00000000-0005-0000-0000-0000580A0000}"/>
    <cellStyle name="40% - Énfasis1 7 4" xfId="2661" xr:uid="{00000000-0005-0000-0000-0000590A0000}"/>
    <cellStyle name="40% - Énfasis1 7 4 2" xfId="2662" xr:uid="{00000000-0005-0000-0000-00005A0A0000}"/>
    <cellStyle name="40% - Énfasis1 7 4 2 2" xfId="2663" xr:uid="{00000000-0005-0000-0000-00005B0A0000}"/>
    <cellStyle name="40% - Énfasis1 7 4 2 3" xfId="2664" xr:uid="{00000000-0005-0000-0000-00005C0A0000}"/>
    <cellStyle name="40% - Énfasis1 7 4 2 4" xfId="2665" xr:uid="{00000000-0005-0000-0000-00005D0A0000}"/>
    <cellStyle name="40% - Énfasis1 7 4 3" xfId="2666" xr:uid="{00000000-0005-0000-0000-00005E0A0000}"/>
    <cellStyle name="40% - Énfasis1 7 4 4" xfId="2667" xr:uid="{00000000-0005-0000-0000-00005F0A0000}"/>
    <cellStyle name="40% - Énfasis1 7 4 5" xfId="2668" xr:uid="{00000000-0005-0000-0000-0000600A0000}"/>
    <cellStyle name="40% - Énfasis1 7 5" xfId="2669" xr:uid="{00000000-0005-0000-0000-0000610A0000}"/>
    <cellStyle name="40% - Énfasis1 7 5 2" xfId="2670" xr:uid="{00000000-0005-0000-0000-0000620A0000}"/>
    <cellStyle name="40% - Énfasis1 7 5 3" xfId="2671" xr:uid="{00000000-0005-0000-0000-0000630A0000}"/>
    <cellStyle name="40% - Énfasis1 7 5 4" xfId="2672" xr:uid="{00000000-0005-0000-0000-0000640A0000}"/>
    <cellStyle name="40% - Énfasis1 7 6" xfId="2673" xr:uid="{00000000-0005-0000-0000-0000650A0000}"/>
    <cellStyle name="40% - Énfasis1 7 7" xfId="2674" xr:uid="{00000000-0005-0000-0000-0000660A0000}"/>
    <cellStyle name="40% - Énfasis1 7 8" xfId="2675" xr:uid="{00000000-0005-0000-0000-0000670A0000}"/>
    <cellStyle name="40% - Énfasis1 7 9" xfId="2676" xr:uid="{00000000-0005-0000-0000-0000680A0000}"/>
    <cellStyle name="40% - Énfasis1 8" xfId="2677" xr:uid="{00000000-0005-0000-0000-0000690A0000}"/>
    <cellStyle name="40% - Énfasis1 8 2" xfId="2678" xr:uid="{00000000-0005-0000-0000-00006A0A0000}"/>
    <cellStyle name="40% - Énfasis1 8 2 2" xfId="2679" xr:uid="{00000000-0005-0000-0000-00006B0A0000}"/>
    <cellStyle name="40% - Énfasis1 8 2 2 2" xfId="2680" xr:uid="{00000000-0005-0000-0000-00006C0A0000}"/>
    <cellStyle name="40% - Énfasis1 8 2 2 2 2" xfId="2681" xr:uid="{00000000-0005-0000-0000-00006D0A0000}"/>
    <cellStyle name="40% - Énfasis1 8 2 2 2 3" xfId="2682" xr:uid="{00000000-0005-0000-0000-00006E0A0000}"/>
    <cellStyle name="40% - Énfasis1 8 2 2 2 4" xfId="2683" xr:uid="{00000000-0005-0000-0000-00006F0A0000}"/>
    <cellStyle name="40% - Énfasis1 8 2 2 3" xfId="2684" xr:uid="{00000000-0005-0000-0000-0000700A0000}"/>
    <cellStyle name="40% - Énfasis1 8 2 2 4" xfId="2685" xr:uid="{00000000-0005-0000-0000-0000710A0000}"/>
    <cellStyle name="40% - Énfasis1 8 2 2 5" xfId="2686" xr:uid="{00000000-0005-0000-0000-0000720A0000}"/>
    <cellStyle name="40% - Énfasis1 8 2 3" xfId="2687" xr:uid="{00000000-0005-0000-0000-0000730A0000}"/>
    <cellStyle name="40% - Énfasis1 8 2 3 2" xfId="2688" xr:uid="{00000000-0005-0000-0000-0000740A0000}"/>
    <cellStyle name="40% - Énfasis1 8 2 3 3" xfId="2689" xr:uid="{00000000-0005-0000-0000-0000750A0000}"/>
    <cellStyle name="40% - Énfasis1 8 2 3 4" xfId="2690" xr:uid="{00000000-0005-0000-0000-0000760A0000}"/>
    <cellStyle name="40% - Énfasis1 8 2 4" xfId="2691" xr:uid="{00000000-0005-0000-0000-0000770A0000}"/>
    <cellStyle name="40% - Énfasis1 8 2 5" xfId="2692" xr:uid="{00000000-0005-0000-0000-0000780A0000}"/>
    <cellStyle name="40% - Énfasis1 8 2 6" xfId="2693" xr:uid="{00000000-0005-0000-0000-0000790A0000}"/>
    <cellStyle name="40% - Énfasis1 8 3" xfId="2694" xr:uid="{00000000-0005-0000-0000-00007A0A0000}"/>
    <cellStyle name="40% - Énfasis1 8 3 2" xfId="2695" xr:uid="{00000000-0005-0000-0000-00007B0A0000}"/>
    <cellStyle name="40% - Énfasis1 8 3 2 2" xfId="2696" xr:uid="{00000000-0005-0000-0000-00007C0A0000}"/>
    <cellStyle name="40% - Énfasis1 8 3 2 2 2" xfId="2697" xr:uid="{00000000-0005-0000-0000-00007D0A0000}"/>
    <cellStyle name="40% - Énfasis1 8 3 2 2 3" xfId="2698" xr:uid="{00000000-0005-0000-0000-00007E0A0000}"/>
    <cellStyle name="40% - Énfasis1 8 3 2 2 4" xfId="2699" xr:uid="{00000000-0005-0000-0000-00007F0A0000}"/>
    <cellStyle name="40% - Énfasis1 8 3 2 3" xfId="2700" xr:uid="{00000000-0005-0000-0000-0000800A0000}"/>
    <cellStyle name="40% - Énfasis1 8 3 2 4" xfId="2701" xr:uid="{00000000-0005-0000-0000-0000810A0000}"/>
    <cellStyle name="40% - Énfasis1 8 3 2 5" xfId="2702" xr:uid="{00000000-0005-0000-0000-0000820A0000}"/>
    <cellStyle name="40% - Énfasis1 8 3 3" xfId="2703" xr:uid="{00000000-0005-0000-0000-0000830A0000}"/>
    <cellStyle name="40% - Énfasis1 8 3 3 2" xfId="2704" xr:uid="{00000000-0005-0000-0000-0000840A0000}"/>
    <cellStyle name="40% - Énfasis1 8 3 3 3" xfId="2705" xr:uid="{00000000-0005-0000-0000-0000850A0000}"/>
    <cellStyle name="40% - Énfasis1 8 3 3 4" xfId="2706" xr:uid="{00000000-0005-0000-0000-0000860A0000}"/>
    <cellStyle name="40% - Énfasis1 8 3 4" xfId="2707" xr:uid="{00000000-0005-0000-0000-0000870A0000}"/>
    <cellStyle name="40% - Énfasis1 8 3 5" xfId="2708" xr:uid="{00000000-0005-0000-0000-0000880A0000}"/>
    <cellStyle name="40% - Énfasis1 8 3 6" xfId="2709" xr:uid="{00000000-0005-0000-0000-0000890A0000}"/>
    <cellStyle name="40% - Énfasis1 8 4" xfId="2710" xr:uid="{00000000-0005-0000-0000-00008A0A0000}"/>
    <cellStyle name="40% - Énfasis1 8 4 2" xfId="2711" xr:uid="{00000000-0005-0000-0000-00008B0A0000}"/>
    <cellStyle name="40% - Énfasis1 8 4 2 2" xfId="2712" xr:uid="{00000000-0005-0000-0000-00008C0A0000}"/>
    <cellStyle name="40% - Énfasis1 8 4 2 3" xfId="2713" xr:uid="{00000000-0005-0000-0000-00008D0A0000}"/>
    <cellStyle name="40% - Énfasis1 8 4 2 4" xfId="2714" xr:uid="{00000000-0005-0000-0000-00008E0A0000}"/>
    <cellStyle name="40% - Énfasis1 8 4 3" xfId="2715" xr:uid="{00000000-0005-0000-0000-00008F0A0000}"/>
    <cellStyle name="40% - Énfasis1 8 4 4" xfId="2716" xr:uid="{00000000-0005-0000-0000-0000900A0000}"/>
    <cellStyle name="40% - Énfasis1 8 4 5" xfId="2717" xr:uid="{00000000-0005-0000-0000-0000910A0000}"/>
    <cellStyle name="40% - Énfasis1 8 5" xfId="2718" xr:uid="{00000000-0005-0000-0000-0000920A0000}"/>
    <cellStyle name="40% - Énfasis1 8 5 2" xfId="2719" xr:uid="{00000000-0005-0000-0000-0000930A0000}"/>
    <cellStyle name="40% - Énfasis1 8 5 3" xfId="2720" xr:uid="{00000000-0005-0000-0000-0000940A0000}"/>
    <cellStyle name="40% - Énfasis1 8 5 4" xfId="2721" xr:uid="{00000000-0005-0000-0000-0000950A0000}"/>
    <cellStyle name="40% - Énfasis1 8 6" xfId="2722" xr:uid="{00000000-0005-0000-0000-0000960A0000}"/>
    <cellStyle name="40% - Énfasis1 8 7" xfId="2723" xr:uid="{00000000-0005-0000-0000-0000970A0000}"/>
    <cellStyle name="40% - Énfasis1 8 8" xfId="2724" xr:uid="{00000000-0005-0000-0000-0000980A0000}"/>
    <cellStyle name="40% - Énfasis1 8 9" xfId="2725" xr:uid="{00000000-0005-0000-0000-0000990A0000}"/>
    <cellStyle name="40% - Énfasis1 9" xfId="2726" xr:uid="{00000000-0005-0000-0000-00009A0A0000}"/>
    <cellStyle name="40% - Énfasis1 9 2" xfId="2727" xr:uid="{00000000-0005-0000-0000-00009B0A0000}"/>
    <cellStyle name="40% - Énfasis1 9 2 2" xfId="2728" xr:uid="{00000000-0005-0000-0000-00009C0A0000}"/>
    <cellStyle name="40% - Énfasis1 9 2 2 2" xfId="2729" xr:uid="{00000000-0005-0000-0000-00009D0A0000}"/>
    <cellStyle name="40% - Énfasis1 9 2 2 3" xfId="2730" xr:uid="{00000000-0005-0000-0000-00009E0A0000}"/>
    <cellStyle name="40% - Énfasis1 9 2 2 4" xfId="2731" xr:uid="{00000000-0005-0000-0000-00009F0A0000}"/>
    <cellStyle name="40% - Énfasis1 9 2 3" xfId="2732" xr:uid="{00000000-0005-0000-0000-0000A00A0000}"/>
    <cellStyle name="40% - Énfasis1 9 2 4" xfId="2733" xr:uid="{00000000-0005-0000-0000-0000A10A0000}"/>
    <cellStyle name="40% - Énfasis1 9 2 5" xfId="2734" xr:uid="{00000000-0005-0000-0000-0000A20A0000}"/>
    <cellStyle name="40% - Énfasis1 9 3" xfId="2735" xr:uid="{00000000-0005-0000-0000-0000A30A0000}"/>
    <cellStyle name="40% - Énfasis1 9 3 2" xfId="2736" xr:uid="{00000000-0005-0000-0000-0000A40A0000}"/>
    <cellStyle name="40% - Énfasis1 9 3 3" xfId="2737" xr:uid="{00000000-0005-0000-0000-0000A50A0000}"/>
    <cellStyle name="40% - Énfasis1 9 3 4" xfId="2738" xr:uid="{00000000-0005-0000-0000-0000A60A0000}"/>
    <cellStyle name="40% - Énfasis1 9 4" xfId="2739" xr:uid="{00000000-0005-0000-0000-0000A70A0000}"/>
    <cellStyle name="40% - Énfasis1 9 5" xfId="2740" xr:uid="{00000000-0005-0000-0000-0000A80A0000}"/>
    <cellStyle name="40% - Énfasis1 9 6" xfId="2741" xr:uid="{00000000-0005-0000-0000-0000A90A0000}"/>
    <cellStyle name="40% - Énfasis2 10" xfId="2742" xr:uid="{00000000-0005-0000-0000-0000AA0A0000}"/>
    <cellStyle name="40% - Énfasis2 10 2" xfId="2743" xr:uid="{00000000-0005-0000-0000-0000AB0A0000}"/>
    <cellStyle name="40% - Énfasis2 10 2 2" xfId="2744" xr:uid="{00000000-0005-0000-0000-0000AC0A0000}"/>
    <cellStyle name="40% - Énfasis2 10 2 2 2" xfId="2745" xr:uid="{00000000-0005-0000-0000-0000AD0A0000}"/>
    <cellStyle name="40% - Énfasis2 10 2 2 3" xfId="2746" xr:uid="{00000000-0005-0000-0000-0000AE0A0000}"/>
    <cellStyle name="40% - Énfasis2 10 2 2 4" xfId="2747" xr:uid="{00000000-0005-0000-0000-0000AF0A0000}"/>
    <cellStyle name="40% - Énfasis2 10 2 3" xfId="2748" xr:uid="{00000000-0005-0000-0000-0000B00A0000}"/>
    <cellStyle name="40% - Énfasis2 10 2 4" xfId="2749" xr:uid="{00000000-0005-0000-0000-0000B10A0000}"/>
    <cellStyle name="40% - Énfasis2 10 2 5" xfId="2750" xr:uid="{00000000-0005-0000-0000-0000B20A0000}"/>
    <cellStyle name="40% - Énfasis2 10 3" xfId="2751" xr:uid="{00000000-0005-0000-0000-0000B30A0000}"/>
    <cellStyle name="40% - Énfasis2 10 3 2" xfId="2752" xr:uid="{00000000-0005-0000-0000-0000B40A0000}"/>
    <cellStyle name="40% - Énfasis2 10 3 3" xfId="2753" xr:uid="{00000000-0005-0000-0000-0000B50A0000}"/>
    <cellStyle name="40% - Énfasis2 10 3 4" xfId="2754" xr:uid="{00000000-0005-0000-0000-0000B60A0000}"/>
    <cellStyle name="40% - Énfasis2 10 4" xfId="2755" xr:uid="{00000000-0005-0000-0000-0000B70A0000}"/>
    <cellStyle name="40% - Énfasis2 10 5" xfId="2756" xr:uid="{00000000-0005-0000-0000-0000B80A0000}"/>
    <cellStyle name="40% - Énfasis2 10 6" xfId="2757" xr:uid="{00000000-0005-0000-0000-0000B90A0000}"/>
    <cellStyle name="40% - Énfasis2 11" xfId="2758" xr:uid="{00000000-0005-0000-0000-0000BA0A0000}"/>
    <cellStyle name="40% - Énfasis2 11 2" xfId="2759" xr:uid="{00000000-0005-0000-0000-0000BB0A0000}"/>
    <cellStyle name="40% - Énfasis2 11 2 2" xfId="2760" xr:uid="{00000000-0005-0000-0000-0000BC0A0000}"/>
    <cellStyle name="40% - Énfasis2 11 2 3" xfId="2761" xr:uid="{00000000-0005-0000-0000-0000BD0A0000}"/>
    <cellStyle name="40% - Énfasis2 11 2 4" xfId="2762" xr:uid="{00000000-0005-0000-0000-0000BE0A0000}"/>
    <cellStyle name="40% - Énfasis2 11 3" xfId="2763" xr:uid="{00000000-0005-0000-0000-0000BF0A0000}"/>
    <cellStyle name="40% - Énfasis2 11 4" xfId="2764" xr:uid="{00000000-0005-0000-0000-0000C00A0000}"/>
    <cellStyle name="40% - Énfasis2 11 5" xfId="2765" xr:uid="{00000000-0005-0000-0000-0000C10A0000}"/>
    <cellStyle name="40% - Énfasis2 12" xfId="2766" xr:uid="{00000000-0005-0000-0000-0000C20A0000}"/>
    <cellStyle name="40% - Énfasis2 12 2" xfId="2767" xr:uid="{00000000-0005-0000-0000-0000C30A0000}"/>
    <cellStyle name="40% - Énfasis2 12 3" xfId="2768" xr:uid="{00000000-0005-0000-0000-0000C40A0000}"/>
    <cellStyle name="40% - Énfasis2 12 4" xfId="2769" xr:uid="{00000000-0005-0000-0000-0000C50A0000}"/>
    <cellStyle name="40% - Énfasis2 13" xfId="2770" xr:uid="{00000000-0005-0000-0000-0000C60A0000}"/>
    <cellStyle name="40% - Énfasis2 14" xfId="2771" xr:uid="{00000000-0005-0000-0000-0000C70A0000}"/>
    <cellStyle name="40% - Énfasis2 15" xfId="2772" xr:uid="{00000000-0005-0000-0000-0000C80A0000}"/>
    <cellStyle name="40% - Énfasis2 2" xfId="2773" xr:uid="{00000000-0005-0000-0000-0000C90A0000}"/>
    <cellStyle name="40% - Énfasis2 2 2" xfId="2774" xr:uid="{00000000-0005-0000-0000-0000CA0A0000}"/>
    <cellStyle name="40% - Énfasis2 2 2 2" xfId="2775" xr:uid="{00000000-0005-0000-0000-0000CB0A0000}"/>
    <cellStyle name="40% - Énfasis2 2 2 2 2" xfId="2776" xr:uid="{00000000-0005-0000-0000-0000CC0A0000}"/>
    <cellStyle name="40% - Énfasis2 2 2 2 2 2" xfId="2777" xr:uid="{00000000-0005-0000-0000-0000CD0A0000}"/>
    <cellStyle name="40% - Énfasis2 2 2 2 2 3" xfId="2778" xr:uid="{00000000-0005-0000-0000-0000CE0A0000}"/>
    <cellStyle name="40% - Énfasis2 2 2 2 2 4" xfId="2779" xr:uid="{00000000-0005-0000-0000-0000CF0A0000}"/>
    <cellStyle name="40% - Énfasis2 2 2 2 3" xfId="2780" xr:uid="{00000000-0005-0000-0000-0000D00A0000}"/>
    <cellStyle name="40% - Énfasis2 2 2 2 4" xfId="2781" xr:uid="{00000000-0005-0000-0000-0000D10A0000}"/>
    <cellStyle name="40% - Énfasis2 2 2 2 5" xfId="2782" xr:uid="{00000000-0005-0000-0000-0000D20A0000}"/>
    <cellStyle name="40% - Énfasis2 2 2 3" xfId="2783" xr:uid="{00000000-0005-0000-0000-0000D30A0000}"/>
    <cellStyle name="40% - Énfasis2 2 2 3 2" xfId="2784" xr:uid="{00000000-0005-0000-0000-0000D40A0000}"/>
    <cellStyle name="40% - Énfasis2 2 2 3 3" xfId="2785" xr:uid="{00000000-0005-0000-0000-0000D50A0000}"/>
    <cellStyle name="40% - Énfasis2 2 2 3 4" xfId="2786" xr:uid="{00000000-0005-0000-0000-0000D60A0000}"/>
    <cellStyle name="40% - Énfasis2 2 2 4" xfId="2787" xr:uid="{00000000-0005-0000-0000-0000D70A0000}"/>
    <cellStyle name="40% - Énfasis2 2 2 5" xfId="2788" xr:uid="{00000000-0005-0000-0000-0000D80A0000}"/>
    <cellStyle name="40% - Énfasis2 2 2 6" xfId="2789" xr:uid="{00000000-0005-0000-0000-0000D90A0000}"/>
    <cellStyle name="40% - Énfasis2 2 3" xfId="2790" xr:uid="{00000000-0005-0000-0000-0000DA0A0000}"/>
    <cellStyle name="40% - Énfasis2 2 3 2" xfId="2791" xr:uid="{00000000-0005-0000-0000-0000DB0A0000}"/>
    <cellStyle name="40% - Énfasis2 2 3 2 2" xfId="2792" xr:uid="{00000000-0005-0000-0000-0000DC0A0000}"/>
    <cellStyle name="40% - Énfasis2 2 3 2 2 2" xfId="2793" xr:uid="{00000000-0005-0000-0000-0000DD0A0000}"/>
    <cellStyle name="40% - Énfasis2 2 3 2 2 3" xfId="2794" xr:uid="{00000000-0005-0000-0000-0000DE0A0000}"/>
    <cellStyle name="40% - Énfasis2 2 3 2 2 4" xfId="2795" xr:uid="{00000000-0005-0000-0000-0000DF0A0000}"/>
    <cellStyle name="40% - Énfasis2 2 3 2 3" xfId="2796" xr:uid="{00000000-0005-0000-0000-0000E00A0000}"/>
    <cellStyle name="40% - Énfasis2 2 3 2 4" xfId="2797" xr:uid="{00000000-0005-0000-0000-0000E10A0000}"/>
    <cellStyle name="40% - Énfasis2 2 3 2 5" xfId="2798" xr:uid="{00000000-0005-0000-0000-0000E20A0000}"/>
    <cellStyle name="40% - Énfasis2 2 3 3" xfId="2799" xr:uid="{00000000-0005-0000-0000-0000E30A0000}"/>
    <cellStyle name="40% - Énfasis2 2 3 3 2" xfId="2800" xr:uid="{00000000-0005-0000-0000-0000E40A0000}"/>
    <cellStyle name="40% - Énfasis2 2 3 3 3" xfId="2801" xr:uid="{00000000-0005-0000-0000-0000E50A0000}"/>
    <cellStyle name="40% - Énfasis2 2 3 3 4" xfId="2802" xr:uid="{00000000-0005-0000-0000-0000E60A0000}"/>
    <cellStyle name="40% - Énfasis2 2 3 4" xfId="2803" xr:uid="{00000000-0005-0000-0000-0000E70A0000}"/>
    <cellStyle name="40% - Énfasis2 2 3 5" xfId="2804" xr:uid="{00000000-0005-0000-0000-0000E80A0000}"/>
    <cellStyle name="40% - Énfasis2 2 3 6" xfId="2805" xr:uid="{00000000-0005-0000-0000-0000E90A0000}"/>
    <cellStyle name="40% - Énfasis2 2 4" xfId="2806" xr:uid="{00000000-0005-0000-0000-0000EA0A0000}"/>
    <cellStyle name="40% - Énfasis2 2 4 2" xfId="2807" xr:uid="{00000000-0005-0000-0000-0000EB0A0000}"/>
    <cellStyle name="40% - Énfasis2 2 4 2 2" xfId="2808" xr:uid="{00000000-0005-0000-0000-0000EC0A0000}"/>
    <cellStyle name="40% - Énfasis2 2 4 2 3" xfId="2809" xr:uid="{00000000-0005-0000-0000-0000ED0A0000}"/>
    <cellStyle name="40% - Énfasis2 2 4 2 4" xfId="2810" xr:uid="{00000000-0005-0000-0000-0000EE0A0000}"/>
    <cellStyle name="40% - Énfasis2 2 4 3" xfId="2811" xr:uid="{00000000-0005-0000-0000-0000EF0A0000}"/>
    <cellStyle name="40% - Énfasis2 2 4 4" xfId="2812" xr:uid="{00000000-0005-0000-0000-0000F00A0000}"/>
    <cellStyle name="40% - Énfasis2 2 4 5" xfId="2813" xr:uid="{00000000-0005-0000-0000-0000F10A0000}"/>
    <cellStyle name="40% - Énfasis2 2 5" xfId="2814" xr:uid="{00000000-0005-0000-0000-0000F20A0000}"/>
    <cellStyle name="40% - Énfasis2 2 5 2" xfId="2815" xr:uid="{00000000-0005-0000-0000-0000F30A0000}"/>
    <cellStyle name="40% - Énfasis2 2 5 3" xfId="2816" xr:uid="{00000000-0005-0000-0000-0000F40A0000}"/>
    <cellStyle name="40% - Énfasis2 2 5 4" xfId="2817" xr:uid="{00000000-0005-0000-0000-0000F50A0000}"/>
    <cellStyle name="40% - Énfasis2 2 6" xfId="2818" xr:uid="{00000000-0005-0000-0000-0000F60A0000}"/>
    <cellStyle name="40% - Énfasis2 2 7" xfId="2819" xr:uid="{00000000-0005-0000-0000-0000F70A0000}"/>
    <cellStyle name="40% - Énfasis2 2 8" xfId="2820" xr:uid="{00000000-0005-0000-0000-0000F80A0000}"/>
    <cellStyle name="40% - Énfasis2 2 9" xfId="2821" xr:uid="{00000000-0005-0000-0000-0000F90A0000}"/>
    <cellStyle name="40% - Énfasis2 3" xfId="2822" xr:uid="{00000000-0005-0000-0000-0000FA0A0000}"/>
    <cellStyle name="40% - Énfasis2 3 2" xfId="2823" xr:uid="{00000000-0005-0000-0000-0000FB0A0000}"/>
    <cellStyle name="40% - Énfasis2 3 2 2" xfId="2824" xr:uid="{00000000-0005-0000-0000-0000FC0A0000}"/>
    <cellStyle name="40% - Énfasis2 3 2 2 2" xfId="2825" xr:uid="{00000000-0005-0000-0000-0000FD0A0000}"/>
    <cellStyle name="40% - Énfasis2 3 2 2 2 2" xfId="2826" xr:uid="{00000000-0005-0000-0000-0000FE0A0000}"/>
    <cellStyle name="40% - Énfasis2 3 2 2 2 3" xfId="2827" xr:uid="{00000000-0005-0000-0000-0000FF0A0000}"/>
    <cellStyle name="40% - Énfasis2 3 2 2 2 4" xfId="2828" xr:uid="{00000000-0005-0000-0000-0000000B0000}"/>
    <cellStyle name="40% - Énfasis2 3 2 2 3" xfId="2829" xr:uid="{00000000-0005-0000-0000-0000010B0000}"/>
    <cellStyle name="40% - Énfasis2 3 2 2 4" xfId="2830" xr:uid="{00000000-0005-0000-0000-0000020B0000}"/>
    <cellStyle name="40% - Énfasis2 3 2 2 5" xfId="2831" xr:uid="{00000000-0005-0000-0000-0000030B0000}"/>
    <cellStyle name="40% - Énfasis2 3 2 3" xfId="2832" xr:uid="{00000000-0005-0000-0000-0000040B0000}"/>
    <cellStyle name="40% - Énfasis2 3 2 3 2" xfId="2833" xr:uid="{00000000-0005-0000-0000-0000050B0000}"/>
    <cellStyle name="40% - Énfasis2 3 2 3 3" xfId="2834" xr:uid="{00000000-0005-0000-0000-0000060B0000}"/>
    <cellStyle name="40% - Énfasis2 3 2 3 4" xfId="2835" xr:uid="{00000000-0005-0000-0000-0000070B0000}"/>
    <cellStyle name="40% - Énfasis2 3 2 4" xfId="2836" xr:uid="{00000000-0005-0000-0000-0000080B0000}"/>
    <cellStyle name="40% - Énfasis2 3 2 5" xfId="2837" xr:uid="{00000000-0005-0000-0000-0000090B0000}"/>
    <cellStyle name="40% - Énfasis2 3 2 6" xfId="2838" xr:uid="{00000000-0005-0000-0000-00000A0B0000}"/>
    <cellStyle name="40% - Énfasis2 3 3" xfId="2839" xr:uid="{00000000-0005-0000-0000-00000B0B0000}"/>
    <cellStyle name="40% - Énfasis2 3 3 2" xfId="2840" xr:uid="{00000000-0005-0000-0000-00000C0B0000}"/>
    <cellStyle name="40% - Énfasis2 3 3 2 2" xfId="2841" xr:uid="{00000000-0005-0000-0000-00000D0B0000}"/>
    <cellStyle name="40% - Énfasis2 3 3 2 2 2" xfId="2842" xr:uid="{00000000-0005-0000-0000-00000E0B0000}"/>
    <cellStyle name="40% - Énfasis2 3 3 2 2 3" xfId="2843" xr:uid="{00000000-0005-0000-0000-00000F0B0000}"/>
    <cellStyle name="40% - Énfasis2 3 3 2 2 4" xfId="2844" xr:uid="{00000000-0005-0000-0000-0000100B0000}"/>
    <cellStyle name="40% - Énfasis2 3 3 2 3" xfId="2845" xr:uid="{00000000-0005-0000-0000-0000110B0000}"/>
    <cellStyle name="40% - Énfasis2 3 3 2 4" xfId="2846" xr:uid="{00000000-0005-0000-0000-0000120B0000}"/>
    <cellStyle name="40% - Énfasis2 3 3 2 5" xfId="2847" xr:uid="{00000000-0005-0000-0000-0000130B0000}"/>
    <cellStyle name="40% - Énfasis2 3 3 3" xfId="2848" xr:uid="{00000000-0005-0000-0000-0000140B0000}"/>
    <cellStyle name="40% - Énfasis2 3 3 3 2" xfId="2849" xr:uid="{00000000-0005-0000-0000-0000150B0000}"/>
    <cellStyle name="40% - Énfasis2 3 3 3 3" xfId="2850" xr:uid="{00000000-0005-0000-0000-0000160B0000}"/>
    <cellStyle name="40% - Énfasis2 3 3 3 4" xfId="2851" xr:uid="{00000000-0005-0000-0000-0000170B0000}"/>
    <cellStyle name="40% - Énfasis2 3 3 4" xfId="2852" xr:uid="{00000000-0005-0000-0000-0000180B0000}"/>
    <cellStyle name="40% - Énfasis2 3 3 5" xfId="2853" xr:uid="{00000000-0005-0000-0000-0000190B0000}"/>
    <cellStyle name="40% - Énfasis2 3 3 6" xfId="2854" xr:uid="{00000000-0005-0000-0000-00001A0B0000}"/>
    <cellStyle name="40% - Énfasis2 3 4" xfId="2855" xr:uid="{00000000-0005-0000-0000-00001B0B0000}"/>
    <cellStyle name="40% - Énfasis2 3 4 2" xfId="2856" xr:uid="{00000000-0005-0000-0000-00001C0B0000}"/>
    <cellStyle name="40% - Énfasis2 3 4 2 2" xfId="2857" xr:uid="{00000000-0005-0000-0000-00001D0B0000}"/>
    <cellStyle name="40% - Énfasis2 3 4 2 3" xfId="2858" xr:uid="{00000000-0005-0000-0000-00001E0B0000}"/>
    <cellStyle name="40% - Énfasis2 3 4 2 4" xfId="2859" xr:uid="{00000000-0005-0000-0000-00001F0B0000}"/>
    <cellStyle name="40% - Énfasis2 3 4 3" xfId="2860" xr:uid="{00000000-0005-0000-0000-0000200B0000}"/>
    <cellStyle name="40% - Énfasis2 3 4 4" xfId="2861" xr:uid="{00000000-0005-0000-0000-0000210B0000}"/>
    <cellStyle name="40% - Énfasis2 3 4 5" xfId="2862" xr:uid="{00000000-0005-0000-0000-0000220B0000}"/>
    <cellStyle name="40% - Énfasis2 3 5" xfId="2863" xr:uid="{00000000-0005-0000-0000-0000230B0000}"/>
    <cellStyle name="40% - Énfasis2 3 5 2" xfId="2864" xr:uid="{00000000-0005-0000-0000-0000240B0000}"/>
    <cellStyle name="40% - Énfasis2 3 5 3" xfId="2865" xr:uid="{00000000-0005-0000-0000-0000250B0000}"/>
    <cellStyle name="40% - Énfasis2 3 5 4" xfId="2866" xr:uid="{00000000-0005-0000-0000-0000260B0000}"/>
    <cellStyle name="40% - Énfasis2 3 6" xfId="2867" xr:uid="{00000000-0005-0000-0000-0000270B0000}"/>
    <cellStyle name="40% - Énfasis2 3 7" xfId="2868" xr:uid="{00000000-0005-0000-0000-0000280B0000}"/>
    <cellStyle name="40% - Énfasis2 3 8" xfId="2869" xr:uid="{00000000-0005-0000-0000-0000290B0000}"/>
    <cellStyle name="40% - Énfasis2 3 9" xfId="2870" xr:uid="{00000000-0005-0000-0000-00002A0B0000}"/>
    <cellStyle name="40% - Énfasis2 4" xfId="2871" xr:uid="{00000000-0005-0000-0000-00002B0B0000}"/>
    <cellStyle name="40% - Énfasis2 4 2" xfId="2872" xr:uid="{00000000-0005-0000-0000-00002C0B0000}"/>
    <cellStyle name="40% - Énfasis2 4 2 2" xfId="2873" xr:uid="{00000000-0005-0000-0000-00002D0B0000}"/>
    <cellStyle name="40% - Énfasis2 4 2 2 2" xfId="2874" xr:uid="{00000000-0005-0000-0000-00002E0B0000}"/>
    <cellStyle name="40% - Énfasis2 4 2 2 2 2" xfId="2875" xr:uid="{00000000-0005-0000-0000-00002F0B0000}"/>
    <cellStyle name="40% - Énfasis2 4 2 2 2 3" xfId="2876" xr:uid="{00000000-0005-0000-0000-0000300B0000}"/>
    <cellStyle name="40% - Énfasis2 4 2 2 2 4" xfId="2877" xr:uid="{00000000-0005-0000-0000-0000310B0000}"/>
    <cellStyle name="40% - Énfasis2 4 2 2 3" xfId="2878" xr:uid="{00000000-0005-0000-0000-0000320B0000}"/>
    <cellStyle name="40% - Énfasis2 4 2 2 4" xfId="2879" xr:uid="{00000000-0005-0000-0000-0000330B0000}"/>
    <cellStyle name="40% - Énfasis2 4 2 2 5" xfId="2880" xr:uid="{00000000-0005-0000-0000-0000340B0000}"/>
    <cellStyle name="40% - Énfasis2 4 2 3" xfId="2881" xr:uid="{00000000-0005-0000-0000-0000350B0000}"/>
    <cellStyle name="40% - Énfasis2 4 2 3 2" xfId="2882" xr:uid="{00000000-0005-0000-0000-0000360B0000}"/>
    <cellStyle name="40% - Énfasis2 4 2 3 3" xfId="2883" xr:uid="{00000000-0005-0000-0000-0000370B0000}"/>
    <cellStyle name="40% - Énfasis2 4 2 3 4" xfId="2884" xr:uid="{00000000-0005-0000-0000-0000380B0000}"/>
    <cellStyle name="40% - Énfasis2 4 2 4" xfId="2885" xr:uid="{00000000-0005-0000-0000-0000390B0000}"/>
    <cellStyle name="40% - Énfasis2 4 2 5" xfId="2886" xr:uid="{00000000-0005-0000-0000-00003A0B0000}"/>
    <cellStyle name="40% - Énfasis2 4 2 6" xfId="2887" xr:uid="{00000000-0005-0000-0000-00003B0B0000}"/>
    <cellStyle name="40% - Énfasis2 4 3" xfId="2888" xr:uid="{00000000-0005-0000-0000-00003C0B0000}"/>
    <cellStyle name="40% - Énfasis2 4 3 2" xfId="2889" xr:uid="{00000000-0005-0000-0000-00003D0B0000}"/>
    <cellStyle name="40% - Énfasis2 4 3 2 2" xfId="2890" xr:uid="{00000000-0005-0000-0000-00003E0B0000}"/>
    <cellStyle name="40% - Énfasis2 4 3 2 2 2" xfId="2891" xr:uid="{00000000-0005-0000-0000-00003F0B0000}"/>
    <cellStyle name="40% - Énfasis2 4 3 2 2 3" xfId="2892" xr:uid="{00000000-0005-0000-0000-0000400B0000}"/>
    <cellStyle name="40% - Énfasis2 4 3 2 2 4" xfId="2893" xr:uid="{00000000-0005-0000-0000-0000410B0000}"/>
    <cellStyle name="40% - Énfasis2 4 3 2 3" xfId="2894" xr:uid="{00000000-0005-0000-0000-0000420B0000}"/>
    <cellStyle name="40% - Énfasis2 4 3 2 4" xfId="2895" xr:uid="{00000000-0005-0000-0000-0000430B0000}"/>
    <cellStyle name="40% - Énfasis2 4 3 2 5" xfId="2896" xr:uid="{00000000-0005-0000-0000-0000440B0000}"/>
    <cellStyle name="40% - Énfasis2 4 3 3" xfId="2897" xr:uid="{00000000-0005-0000-0000-0000450B0000}"/>
    <cellStyle name="40% - Énfasis2 4 3 3 2" xfId="2898" xr:uid="{00000000-0005-0000-0000-0000460B0000}"/>
    <cellStyle name="40% - Énfasis2 4 3 3 3" xfId="2899" xr:uid="{00000000-0005-0000-0000-0000470B0000}"/>
    <cellStyle name="40% - Énfasis2 4 3 3 4" xfId="2900" xr:uid="{00000000-0005-0000-0000-0000480B0000}"/>
    <cellStyle name="40% - Énfasis2 4 3 4" xfId="2901" xr:uid="{00000000-0005-0000-0000-0000490B0000}"/>
    <cellStyle name="40% - Énfasis2 4 3 5" xfId="2902" xr:uid="{00000000-0005-0000-0000-00004A0B0000}"/>
    <cellStyle name="40% - Énfasis2 4 3 6" xfId="2903" xr:uid="{00000000-0005-0000-0000-00004B0B0000}"/>
    <cellStyle name="40% - Énfasis2 4 4" xfId="2904" xr:uid="{00000000-0005-0000-0000-00004C0B0000}"/>
    <cellStyle name="40% - Énfasis2 4 4 2" xfId="2905" xr:uid="{00000000-0005-0000-0000-00004D0B0000}"/>
    <cellStyle name="40% - Énfasis2 4 4 2 2" xfId="2906" xr:uid="{00000000-0005-0000-0000-00004E0B0000}"/>
    <cellStyle name="40% - Énfasis2 4 4 2 3" xfId="2907" xr:uid="{00000000-0005-0000-0000-00004F0B0000}"/>
    <cellStyle name="40% - Énfasis2 4 4 2 4" xfId="2908" xr:uid="{00000000-0005-0000-0000-0000500B0000}"/>
    <cellStyle name="40% - Énfasis2 4 4 3" xfId="2909" xr:uid="{00000000-0005-0000-0000-0000510B0000}"/>
    <cellStyle name="40% - Énfasis2 4 4 4" xfId="2910" xr:uid="{00000000-0005-0000-0000-0000520B0000}"/>
    <cellStyle name="40% - Énfasis2 4 4 5" xfId="2911" xr:uid="{00000000-0005-0000-0000-0000530B0000}"/>
    <cellStyle name="40% - Énfasis2 4 5" xfId="2912" xr:uid="{00000000-0005-0000-0000-0000540B0000}"/>
    <cellStyle name="40% - Énfasis2 4 5 2" xfId="2913" xr:uid="{00000000-0005-0000-0000-0000550B0000}"/>
    <cellStyle name="40% - Énfasis2 4 5 3" xfId="2914" xr:uid="{00000000-0005-0000-0000-0000560B0000}"/>
    <cellStyle name="40% - Énfasis2 4 5 4" xfId="2915" xr:uid="{00000000-0005-0000-0000-0000570B0000}"/>
    <cellStyle name="40% - Énfasis2 4 6" xfId="2916" xr:uid="{00000000-0005-0000-0000-0000580B0000}"/>
    <cellStyle name="40% - Énfasis2 4 7" xfId="2917" xr:uid="{00000000-0005-0000-0000-0000590B0000}"/>
    <cellStyle name="40% - Énfasis2 4 8" xfId="2918" xr:uid="{00000000-0005-0000-0000-00005A0B0000}"/>
    <cellStyle name="40% - Énfasis2 4 9" xfId="2919" xr:uid="{00000000-0005-0000-0000-00005B0B0000}"/>
    <cellStyle name="40% - Énfasis2 5" xfId="2920" xr:uid="{00000000-0005-0000-0000-00005C0B0000}"/>
    <cellStyle name="40% - Énfasis2 5 2" xfId="2921" xr:uid="{00000000-0005-0000-0000-00005D0B0000}"/>
    <cellStyle name="40% - Énfasis2 5 2 2" xfId="2922" xr:uid="{00000000-0005-0000-0000-00005E0B0000}"/>
    <cellStyle name="40% - Énfasis2 5 2 2 2" xfId="2923" xr:uid="{00000000-0005-0000-0000-00005F0B0000}"/>
    <cellStyle name="40% - Énfasis2 5 2 2 2 2" xfId="2924" xr:uid="{00000000-0005-0000-0000-0000600B0000}"/>
    <cellStyle name="40% - Énfasis2 5 2 2 2 3" xfId="2925" xr:uid="{00000000-0005-0000-0000-0000610B0000}"/>
    <cellStyle name="40% - Énfasis2 5 2 2 2 4" xfId="2926" xr:uid="{00000000-0005-0000-0000-0000620B0000}"/>
    <cellStyle name="40% - Énfasis2 5 2 2 3" xfId="2927" xr:uid="{00000000-0005-0000-0000-0000630B0000}"/>
    <cellStyle name="40% - Énfasis2 5 2 2 4" xfId="2928" xr:uid="{00000000-0005-0000-0000-0000640B0000}"/>
    <cellStyle name="40% - Énfasis2 5 2 2 5" xfId="2929" xr:uid="{00000000-0005-0000-0000-0000650B0000}"/>
    <cellStyle name="40% - Énfasis2 5 2 3" xfId="2930" xr:uid="{00000000-0005-0000-0000-0000660B0000}"/>
    <cellStyle name="40% - Énfasis2 5 2 3 2" xfId="2931" xr:uid="{00000000-0005-0000-0000-0000670B0000}"/>
    <cellStyle name="40% - Énfasis2 5 2 3 3" xfId="2932" xr:uid="{00000000-0005-0000-0000-0000680B0000}"/>
    <cellStyle name="40% - Énfasis2 5 2 3 4" xfId="2933" xr:uid="{00000000-0005-0000-0000-0000690B0000}"/>
    <cellStyle name="40% - Énfasis2 5 2 4" xfId="2934" xr:uid="{00000000-0005-0000-0000-00006A0B0000}"/>
    <cellStyle name="40% - Énfasis2 5 2 5" xfId="2935" xr:uid="{00000000-0005-0000-0000-00006B0B0000}"/>
    <cellStyle name="40% - Énfasis2 5 2 6" xfId="2936" xr:uid="{00000000-0005-0000-0000-00006C0B0000}"/>
    <cellStyle name="40% - Énfasis2 5 3" xfId="2937" xr:uid="{00000000-0005-0000-0000-00006D0B0000}"/>
    <cellStyle name="40% - Énfasis2 5 3 2" xfId="2938" xr:uid="{00000000-0005-0000-0000-00006E0B0000}"/>
    <cellStyle name="40% - Énfasis2 5 3 2 2" xfId="2939" xr:uid="{00000000-0005-0000-0000-00006F0B0000}"/>
    <cellStyle name="40% - Énfasis2 5 3 2 2 2" xfId="2940" xr:uid="{00000000-0005-0000-0000-0000700B0000}"/>
    <cellStyle name="40% - Énfasis2 5 3 2 2 3" xfId="2941" xr:uid="{00000000-0005-0000-0000-0000710B0000}"/>
    <cellStyle name="40% - Énfasis2 5 3 2 2 4" xfId="2942" xr:uid="{00000000-0005-0000-0000-0000720B0000}"/>
    <cellStyle name="40% - Énfasis2 5 3 2 3" xfId="2943" xr:uid="{00000000-0005-0000-0000-0000730B0000}"/>
    <cellStyle name="40% - Énfasis2 5 3 2 4" xfId="2944" xr:uid="{00000000-0005-0000-0000-0000740B0000}"/>
    <cellStyle name="40% - Énfasis2 5 3 2 5" xfId="2945" xr:uid="{00000000-0005-0000-0000-0000750B0000}"/>
    <cellStyle name="40% - Énfasis2 5 3 3" xfId="2946" xr:uid="{00000000-0005-0000-0000-0000760B0000}"/>
    <cellStyle name="40% - Énfasis2 5 3 3 2" xfId="2947" xr:uid="{00000000-0005-0000-0000-0000770B0000}"/>
    <cellStyle name="40% - Énfasis2 5 3 3 3" xfId="2948" xr:uid="{00000000-0005-0000-0000-0000780B0000}"/>
    <cellStyle name="40% - Énfasis2 5 3 3 4" xfId="2949" xr:uid="{00000000-0005-0000-0000-0000790B0000}"/>
    <cellStyle name="40% - Énfasis2 5 3 4" xfId="2950" xr:uid="{00000000-0005-0000-0000-00007A0B0000}"/>
    <cellStyle name="40% - Énfasis2 5 3 5" xfId="2951" xr:uid="{00000000-0005-0000-0000-00007B0B0000}"/>
    <cellStyle name="40% - Énfasis2 5 3 6" xfId="2952" xr:uid="{00000000-0005-0000-0000-00007C0B0000}"/>
    <cellStyle name="40% - Énfasis2 5 4" xfId="2953" xr:uid="{00000000-0005-0000-0000-00007D0B0000}"/>
    <cellStyle name="40% - Énfasis2 5 4 2" xfId="2954" xr:uid="{00000000-0005-0000-0000-00007E0B0000}"/>
    <cellStyle name="40% - Énfasis2 5 4 2 2" xfId="2955" xr:uid="{00000000-0005-0000-0000-00007F0B0000}"/>
    <cellStyle name="40% - Énfasis2 5 4 2 3" xfId="2956" xr:uid="{00000000-0005-0000-0000-0000800B0000}"/>
    <cellStyle name="40% - Énfasis2 5 4 2 4" xfId="2957" xr:uid="{00000000-0005-0000-0000-0000810B0000}"/>
    <cellStyle name="40% - Énfasis2 5 4 3" xfId="2958" xr:uid="{00000000-0005-0000-0000-0000820B0000}"/>
    <cellStyle name="40% - Énfasis2 5 4 4" xfId="2959" xr:uid="{00000000-0005-0000-0000-0000830B0000}"/>
    <cellStyle name="40% - Énfasis2 5 4 5" xfId="2960" xr:uid="{00000000-0005-0000-0000-0000840B0000}"/>
    <cellStyle name="40% - Énfasis2 5 5" xfId="2961" xr:uid="{00000000-0005-0000-0000-0000850B0000}"/>
    <cellStyle name="40% - Énfasis2 5 5 2" xfId="2962" xr:uid="{00000000-0005-0000-0000-0000860B0000}"/>
    <cellStyle name="40% - Énfasis2 5 5 3" xfId="2963" xr:uid="{00000000-0005-0000-0000-0000870B0000}"/>
    <cellStyle name="40% - Énfasis2 5 5 4" xfId="2964" xr:uid="{00000000-0005-0000-0000-0000880B0000}"/>
    <cellStyle name="40% - Énfasis2 5 6" xfId="2965" xr:uid="{00000000-0005-0000-0000-0000890B0000}"/>
    <cellStyle name="40% - Énfasis2 5 7" xfId="2966" xr:uid="{00000000-0005-0000-0000-00008A0B0000}"/>
    <cellStyle name="40% - Énfasis2 5 8" xfId="2967" xr:uid="{00000000-0005-0000-0000-00008B0B0000}"/>
    <cellStyle name="40% - Énfasis2 5 9" xfId="2968" xr:uid="{00000000-0005-0000-0000-00008C0B0000}"/>
    <cellStyle name="40% - Énfasis2 6" xfId="2969" xr:uid="{00000000-0005-0000-0000-00008D0B0000}"/>
    <cellStyle name="40% - Énfasis2 6 2" xfId="2970" xr:uid="{00000000-0005-0000-0000-00008E0B0000}"/>
    <cellStyle name="40% - Énfasis2 6 2 2" xfId="2971" xr:uid="{00000000-0005-0000-0000-00008F0B0000}"/>
    <cellStyle name="40% - Énfasis2 6 2 2 2" xfId="2972" xr:uid="{00000000-0005-0000-0000-0000900B0000}"/>
    <cellStyle name="40% - Énfasis2 6 2 2 2 2" xfId="2973" xr:uid="{00000000-0005-0000-0000-0000910B0000}"/>
    <cellStyle name="40% - Énfasis2 6 2 2 2 3" xfId="2974" xr:uid="{00000000-0005-0000-0000-0000920B0000}"/>
    <cellStyle name="40% - Énfasis2 6 2 2 2 4" xfId="2975" xr:uid="{00000000-0005-0000-0000-0000930B0000}"/>
    <cellStyle name="40% - Énfasis2 6 2 2 3" xfId="2976" xr:uid="{00000000-0005-0000-0000-0000940B0000}"/>
    <cellStyle name="40% - Énfasis2 6 2 2 4" xfId="2977" xr:uid="{00000000-0005-0000-0000-0000950B0000}"/>
    <cellStyle name="40% - Énfasis2 6 2 2 5" xfId="2978" xr:uid="{00000000-0005-0000-0000-0000960B0000}"/>
    <cellStyle name="40% - Énfasis2 6 2 3" xfId="2979" xr:uid="{00000000-0005-0000-0000-0000970B0000}"/>
    <cellStyle name="40% - Énfasis2 6 2 3 2" xfId="2980" xr:uid="{00000000-0005-0000-0000-0000980B0000}"/>
    <cellStyle name="40% - Énfasis2 6 2 3 3" xfId="2981" xr:uid="{00000000-0005-0000-0000-0000990B0000}"/>
    <cellStyle name="40% - Énfasis2 6 2 3 4" xfId="2982" xr:uid="{00000000-0005-0000-0000-00009A0B0000}"/>
    <cellStyle name="40% - Énfasis2 6 2 4" xfId="2983" xr:uid="{00000000-0005-0000-0000-00009B0B0000}"/>
    <cellStyle name="40% - Énfasis2 6 2 5" xfId="2984" xr:uid="{00000000-0005-0000-0000-00009C0B0000}"/>
    <cellStyle name="40% - Énfasis2 6 2 6" xfId="2985" xr:uid="{00000000-0005-0000-0000-00009D0B0000}"/>
    <cellStyle name="40% - Énfasis2 6 3" xfId="2986" xr:uid="{00000000-0005-0000-0000-00009E0B0000}"/>
    <cellStyle name="40% - Énfasis2 6 3 2" xfId="2987" xr:uid="{00000000-0005-0000-0000-00009F0B0000}"/>
    <cellStyle name="40% - Énfasis2 6 3 2 2" xfId="2988" xr:uid="{00000000-0005-0000-0000-0000A00B0000}"/>
    <cellStyle name="40% - Énfasis2 6 3 2 2 2" xfId="2989" xr:uid="{00000000-0005-0000-0000-0000A10B0000}"/>
    <cellStyle name="40% - Énfasis2 6 3 2 2 3" xfId="2990" xr:uid="{00000000-0005-0000-0000-0000A20B0000}"/>
    <cellStyle name="40% - Énfasis2 6 3 2 2 4" xfId="2991" xr:uid="{00000000-0005-0000-0000-0000A30B0000}"/>
    <cellStyle name="40% - Énfasis2 6 3 2 3" xfId="2992" xr:uid="{00000000-0005-0000-0000-0000A40B0000}"/>
    <cellStyle name="40% - Énfasis2 6 3 2 4" xfId="2993" xr:uid="{00000000-0005-0000-0000-0000A50B0000}"/>
    <cellStyle name="40% - Énfasis2 6 3 2 5" xfId="2994" xr:uid="{00000000-0005-0000-0000-0000A60B0000}"/>
    <cellStyle name="40% - Énfasis2 6 3 3" xfId="2995" xr:uid="{00000000-0005-0000-0000-0000A70B0000}"/>
    <cellStyle name="40% - Énfasis2 6 3 3 2" xfId="2996" xr:uid="{00000000-0005-0000-0000-0000A80B0000}"/>
    <cellStyle name="40% - Énfasis2 6 3 3 3" xfId="2997" xr:uid="{00000000-0005-0000-0000-0000A90B0000}"/>
    <cellStyle name="40% - Énfasis2 6 3 3 4" xfId="2998" xr:uid="{00000000-0005-0000-0000-0000AA0B0000}"/>
    <cellStyle name="40% - Énfasis2 6 3 4" xfId="2999" xr:uid="{00000000-0005-0000-0000-0000AB0B0000}"/>
    <cellStyle name="40% - Énfasis2 6 3 5" xfId="3000" xr:uid="{00000000-0005-0000-0000-0000AC0B0000}"/>
    <cellStyle name="40% - Énfasis2 6 3 6" xfId="3001" xr:uid="{00000000-0005-0000-0000-0000AD0B0000}"/>
    <cellStyle name="40% - Énfasis2 6 4" xfId="3002" xr:uid="{00000000-0005-0000-0000-0000AE0B0000}"/>
    <cellStyle name="40% - Énfasis2 6 4 2" xfId="3003" xr:uid="{00000000-0005-0000-0000-0000AF0B0000}"/>
    <cellStyle name="40% - Énfasis2 6 4 2 2" xfId="3004" xr:uid="{00000000-0005-0000-0000-0000B00B0000}"/>
    <cellStyle name="40% - Énfasis2 6 4 2 3" xfId="3005" xr:uid="{00000000-0005-0000-0000-0000B10B0000}"/>
    <cellStyle name="40% - Énfasis2 6 4 2 4" xfId="3006" xr:uid="{00000000-0005-0000-0000-0000B20B0000}"/>
    <cellStyle name="40% - Énfasis2 6 4 3" xfId="3007" xr:uid="{00000000-0005-0000-0000-0000B30B0000}"/>
    <cellStyle name="40% - Énfasis2 6 4 4" xfId="3008" xr:uid="{00000000-0005-0000-0000-0000B40B0000}"/>
    <cellStyle name="40% - Énfasis2 6 4 5" xfId="3009" xr:uid="{00000000-0005-0000-0000-0000B50B0000}"/>
    <cellStyle name="40% - Énfasis2 6 5" xfId="3010" xr:uid="{00000000-0005-0000-0000-0000B60B0000}"/>
    <cellStyle name="40% - Énfasis2 6 5 2" xfId="3011" xr:uid="{00000000-0005-0000-0000-0000B70B0000}"/>
    <cellStyle name="40% - Énfasis2 6 5 3" xfId="3012" xr:uid="{00000000-0005-0000-0000-0000B80B0000}"/>
    <cellStyle name="40% - Énfasis2 6 5 4" xfId="3013" xr:uid="{00000000-0005-0000-0000-0000B90B0000}"/>
    <cellStyle name="40% - Énfasis2 6 6" xfId="3014" xr:uid="{00000000-0005-0000-0000-0000BA0B0000}"/>
    <cellStyle name="40% - Énfasis2 6 7" xfId="3015" xr:uid="{00000000-0005-0000-0000-0000BB0B0000}"/>
    <cellStyle name="40% - Énfasis2 6 8" xfId="3016" xr:uid="{00000000-0005-0000-0000-0000BC0B0000}"/>
    <cellStyle name="40% - Énfasis2 6 9" xfId="3017" xr:uid="{00000000-0005-0000-0000-0000BD0B0000}"/>
    <cellStyle name="40% - Énfasis2 7" xfId="3018" xr:uid="{00000000-0005-0000-0000-0000BE0B0000}"/>
    <cellStyle name="40% - Énfasis2 7 2" xfId="3019" xr:uid="{00000000-0005-0000-0000-0000BF0B0000}"/>
    <cellStyle name="40% - Énfasis2 7 2 2" xfId="3020" xr:uid="{00000000-0005-0000-0000-0000C00B0000}"/>
    <cellStyle name="40% - Énfasis2 7 2 2 2" xfId="3021" xr:uid="{00000000-0005-0000-0000-0000C10B0000}"/>
    <cellStyle name="40% - Énfasis2 7 2 2 2 2" xfId="3022" xr:uid="{00000000-0005-0000-0000-0000C20B0000}"/>
    <cellStyle name="40% - Énfasis2 7 2 2 2 3" xfId="3023" xr:uid="{00000000-0005-0000-0000-0000C30B0000}"/>
    <cellStyle name="40% - Énfasis2 7 2 2 2 4" xfId="3024" xr:uid="{00000000-0005-0000-0000-0000C40B0000}"/>
    <cellStyle name="40% - Énfasis2 7 2 2 3" xfId="3025" xr:uid="{00000000-0005-0000-0000-0000C50B0000}"/>
    <cellStyle name="40% - Énfasis2 7 2 2 4" xfId="3026" xr:uid="{00000000-0005-0000-0000-0000C60B0000}"/>
    <cellStyle name="40% - Énfasis2 7 2 2 5" xfId="3027" xr:uid="{00000000-0005-0000-0000-0000C70B0000}"/>
    <cellStyle name="40% - Énfasis2 7 2 3" xfId="3028" xr:uid="{00000000-0005-0000-0000-0000C80B0000}"/>
    <cellStyle name="40% - Énfasis2 7 2 3 2" xfId="3029" xr:uid="{00000000-0005-0000-0000-0000C90B0000}"/>
    <cellStyle name="40% - Énfasis2 7 2 3 3" xfId="3030" xr:uid="{00000000-0005-0000-0000-0000CA0B0000}"/>
    <cellStyle name="40% - Énfasis2 7 2 3 4" xfId="3031" xr:uid="{00000000-0005-0000-0000-0000CB0B0000}"/>
    <cellStyle name="40% - Énfasis2 7 2 4" xfId="3032" xr:uid="{00000000-0005-0000-0000-0000CC0B0000}"/>
    <cellStyle name="40% - Énfasis2 7 2 5" xfId="3033" xr:uid="{00000000-0005-0000-0000-0000CD0B0000}"/>
    <cellStyle name="40% - Énfasis2 7 2 6" xfId="3034" xr:uid="{00000000-0005-0000-0000-0000CE0B0000}"/>
    <cellStyle name="40% - Énfasis2 7 3" xfId="3035" xr:uid="{00000000-0005-0000-0000-0000CF0B0000}"/>
    <cellStyle name="40% - Énfasis2 7 3 2" xfId="3036" xr:uid="{00000000-0005-0000-0000-0000D00B0000}"/>
    <cellStyle name="40% - Énfasis2 7 3 2 2" xfId="3037" xr:uid="{00000000-0005-0000-0000-0000D10B0000}"/>
    <cellStyle name="40% - Énfasis2 7 3 2 2 2" xfId="3038" xr:uid="{00000000-0005-0000-0000-0000D20B0000}"/>
    <cellStyle name="40% - Énfasis2 7 3 2 2 3" xfId="3039" xr:uid="{00000000-0005-0000-0000-0000D30B0000}"/>
    <cellStyle name="40% - Énfasis2 7 3 2 2 4" xfId="3040" xr:uid="{00000000-0005-0000-0000-0000D40B0000}"/>
    <cellStyle name="40% - Énfasis2 7 3 2 3" xfId="3041" xr:uid="{00000000-0005-0000-0000-0000D50B0000}"/>
    <cellStyle name="40% - Énfasis2 7 3 2 4" xfId="3042" xr:uid="{00000000-0005-0000-0000-0000D60B0000}"/>
    <cellStyle name="40% - Énfasis2 7 3 2 5" xfId="3043" xr:uid="{00000000-0005-0000-0000-0000D70B0000}"/>
    <cellStyle name="40% - Énfasis2 7 3 3" xfId="3044" xr:uid="{00000000-0005-0000-0000-0000D80B0000}"/>
    <cellStyle name="40% - Énfasis2 7 3 3 2" xfId="3045" xr:uid="{00000000-0005-0000-0000-0000D90B0000}"/>
    <cellStyle name="40% - Énfasis2 7 3 3 3" xfId="3046" xr:uid="{00000000-0005-0000-0000-0000DA0B0000}"/>
    <cellStyle name="40% - Énfasis2 7 3 3 4" xfId="3047" xr:uid="{00000000-0005-0000-0000-0000DB0B0000}"/>
    <cellStyle name="40% - Énfasis2 7 3 4" xfId="3048" xr:uid="{00000000-0005-0000-0000-0000DC0B0000}"/>
    <cellStyle name="40% - Énfasis2 7 3 5" xfId="3049" xr:uid="{00000000-0005-0000-0000-0000DD0B0000}"/>
    <cellStyle name="40% - Énfasis2 7 3 6" xfId="3050" xr:uid="{00000000-0005-0000-0000-0000DE0B0000}"/>
    <cellStyle name="40% - Énfasis2 7 4" xfId="3051" xr:uid="{00000000-0005-0000-0000-0000DF0B0000}"/>
    <cellStyle name="40% - Énfasis2 7 4 2" xfId="3052" xr:uid="{00000000-0005-0000-0000-0000E00B0000}"/>
    <cellStyle name="40% - Énfasis2 7 4 2 2" xfId="3053" xr:uid="{00000000-0005-0000-0000-0000E10B0000}"/>
    <cellStyle name="40% - Énfasis2 7 4 2 3" xfId="3054" xr:uid="{00000000-0005-0000-0000-0000E20B0000}"/>
    <cellStyle name="40% - Énfasis2 7 4 2 4" xfId="3055" xr:uid="{00000000-0005-0000-0000-0000E30B0000}"/>
    <cellStyle name="40% - Énfasis2 7 4 3" xfId="3056" xr:uid="{00000000-0005-0000-0000-0000E40B0000}"/>
    <cellStyle name="40% - Énfasis2 7 4 4" xfId="3057" xr:uid="{00000000-0005-0000-0000-0000E50B0000}"/>
    <cellStyle name="40% - Énfasis2 7 4 5" xfId="3058" xr:uid="{00000000-0005-0000-0000-0000E60B0000}"/>
    <cellStyle name="40% - Énfasis2 7 5" xfId="3059" xr:uid="{00000000-0005-0000-0000-0000E70B0000}"/>
    <cellStyle name="40% - Énfasis2 7 5 2" xfId="3060" xr:uid="{00000000-0005-0000-0000-0000E80B0000}"/>
    <cellStyle name="40% - Énfasis2 7 5 3" xfId="3061" xr:uid="{00000000-0005-0000-0000-0000E90B0000}"/>
    <cellStyle name="40% - Énfasis2 7 5 4" xfId="3062" xr:uid="{00000000-0005-0000-0000-0000EA0B0000}"/>
    <cellStyle name="40% - Énfasis2 7 6" xfId="3063" xr:uid="{00000000-0005-0000-0000-0000EB0B0000}"/>
    <cellStyle name="40% - Énfasis2 7 7" xfId="3064" xr:uid="{00000000-0005-0000-0000-0000EC0B0000}"/>
    <cellStyle name="40% - Énfasis2 7 8" xfId="3065" xr:uid="{00000000-0005-0000-0000-0000ED0B0000}"/>
    <cellStyle name="40% - Énfasis2 7 9" xfId="3066" xr:uid="{00000000-0005-0000-0000-0000EE0B0000}"/>
    <cellStyle name="40% - Énfasis2 8" xfId="3067" xr:uid="{00000000-0005-0000-0000-0000EF0B0000}"/>
    <cellStyle name="40% - Énfasis2 8 2" xfId="3068" xr:uid="{00000000-0005-0000-0000-0000F00B0000}"/>
    <cellStyle name="40% - Énfasis2 8 2 2" xfId="3069" xr:uid="{00000000-0005-0000-0000-0000F10B0000}"/>
    <cellStyle name="40% - Énfasis2 8 2 2 2" xfId="3070" xr:uid="{00000000-0005-0000-0000-0000F20B0000}"/>
    <cellStyle name="40% - Énfasis2 8 2 2 2 2" xfId="3071" xr:uid="{00000000-0005-0000-0000-0000F30B0000}"/>
    <cellStyle name="40% - Énfasis2 8 2 2 2 3" xfId="3072" xr:uid="{00000000-0005-0000-0000-0000F40B0000}"/>
    <cellStyle name="40% - Énfasis2 8 2 2 2 4" xfId="3073" xr:uid="{00000000-0005-0000-0000-0000F50B0000}"/>
    <cellStyle name="40% - Énfasis2 8 2 2 3" xfId="3074" xr:uid="{00000000-0005-0000-0000-0000F60B0000}"/>
    <cellStyle name="40% - Énfasis2 8 2 2 4" xfId="3075" xr:uid="{00000000-0005-0000-0000-0000F70B0000}"/>
    <cellStyle name="40% - Énfasis2 8 2 2 5" xfId="3076" xr:uid="{00000000-0005-0000-0000-0000F80B0000}"/>
    <cellStyle name="40% - Énfasis2 8 2 3" xfId="3077" xr:uid="{00000000-0005-0000-0000-0000F90B0000}"/>
    <cellStyle name="40% - Énfasis2 8 2 3 2" xfId="3078" xr:uid="{00000000-0005-0000-0000-0000FA0B0000}"/>
    <cellStyle name="40% - Énfasis2 8 2 3 3" xfId="3079" xr:uid="{00000000-0005-0000-0000-0000FB0B0000}"/>
    <cellStyle name="40% - Énfasis2 8 2 3 4" xfId="3080" xr:uid="{00000000-0005-0000-0000-0000FC0B0000}"/>
    <cellStyle name="40% - Énfasis2 8 2 4" xfId="3081" xr:uid="{00000000-0005-0000-0000-0000FD0B0000}"/>
    <cellStyle name="40% - Énfasis2 8 2 5" xfId="3082" xr:uid="{00000000-0005-0000-0000-0000FE0B0000}"/>
    <cellStyle name="40% - Énfasis2 8 2 6" xfId="3083" xr:uid="{00000000-0005-0000-0000-0000FF0B0000}"/>
    <cellStyle name="40% - Énfasis2 8 3" xfId="3084" xr:uid="{00000000-0005-0000-0000-0000000C0000}"/>
    <cellStyle name="40% - Énfasis2 8 3 2" xfId="3085" xr:uid="{00000000-0005-0000-0000-0000010C0000}"/>
    <cellStyle name="40% - Énfasis2 8 3 2 2" xfId="3086" xr:uid="{00000000-0005-0000-0000-0000020C0000}"/>
    <cellStyle name="40% - Énfasis2 8 3 2 2 2" xfId="3087" xr:uid="{00000000-0005-0000-0000-0000030C0000}"/>
    <cellStyle name="40% - Énfasis2 8 3 2 2 3" xfId="3088" xr:uid="{00000000-0005-0000-0000-0000040C0000}"/>
    <cellStyle name="40% - Énfasis2 8 3 2 2 4" xfId="3089" xr:uid="{00000000-0005-0000-0000-0000050C0000}"/>
    <cellStyle name="40% - Énfasis2 8 3 2 3" xfId="3090" xr:uid="{00000000-0005-0000-0000-0000060C0000}"/>
    <cellStyle name="40% - Énfasis2 8 3 2 4" xfId="3091" xr:uid="{00000000-0005-0000-0000-0000070C0000}"/>
    <cellStyle name="40% - Énfasis2 8 3 2 5" xfId="3092" xr:uid="{00000000-0005-0000-0000-0000080C0000}"/>
    <cellStyle name="40% - Énfasis2 8 3 3" xfId="3093" xr:uid="{00000000-0005-0000-0000-0000090C0000}"/>
    <cellStyle name="40% - Énfasis2 8 3 3 2" xfId="3094" xr:uid="{00000000-0005-0000-0000-00000A0C0000}"/>
    <cellStyle name="40% - Énfasis2 8 3 3 3" xfId="3095" xr:uid="{00000000-0005-0000-0000-00000B0C0000}"/>
    <cellStyle name="40% - Énfasis2 8 3 3 4" xfId="3096" xr:uid="{00000000-0005-0000-0000-00000C0C0000}"/>
    <cellStyle name="40% - Énfasis2 8 3 4" xfId="3097" xr:uid="{00000000-0005-0000-0000-00000D0C0000}"/>
    <cellStyle name="40% - Énfasis2 8 3 5" xfId="3098" xr:uid="{00000000-0005-0000-0000-00000E0C0000}"/>
    <cellStyle name="40% - Énfasis2 8 3 6" xfId="3099" xr:uid="{00000000-0005-0000-0000-00000F0C0000}"/>
    <cellStyle name="40% - Énfasis2 8 4" xfId="3100" xr:uid="{00000000-0005-0000-0000-0000100C0000}"/>
    <cellStyle name="40% - Énfasis2 8 4 2" xfId="3101" xr:uid="{00000000-0005-0000-0000-0000110C0000}"/>
    <cellStyle name="40% - Énfasis2 8 4 2 2" xfId="3102" xr:uid="{00000000-0005-0000-0000-0000120C0000}"/>
    <cellStyle name="40% - Énfasis2 8 4 2 3" xfId="3103" xr:uid="{00000000-0005-0000-0000-0000130C0000}"/>
    <cellStyle name="40% - Énfasis2 8 4 2 4" xfId="3104" xr:uid="{00000000-0005-0000-0000-0000140C0000}"/>
    <cellStyle name="40% - Énfasis2 8 4 3" xfId="3105" xr:uid="{00000000-0005-0000-0000-0000150C0000}"/>
    <cellStyle name="40% - Énfasis2 8 4 4" xfId="3106" xr:uid="{00000000-0005-0000-0000-0000160C0000}"/>
    <cellStyle name="40% - Énfasis2 8 4 5" xfId="3107" xr:uid="{00000000-0005-0000-0000-0000170C0000}"/>
    <cellStyle name="40% - Énfasis2 8 5" xfId="3108" xr:uid="{00000000-0005-0000-0000-0000180C0000}"/>
    <cellStyle name="40% - Énfasis2 8 5 2" xfId="3109" xr:uid="{00000000-0005-0000-0000-0000190C0000}"/>
    <cellStyle name="40% - Énfasis2 8 5 3" xfId="3110" xr:uid="{00000000-0005-0000-0000-00001A0C0000}"/>
    <cellStyle name="40% - Énfasis2 8 5 4" xfId="3111" xr:uid="{00000000-0005-0000-0000-00001B0C0000}"/>
    <cellStyle name="40% - Énfasis2 8 6" xfId="3112" xr:uid="{00000000-0005-0000-0000-00001C0C0000}"/>
    <cellStyle name="40% - Énfasis2 8 7" xfId="3113" xr:uid="{00000000-0005-0000-0000-00001D0C0000}"/>
    <cellStyle name="40% - Énfasis2 8 8" xfId="3114" xr:uid="{00000000-0005-0000-0000-00001E0C0000}"/>
    <cellStyle name="40% - Énfasis2 8 9" xfId="3115" xr:uid="{00000000-0005-0000-0000-00001F0C0000}"/>
    <cellStyle name="40% - Énfasis2 9" xfId="3116" xr:uid="{00000000-0005-0000-0000-0000200C0000}"/>
    <cellStyle name="40% - Énfasis2 9 2" xfId="3117" xr:uid="{00000000-0005-0000-0000-0000210C0000}"/>
    <cellStyle name="40% - Énfasis2 9 2 2" xfId="3118" xr:uid="{00000000-0005-0000-0000-0000220C0000}"/>
    <cellStyle name="40% - Énfasis2 9 2 2 2" xfId="3119" xr:uid="{00000000-0005-0000-0000-0000230C0000}"/>
    <cellStyle name="40% - Énfasis2 9 2 2 3" xfId="3120" xr:uid="{00000000-0005-0000-0000-0000240C0000}"/>
    <cellStyle name="40% - Énfasis2 9 2 2 4" xfId="3121" xr:uid="{00000000-0005-0000-0000-0000250C0000}"/>
    <cellStyle name="40% - Énfasis2 9 2 3" xfId="3122" xr:uid="{00000000-0005-0000-0000-0000260C0000}"/>
    <cellStyle name="40% - Énfasis2 9 2 4" xfId="3123" xr:uid="{00000000-0005-0000-0000-0000270C0000}"/>
    <cellStyle name="40% - Énfasis2 9 2 5" xfId="3124" xr:uid="{00000000-0005-0000-0000-0000280C0000}"/>
    <cellStyle name="40% - Énfasis2 9 3" xfId="3125" xr:uid="{00000000-0005-0000-0000-0000290C0000}"/>
    <cellStyle name="40% - Énfasis2 9 3 2" xfId="3126" xr:uid="{00000000-0005-0000-0000-00002A0C0000}"/>
    <cellStyle name="40% - Énfasis2 9 3 3" xfId="3127" xr:uid="{00000000-0005-0000-0000-00002B0C0000}"/>
    <cellStyle name="40% - Énfasis2 9 3 4" xfId="3128" xr:uid="{00000000-0005-0000-0000-00002C0C0000}"/>
    <cellStyle name="40% - Énfasis2 9 4" xfId="3129" xr:uid="{00000000-0005-0000-0000-00002D0C0000}"/>
    <cellStyle name="40% - Énfasis2 9 5" xfId="3130" xr:uid="{00000000-0005-0000-0000-00002E0C0000}"/>
    <cellStyle name="40% - Énfasis2 9 6" xfId="3131" xr:uid="{00000000-0005-0000-0000-00002F0C0000}"/>
    <cellStyle name="40% - Énfasis3 10" xfId="3132" xr:uid="{00000000-0005-0000-0000-0000300C0000}"/>
    <cellStyle name="40% - Énfasis3 10 2" xfId="3133" xr:uid="{00000000-0005-0000-0000-0000310C0000}"/>
    <cellStyle name="40% - Énfasis3 10 2 2" xfId="3134" xr:uid="{00000000-0005-0000-0000-0000320C0000}"/>
    <cellStyle name="40% - Énfasis3 10 2 2 2" xfId="3135" xr:uid="{00000000-0005-0000-0000-0000330C0000}"/>
    <cellStyle name="40% - Énfasis3 10 2 2 3" xfId="3136" xr:uid="{00000000-0005-0000-0000-0000340C0000}"/>
    <cellStyle name="40% - Énfasis3 10 2 2 4" xfId="3137" xr:uid="{00000000-0005-0000-0000-0000350C0000}"/>
    <cellStyle name="40% - Énfasis3 10 2 3" xfId="3138" xr:uid="{00000000-0005-0000-0000-0000360C0000}"/>
    <cellStyle name="40% - Énfasis3 10 2 4" xfId="3139" xr:uid="{00000000-0005-0000-0000-0000370C0000}"/>
    <cellStyle name="40% - Énfasis3 10 2 5" xfId="3140" xr:uid="{00000000-0005-0000-0000-0000380C0000}"/>
    <cellStyle name="40% - Énfasis3 10 3" xfId="3141" xr:uid="{00000000-0005-0000-0000-0000390C0000}"/>
    <cellStyle name="40% - Énfasis3 10 3 2" xfId="3142" xr:uid="{00000000-0005-0000-0000-00003A0C0000}"/>
    <cellStyle name="40% - Énfasis3 10 3 3" xfId="3143" xr:uid="{00000000-0005-0000-0000-00003B0C0000}"/>
    <cellStyle name="40% - Énfasis3 10 3 4" xfId="3144" xr:uid="{00000000-0005-0000-0000-00003C0C0000}"/>
    <cellStyle name="40% - Énfasis3 10 4" xfId="3145" xr:uid="{00000000-0005-0000-0000-00003D0C0000}"/>
    <cellStyle name="40% - Énfasis3 10 5" xfId="3146" xr:uid="{00000000-0005-0000-0000-00003E0C0000}"/>
    <cellStyle name="40% - Énfasis3 10 6" xfId="3147" xr:uid="{00000000-0005-0000-0000-00003F0C0000}"/>
    <cellStyle name="40% - Énfasis3 11" xfId="3148" xr:uid="{00000000-0005-0000-0000-0000400C0000}"/>
    <cellStyle name="40% - Énfasis3 11 2" xfId="3149" xr:uid="{00000000-0005-0000-0000-0000410C0000}"/>
    <cellStyle name="40% - Énfasis3 11 2 2" xfId="3150" xr:uid="{00000000-0005-0000-0000-0000420C0000}"/>
    <cellStyle name="40% - Énfasis3 11 2 3" xfId="3151" xr:uid="{00000000-0005-0000-0000-0000430C0000}"/>
    <cellStyle name="40% - Énfasis3 11 2 4" xfId="3152" xr:uid="{00000000-0005-0000-0000-0000440C0000}"/>
    <cellStyle name="40% - Énfasis3 11 3" xfId="3153" xr:uid="{00000000-0005-0000-0000-0000450C0000}"/>
    <cellStyle name="40% - Énfasis3 11 4" xfId="3154" xr:uid="{00000000-0005-0000-0000-0000460C0000}"/>
    <cellStyle name="40% - Énfasis3 11 5" xfId="3155" xr:uid="{00000000-0005-0000-0000-0000470C0000}"/>
    <cellStyle name="40% - Énfasis3 12" xfId="3156" xr:uid="{00000000-0005-0000-0000-0000480C0000}"/>
    <cellStyle name="40% - Énfasis3 12 2" xfId="3157" xr:uid="{00000000-0005-0000-0000-0000490C0000}"/>
    <cellStyle name="40% - Énfasis3 12 3" xfId="3158" xr:uid="{00000000-0005-0000-0000-00004A0C0000}"/>
    <cellStyle name="40% - Énfasis3 12 4" xfId="3159" xr:uid="{00000000-0005-0000-0000-00004B0C0000}"/>
    <cellStyle name="40% - Énfasis3 13" xfId="3160" xr:uid="{00000000-0005-0000-0000-00004C0C0000}"/>
    <cellStyle name="40% - Énfasis3 14" xfId="3161" xr:uid="{00000000-0005-0000-0000-00004D0C0000}"/>
    <cellStyle name="40% - Énfasis3 15" xfId="3162" xr:uid="{00000000-0005-0000-0000-00004E0C0000}"/>
    <cellStyle name="40% - Énfasis3 2" xfId="3163" xr:uid="{00000000-0005-0000-0000-00004F0C0000}"/>
    <cellStyle name="40% - Énfasis3 2 2" xfId="3164" xr:uid="{00000000-0005-0000-0000-0000500C0000}"/>
    <cellStyle name="40% - Énfasis3 2 2 2" xfId="3165" xr:uid="{00000000-0005-0000-0000-0000510C0000}"/>
    <cellStyle name="40% - Énfasis3 2 2 2 2" xfId="3166" xr:uid="{00000000-0005-0000-0000-0000520C0000}"/>
    <cellStyle name="40% - Énfasis3 2 2 2 2 2" xfId="3167" xr:uid="{00000000-0005-0000-0000-0000530C0000}"/>
    <cellStyle name="40% - Énfasis3 2 2 2 2 3" xfId="3168" xr:uid="{00000000-0005-0000-0000-0000540C0000}"/>
    <cellStyle name="40% - Énfasis3 2 2 2 2 4" xfId="3169" xr:uid="{00000000-0005-0000-0000-0000550C0000}"/>
    <cellStyle name="40% - Énfasis3 2 2 2 3" xfId="3170" xr:uid="{00000000-0005-0000-0000-0000560C0000}"/>
    <cellStyle name="40% - Énfasis3 2 2 2 4" xfId="3171" xr:uid="{00000000-0005-0000-0000-0000570C0000}"/>
    <cellStyle name="40% - Énfasis3 2 2 2 5" xfId="3172" xr:uid="{00000000-0005-0000-0000-0000580C0000}"/>
    <cellStyle name="40% - Énfasis3 2 2 3" xfId="3173" xr:uid="{00000000-0005-0000-0000-0000590C0000}"/>
    <cellStyle name="40% - Énfasis3 2 2 3 2" xfId="3174" xr:uid="{00000000-0005-0000-0000-00005A0C0000}"/>
    <cellStyle name="40% - Énfasis3 2 2 3 3" xfId="3175" xr:uid="{00000000-0005-0000-0000-00005B0C0000}"/>
    <cellStyle name="40% - Énfasis3 2 2 3 4" xfId="3176" xr:uid="{00000000-0005-0000-0000-00005C0C0000}"/>
    <cellStyle name="40% - Énfasis3 2 2 4" xfId="3177" xr:uid="{00000000-0005-0000-0000-00005D0C0000}"/>
    <cellStyle name="40% - Énfasis3 2 2 5" xfId="3178" xr:uid="{00000000-0005-0000-0000-00005E0C0000}"/>
    <cellStyle name="40% - Énfasis3 2 2 6" xfId="3179" xr:uid="{00000000-0005-0000-0000-00005F0C0000}"/>
    <cellStyle name="40% - Énfasis3 2 3" xfId="3180" xr:uid="{00000000-0005-0000-0000-0000600C0000}"/>
    <cellStyle name="40% - Énfasis3 2 3 2" xfId="3181" xr:uid="{00000000-0005-0000-0000-0000610C0000}"/>
    <cellStyle name="40% - Énfasis3 2 3 2 2" xfId="3182" xr:uid="{00000000-0005-0000-0000-0000620C0000}"/>
    <cellStyle name="40% - Énfasis3 2 3 2 2 2" xfId="3183" xr:uid="{00000000-0005-0000-0000-0000630C0000}"/>
    <cellStyle name="40% - Énfasis3 2 3 2 2 3" xfId="3184" xr:uid="{00000000-0005-0000-0000-0000640C0000}"/>
    <cellStyle name="40% - Énfasis3 2 3 2 2 4" xfId="3185" xr:uid="{00000000-0005-0000-0000-0000650C0000}"/>
    <cellStyle name="40% - Énfasis3 2 3 2 3" xfId="3186" xr:uid="{00000000-0005-0000-0000-0000660C0000}"/>
    <cellStyle name="40% - Énfasis3 2 3 2 4" xfId="3187" xr:uid="{00000000-0005-0000-0000-0000670C0000}"/>
    <cellStyle name="40% - Énfasis3 2 3 2 5" xfId="3188" xr:uid="{00000000-0005-0000-0000-0000680C0000}"/>
    <cellStyle name="40% - Énfasis3 2 3 3" xfId="3189" xr:uid="{00000000-0005-0000-0000-0000690C0000}"/>
    <cellStyle name="40% - Énfasis3 2 3 3 2" xfId="3190" xr:uid="{00000000-0005-0000-0000-00006A0C0000}"/>
    <cellStyle name="40% - Énfasis3 2 3 3 3" xfId="3191" xr:uid="{00000000-0005-0000-0000-00006B0C0000}"/>
    <cellStyle name="40% - Énfasis3 2 3 3 4" xfId="3192" xr:uid="{00000000-0005-0000-0000-00006C0C0000}"/>
    <cellStyle name="40% - Énfasis3 2 3 4" xfId="3193" xr:uid="{00000000-0005-0000-0000-00006D0C0000}"/>
    <cellStyle name="40% - Énfasis3 2 3 5" xfId="3194" xr:uid="{00000000-0005-0000-0000-00006E0C0000}"/>
    <cellStyle name="40% - Énfasis3 2 3 6" xfId="3195" xr:uid="{00000000-0005-0000-0000-00006F0C0000}"/>
    <cellStyle name="40% - Énfasis3 2 4" xfId="3196" xr:uid="{00000000-0005-0000-0000-0000700C0000}"/>
    <cellStyle name="40% - Énfasis3 2 4 2" xfId="3197" xr:uid="{00000000-0005-0000-0000-0000710C0000}"/>
    <cellStyle name="40% - Énfasis3 2 4 2 2" xfId="3198" xr:uid="{00000000-0005-0000-0000-0000720C0000}"/>
    <cellStyle name="40% - Énfasis3 2 4 2 3" xfId="3199" xr:uid="{00000000-0005-0000-0000-0000730C0000}"/>
    <cellStyle name="40% - Énfasis3 2 4 2 4" xfId="3200" xr:uid="{00000000-0005-0000-0000-0000740C0000}"/>
    <cellStyle name="40% - Énfasis3 2 4 3" xfId="3201" xr:uid="{00000000-0005-0000-0000-0000750C0000}"/>
    <cellStyle name="40% - Énfasis3 2 4 4" xfId="3202" xr:uid="{00000000-0005-0000-0000-0000760C0000}"/>
    <cellStyle name="40% - Énfasis3 2 4 5" xfId="3203" xr:uid="{00000000-0005-0000-0000-0000770C0000}"/>
    <cellStyle name="40% - Énfasis3 2 5" xfId="3204" xr:uid="{00000000-0005-0000-0000-0000780C0000}"/>
    <cellStyle name="40% - Énfasis3 2 5 2" xfId="3205" xr:uid="{00000000-0005-0000-0000-0000790C0000}"/>
    <cellStyle name="40% - Énfasis3 2 5 3" xfId="3206" xr:uid="{00000000-0005-0000-0000-00007A0C0000}"/>
    <cellStyle name="40% - Énfasis3 2 5 4" xfId="3207" xr:uid="{00000000-0005-0000-0000-00007B0C0000}"/>
    <cellStyle name="40% - Énfasis3 2 6" xfId="3208" xr:uid="{00000000-0005-0000-0000-00007C0C0000}"/>
    <cellStyle name="40% - Énfasis3 2 7" xfId="3209" xr:uid="{00000000-0005-0000-0000-00007D0C0000}"/>
    <cellStyle name="40% - Énfasis3 2 8" xfId="3210" xr:uid="{00000000-0005-0000-0000-00007E0C0000}"/>
    <cellStyle name="40% - Énfasis3 2 9" xfId="3211" xr:uid="{00000000-0005-0000-0000-00007F0C0000}"/>
    <cellStyle name="40% - Énfasis3 3" xfId="3212" xr:uid="{00000000-0005-0000-0000-0000800C0000}"/>
    <cellStyle name="40% - Énfasis3 3 2" xfId="3213" xr:uid="{00000000-0005-0000-0000-0000810C0000}"/>
    <cellStyle name="40% - Énfasis3 3 2 2" xfId="3214" xr:uid="{00000000-0005-0000-0000-0000820C0000}"/>
    <cellStyle name="40% - Énfasis3 3 2 2 2" xfId="3215" xr:uid="{00000000-0005-0000-0000-0000830C0000}"/>
    <cellStyle name="40% - Énfasis3 3 2 2 2 2" xfId="3216" xr:uid="{00000000-0005-0000-0000-0000840C0000}"/>
    <cellStyle name="40% - Énfasis3 3 2 2 2 3" xfId="3217" xr:uid="{00000000-0005-0000-0000-0000850C0000}"/>
    <cellStyle name="40% - Énfasis3 3 2 2 2 4" xfId="3218" xr:uid="{00000000-0005-0000-0000-0000860C0000}"/>
    <cellStyle name="40% - Énfasis3 3 2 2 3" xfId="3219" xr:uid="{00000000-0005-0000-0000-0000870C0000}"/>
    <cellStyle name="40% - Énfasis3 3 2 2 4" xfId="3220" xr:uid="{00000000-0005-0000-0000-0000880C0000}"/>
    <cellStyle name="40% - Énfasis3 3 2 2 5" xfId="3221" xr:uid="{00000000-0005-0000-0000-0000890C0000}"/>
    <cellStyle name="40% - Énfasis3 3 2 3" xfId="3222" xr:uid="{00000000-0005-0000-0000-00008A0C0000}"/>
    <cellStyle name="40% - Énfasis3 3 2 3 2" xfId="3223" xr:uid="{00000000-0005-0000-0000-00008B0C0000}"/>
    <cellStyle name="40% - Énfasis3 3 2 3 3" xfId="3224" xr:uid="{00000000-0005-0000-0000-00008C0C0000}"/>
    <cellStyle name="40% - Énfasis3 3 2 3 4" xfId="3225" xr:uid="{00000000-0005-0000-0000-00008D0C0000}"/>
    <cellStyle name="40% - Énfasis3 3 2 4" xfId="3226" xr:uid="{00000000-0005-0000-0000-00008E0C0000}"/>
    <cellStyle name="40% - Énfasis3 3 2 5" xfId="3227" xr:uid="{00000000-0005-0000-0000-00008F0C0000}"/>
    <cellStyle name="40% - Énfasis3 3 2 6" xfId="3228" xr:uid="{00000000-0005-0000-0000-0000900C0000}"/>
    <cellStyle name="40% - Énfasis3 3 3" xfId="3229" xr:uid="{00000000-0005-0000-0000-0000910C0000}"/>
    <cellStyle name="40% - Énfasis3 3 3 2" xfId="3230" xr:uid="{00000000-0005-0000-0000-0000920C0000}"/>
    <cellStyle name="40% - Énfasis3 3 3 2 2" xfId="3231" xr:uid="{00000000-0005-0000-0000-0000930C0000}"/>
    <cellStyle name="40% - Énfasis3 3 3 2 2 2" xfId="3232" xr:uid="{00000000-0005-0000-0000-0000940C0000}"/>
    <cellStyle name="40% - Énfasis3 3 3 2 2 3" xfId="3233" xr:uid="{00000000-0005-0000-0000-0000950C0000}"/>
    <cellStyle name="40% - Énfasis3 3 3 2 2 4" xfId="3234" xr:uid="{00000000-0005-0000-0000-0000960C0000}"/>
    <cellStyle name="40% - Énfasis3 3 3 2 3" xfId="3235" xr:uid="{00000000-0005-0000-0000-0000970C0000}"/>
    <cellStyle name="40% - Énfasis3 3 3 2 4" xfId="3236" xr:uid="{00000000-0005-0000-0000-0000980C0000}"/>
    <cellStyle name="40% - Énfasis3 3 3 2 5" xfId="3237" xr:uid="{00000000-0005-0000-0000-0000990C0000}"/>
    <cellStyle name="40% - Énfasis3 3 3 3" xfId="3238" xr:uid="{00000000-0005-0000-0000-00009A0C0000}"/>
    <cellStyle name="40% - Énfasis3 3 3 3 2" xfId="3239" xr:uid="{00000000-0005-0000-0000-00009B0C0000}"/>
    <cellStyle name="40% - Énfasis3 3 3 3 3" xfId="3240" xr:uid="{00000000-0005-0000-0000-00009C0C0000}"/>
    <cellStyle name="40% - Énfasis3 3 3 3 4" xfId="3241" xr:uid="{00000000-0005-0000-0000-00009D0C0000}"/>
    <cellStyle name="40% - Énfasis3 3 3 4" xfId="3242" xr:uid="{00000000-0005-0000-0000-00009E0C0000}"/>
    <cellStyle name="40% - Énfasis3 3 3 5" xfId="3243" xr:uid="{00000000-0005-0000-0000-00009F0C0000}"/>
    <cellStyle name="40% - Énfasis3 3 3 6" xfId="3244" xr:uid="{00000000-0005-0000-0000-0000A00C0000}"/>
    <cellStyle name="40% - Énfasis3 3 4" xfId="3245" xr:uid="{00000000-0005-0000-0000-0000A10C0000}"/>
    <cellStyle name="40% - Énfasis3 3 4 2" xfId="3246" xr:uid="{00000000-0005-0000-0000-0000A20C0000}"/>
    <cellStyle name="40% - Énfasis3 3 4 2 2" xfId="3247" xr:uid="{00000000-0005-0000-0000-0000A30C0000}"/>
    <cellStyle name="40% - Énfasis3 3 4 2 3" xfId="3248" xr:uid="{00000000-0005-0000-0000-0000A40C0000}"/>
    <cellStyle name="40% - Énfasis3 3 4 2 4" xfId="3249" xr:uid="{00000000-0005-0000-0000-0000A50C0000}"/>
    <cellStyle name="40% - Énfasis3 3 4 3" xfId="3250" xr:uid="{00000000-0005-0000-0000-0000A60C0000}"/>
    <cellStyle name="40% - Énfasis3 3 4 4" xfId="3251" xr:uid="{00000000-0005-0000-0000-0000A70C0000}"/>
    <cellStyle name="40% - Énfasis3 3 4 5" xfId="3252" xr:uid="{00000000-0005-0000-0000-0000A80C0000}"/>
    <cellStyle name="40% - Énfasis3 3 5" xfId="3253" xr:uid="{00000000-0005-0000-0000-0000A90C0000}"/>
    <cellStyle name="40% - Énfasis3 3 5 2" xfId="3254" xr:uid="{00000000-0005-0000-0000-0000AA0C0000}"/>
    <cellStyle name="40% - Énfasis3 3 5 3" xfId="3255" xr:uid="{00000000-0005-0000-0000-0000AB0C0000}"/>
    <cellStyle name="40% - Énfasis3 3 5 4" xfId="3256" xr:uid="{00000000-0005-0000-0000-0000AC0C0000}"/>
    <cellStyle name="40% - Énfasis3 3 6" xfId="3257" xr:uid="{00000000-0005-0000-0000-0000AD0C0000}"/>
    <cellStyle name="40% - Énfasis3 3 7" xfId="3258" xr:uid="{00000000-0005-0000-0000-0000AE0C0000}"/>
    <cellStyle name="40% - Énfasis3 3 8" xfId="3259" xr:uid="{00000000-0005-0000-0000-0000AF0C0000}"/>
    <cellStyle name="40% - Énfasis3 3 9" xfId="3260" xr:uid="{00000000-0005-0000-0000-0000B00C0000}"/>
    <cellStyle name="40% - Énfasis3 4" xfId="3261" xr:uid="{00000000-0005-0000-0000-0000B10C0000}"/>
    <cellStyle name="40% - Énfasis3 4 2" xfId="3262" xr:uid="{00000000-0005-0000-0000-0000B20C0000}"/>
    <cellStyle name="40% - Énfasis3 4 2 2" xfId="3263" xr:uid="{00000000-0005-0000-0000-0000B30C0000}"/>
    <cellStyle name="40% - Énfasis3 4 2 2 2" xfId="3264" xr:uid="{00000000-0005-0000-0000-0000B40C0000}"/>
    <cellStyle name="40% - Énfasis3 4 2 2 2 2" xfId="3265" xr:uid="{00000000-0005-0000-0000-0000B50C0000}"/>
    <cellStyle name="40% - Énfasis3 4 2 2 2 3" xfId="3266" xr:uid="{00000000-0005-0000-0000-0000B60C0000}"/>
    <cellStyle name="40% - Énfasis3 4 2 2 2 4" xfId="3267" xr:uid="{00000000-0005-0000-0000-0000B70C0000}"/>
    <cellStyle name="40% - Énfasis3 4 2 2 3" xfId="3268" xr:uid="{00000000-0005-0000-0000-0000B80C0000}"/>
    <cellStyle name="40% - Énfasis3 4 2 2 4" xfId="3269" xr:uid="{00000000-0005-0000-0000-0000B90C0000}"/>
    <cellStyle name="40% - Énfasis3 4 2 2 5" xfId="3270" xr:uid="{00000000-0005-0000-0000-0000BA0C0000}"/>
    <cellStyle name="40% - Énfasis3 4 2 3" xfId="3271" xr:uid="{00000000-0005-0000-0000-0000BB0C0000}"/>
    <cellStyle name="40% - Énfasis3 4 2 3 2" xfId="3272" xr:uid="{00000000-0005-0000-0000-0000BC0C0000}"/>
    <cellStyle name="40% - Énfasis3 4 2 3 3" xfId="3273" xr:uid="{00000000-0005-0000-0000-0000BD0C0000}"/>
    <cellStyle name="40% - Énfasis3 4 2 3 4" xfId="3274" xr:uid="{00000000-0005-0000-0000-0000BE0C0000}"/>
    <cellStyle name="40% - Énfasis3 4 2 4" xfId="3275" xr:uid="{00000000-0005-0000-0000-0000BF0C0000}"/>
    <cellStyle name="40% - Énfasis3 4 2 5" xfId="3276" xr:uid="{00000000-0005-0000-0000-0000C00C0000}"/>
    <cellStyle name="40% - Énfasis3 4 2 6" xfId="3277" xr:uid="{00000000-0005-0000-0000-0000C10C0000}"/>
    <cellStyle name="40% - Énfasis3 4 3" xfId="3278" xr:uid="{00000000-0005-0000-0000-0000C20C0000}"/>
    <cellStyle name="40% - Énfasis3 4 3 2" xfId="3279" xr:uid="{00000000-0005-0000-0000-0000C30C0000}"/>
    <cellStyle name="40% - Énfasis3 4 3 2 2" xfId="3280" xr:uid="{00000000-0005-0000-0000-0000C40C0000}"/>
    <cellStyle name="40% - Énfasis3 4 3 2 2 2" xfId="3281" xr:uid="{00000000-0005-0000-0000-0000C50C0000}"/>
    <cellStyle name="40% - Énfasis3 4 3 2 2 3" xfId="3282" xr:uid="{00000000-0005-0000-0000-0000C60C0000}"/>
    <cellStyle name="40% - Énfasis3 4 3 2 2 4" xfId="3283" xr:uid="{00000000-0005-0000-0000-0000C70C0000}"/>
    <cellStyle name="40% - Énfasis3 4 3 2 3" xfId="3284" xr:uid="{00000000-0005-0000-0000-0000C80C0000}"/>
    <cellStyle name="40% - Énfasis3 4 3 2 4" xfId="3285" xr:uid="{00000000-0005-0000-0000-0000C90C0000}"/>
    <cellStyle name="40% - Énfasis3 4 3 2 5" xfId="3286" xr:uid="{00000000-0005-0000-0000-0000CA0C0000}"/>
    <cellStyle name="40% - Énfasis3 4 3 3" xfId="3287" xr:uid="{00000000-0005-0000-0000-0000CB0C0000}"/>
    <cellStyle name="40% - Énfasis3 4 3 3 2" xfId="3288" xr:uid="{00000000-0005-0000-0000-0000CC0C0000}"/>
    <cellStyle name="40% - Énfasis3 4 3 3 3" xfId="3289" xr:uid="{00000000-0005-0000-0000-0000CD0C0000}"/>
    <cellStyle name="40% - Énfasis3 4 3 3 4" xfId="3290" xr:uid="{00000000-0005-0000-0000-0000CE0C0000}"/>
    <cellStyle name="40% - Énfasis3 4 3 4" xfId="3291" xr:uid="{00000000-0005-0000-0000-0000CF0C0000}"/>
    <cellStyle name="40% - Énfasis3 4 3 5" xfId="3292" xr:uid="{00000000-0005-0000-0000-0000D00C0000}"/>
    <cellStyle name="40% - Énfasis3 4 3 6" xfId="3293" xr:uid="{00000000-0005-0000-0000-0000D10C0000}"/>
    <cellStyle name="40% - Énfasis3 4 4" xfId="3294" xr:uid="{00000000-0005-0000-0000-0000D20C0000}"/>
    <cellStyle name="40% - Énfasis3 4 4 2" xfId="3295" xr:uid="{00000000-0005-0000-0000-0000D30C0000}"/>
    <cellStyle name="40% - Énfasis3 4 4 2 2" xfId="3296" xr:uid="{00000000-0005-0000-0000-0000D40C0000}"/>
    <cellStyle name="40% - Énfasis3 4 4 2 3" xfId="3297" xr:uid="{00000000-0005-0000-0000-0000D50C0000}"/>
    <cellStyle name="40% - Énfasis3 4 4 2 4" xfId="3298" xr:uid="{00000000-0005-0000-0000-0000D60C0000}"/>
    <cellStyle name="40% - Énfasis3 4 4 3" xfId="3299" xr:uid="{00000000-0005-0000-0000-0000D70C0000}"/>
    <cellStyle name="40% - Énfasis3 4 4 4" xfId="3300" xr:uid="{00000000-0005-0000-0000-0000D80C0000}"/>
    <cellStyle name="40% - Énfasis3 4 4 5" xfId="3301" xr:uid="{00000000-0005-0000-0000-0000D90C0000}"/>
    <cellStyle name="40% - Énfasis3 4 5" xfId="3302" xr:uid="{00000000-0005-0000-0000-0000DA0C0000}"/>
    <cellStyle name="40% - Énfasis3 4 5 2" xfId="3303" xr:uid="{00000000-0005-0000-0000-0000DB0C0000}"/>
    <cellStyle name="40% - Énfasis3 4 5 3" xfId="3304" xr:uid="{00000000-0005-0000-0000-0000DC0C0000}"/>
    <cellStyle name="40% - Énfasis3 4 5 4" xfId="3305" xr:uid="{00000000-0005-0000-0000-0000DD0C0000}"/>
    <cellStyle name="40% - Énfasis3 4 6" xfId="3306" xr:uid="{00000000-0005-0000-0000-0000DE0C0000}"/>
    <cellStyle name="40% - Énfasis3 4 7" xfId="3307" xr:uid="{00000000-0005-0000-0000-0000DF0C0000}"/>
    <cellStyle name="40% - Énfasis3 4 8" xfId="3308" xr:uid="{00000000-0005-0000-0000-0000E00C0000}"/>
    <cellStyle name="40% - Énfasis3 4 9" xfId="3309" xr:uid="{00000000-0005-0000-0000-0000E10C0000}"/>
    <cellStyle name="40% - Énfasis3 5" xfId="3310" xr:uid="{00000000-0005-0000-0000-0000E20C0000}"/>
    <cellStyle name="40% - Énfasis3 5 2" xfId="3311" xr:uid="{00000000-0005-0000-0000-0000E30C0000}"/>
    <cellStyle name="40% - Énfasis3 5 2 2" xfId="3312" xr:uid="{00000000-0005-0000-0000-0000E40C0000}"/>
    <cellStyle name="40% - Énfasis3 5 2 2 2" xfId="3313" xr:uid="{00000000-0005-0000-0000-0000E50C0000}"/>
    <cellStyle name="40% - Énfasis3 5 2 2 2 2" xfId="3314" xr:uid="{00000000-0005-0000-0000-0000E60C0000}"/>
    <cellStyle name="40% - Énfasis3 5 2 2 2 3" xfId="3315" xr:uid="{00000000-0005-0000-0000-0000E70C0000}"/>
    <cellStyle name="40% - Énfasis3 5 2 2 2 4" xfId="3316" xr:uid="{00000000-0005-0000-0000-0000E80C0000}"/>
    <cellStyle name="40% - Énfasis3 5 2 2 3" xfId="3317" xr:uid="{00000000-0005-0000-0000-0000E90C0000}"/>
    <cellStyle name="40% - Énfasis3 5 2 2 4" xfId="3318" xr:uid="{00000000-0005-0000-0000-0000EA0C0000}"/>
    <cellStyle name="40% - Énfasis3 5 2 2 5" xfId="3319" xr:uid="{00000000-0005-0000-0000-0000EB0C0000}"/>
    <cellStyle name="40% - Énfasis3 5 2 3" xfId="3320" xr:uid="{00000000-0005-0000-0000-0000EC0C0000}"/>
    <cellStyle name="40% - Énfasis3 5 2 3 2" xfId="3321" xr:uid="{00000000-0005-0000-0000-0000ED0C0000}"/>
    <cellStyle name="40% - Énfasis3 5 2 3 3" xfId="3322" xr:uid="{00000000-0005-0000-0000-0000EE0C0000}"/>
    <cellStyle name="40% - Énfasis3 5 2 3 4" xfId="3323" xr:uid="{00000000-0005-0000-0000-0000EF0C0000}"/>
    <cellStyle name="40% - Énfasis3 5 2 4" xfId="3324" xr:uid="{00000000-0005-0000-0000-0000F00C0000}"/>
    <cellStyle name="40% - Énfasis3 5 2 5" xfId="3325" xr:uid="{00000000-0005-0000-0000-0000F10C0000}"/>
    <cellStyle name="40% - Énfasis3 5 2 6" xfId="3326" xr:uid="{00000000-0005-0000-0000-0000F20C0000}"/>
    <cellStyle name="40% - Énfasis3 5 3" xfId="3327" xr:uid="{00000000-0005-0000-0000-0000F30C0000}"/>
    <cellStyle name="40% - Énfasis3 5 3 2" xfId="3328" xr:uid="{00000000-0005-0000-0000-0000F40C0000}"/>
    <cellStyle name="40% - Énfasis3 5 3 2 2" xfId="3329" xr:uid="{00000000-0005-0000-0000-0000F50C0000}"/>
    <cellStyle name="40% - Énfasis3 5 3 2 2 2" xfId="3330" xr:uid="{00000000-0005-0000-0000-0000F60C0000}"/>
    <cellStyle name="40% - Énfasis3 5 3 2 2 3" xfId="3331" xr:uid="{00000000-0005-0000-0000-0000F70C0000}"/>
    <cellStyle name="40% - Énfasis3 5 3 2 2 4" xfId="3332" xr:uid="{00000000-0005-0000-0000-0000F80C0000}"/>
    <cellStyle name="40% - Énfasis3 5 3 2 3" xfId="3333" xr:uid="{00000000-0005-0000-0000-0000F90C0000}"/>
    <cellStyle name="40% - Énfasis3 5 3 2 4" xfId="3334" xr:uid="{00000000-0005-0000-0000-0000FA0C0000}"/>
    <cellStyle name="40% - Énfasis3 5 3 2 5" xfId="3335" xr:uid="{00000000-0005-0000-0000-0000FB0C0000}"/>
    <cellStyle name="40% - Énfasis3 5 3 3" xfId="3336" xr:uid="{00000000-0005-0000-0000-0000FC0C0000}"/>
    <cellStyle name="40% - Énfasis3 5 3 3 2" xfId="3337" xr:uid="{00000000-0005-0000-0000-0000FD0C0000}"/>
    <cellStyle name="40% - Énfasis3 5 3 3 3" xfId="3338" xr:uid="{00000000-0005-0000-0000-0000FE0C0000}"/>
    <cellStyle name="40% - Énfasis3 5 3 3 4" xfId="3339" xr:uid="{00000000-0005-0000-0000-0000FF0C0000}"/>
    <cellStyle name="40% - Énfasis3 5 3 4" xfId="3340" xr:uid="{00000000-0005-0000-0000-0000000D0000}"/>
    <cellStyle name="40% - Énfasis3 5 3 5" xfId="3341" xr:uid="{00000000-0005-0000-0000-0000010D0000}"/>
    <cellStyle name="40% - Énfasis3 5 3 6" xfId="3342" xr:uid="{00000000-0005-0000-0000-0000020D0000}"/>
    <cellStyle name="40% - Énfasis3 5 4" xfId="3343" xr:uid="{00000000-0005-0000-0000-0000030D0000}"/>
    <cellStyle name="40% - Énfasis3 5 4 2" xfId="3344" xr:uid="{00000000-0005-0000-0000-0000040D0000}"/>
    <cellStyle name="40% - Énfasis3 5 4 2 2" xfId="3345" xr:uid="{00000000-0005-0000-0000-0000050D0000}"/>
    <cellStyle name="40% - Énfasis3 5 4 2 3" xfId="3346" xr:uid="{00000000-0005-0000-0000-0000060D0000}"/>
    <cellStyle name="40% - Énfasis3 5 4 2 4" xfId="3347" xr:uid="{00000000-0005-0000-0000-0000070D0000}"/>
    <cellStyle name="40% - Énfasis3 5 4 3" xfId="3348" xr:uid="{00000000-0005-0000-0000-0000080D0000}"/>
    <cellStyle name="40% - Énfasis3 5 4 4" xfId="3349" xr:uid="{00000000-0005-0000-0000-0000090D0000}"/>
    <cellStyle name="40% - Énfasis3 5 4 5" xfId="3350" xr:uid="{00000000-0005-0000-0000-00000A0D0000}"/>
    <cellStyle name="40% - Énfasis3 5 5" xfId="3351" xr:uid="{00000000-0005-0000-0000-00000B0D0000}"/>
    <cellStyle name="40% - Énfasis3 5 5 2" xfId="3352" xr:uid="{00000000-0005-0000-0000-00000C0D0000}"/>
    <cellStyle name="40% - Énfasis3 5 5 3" xfId="3353" xr:uid="{00000000-0005-0000-0000-00000D0D0000}"/>
    <cellStyle name="40% - Énfasis3 5 5 4" xfId="3354" xr:uid="{00000000-0005-0000-0000-00000E0D0000}"/>
    <cellStyle name="40% - Énfasis3 5 6" xfId="3355" xr:uid="{00000000-0005-0000-0000-00000F0D0000}"/>
    <cellStyle name="40% - Énfasis3 5 7" xfId="3356" xr:uid="{00000000-0005-0000-0000-0000100D0000}"/>
    <cellStyle name="40% - Énfasis3 5 8" xfId="3357" xr:uid="{00000000-0005-0000-0000-0000110D0000}"/>
    <cellStyle name="40% - Énfasis3 5 9" xfId="3358" xr:uid="{00000000-0005-0000-0000-0000120D0000}"/>
    <cellStyle name="40% - Énfasis3 6" xfId="3359" xr:uid="{00000000-0005-0000-0000-0000130D0000}"/>
    <cellStyle name="40% - Énfasis3 6 2" xfId="3360" xr:uid="{00000000-0005-0000-0000-0000140D0000}"/>
    <cellStyle name="40% - Énfasis3 6 2 2" xfId="3361" xr:uid="{00000000-0005-0000-0000-0000150D0000}"/>
    <cellStyle name="40% - Énfasis3 6 2 2 2" xfId="3362" xr:uid="{00000000-0005-0000-0000-0000160D0000}"/>
    <cellStyle name="40% - Énfasis3 6 2 2 2 2" xfId="3363" xr:uid="{00000000-0005-0000-0000-0000170D0000}"/>
    <cellStyle name="40% - Énfasis3 6 2 2 2 3" xfId="3364" xr:uid="{00000000-0005-0000-0000-0000180D0000}"/>
    <cellStyle name="40% - Énfasis3 6 2 2 2 4" xfId="3365" xr:uid="{00000000-0005-0000-0000-0000190D0000}"/>
    <cellStyle name="40% - Énfasis3 6 2 2 3" xfId="3366" xr:uid="{00000000-0005-0000-0000-00001A0D0000}"/>
    <cellStyle name="40% - Énfasis3 6 2 2 4" xfId="3367" xr:uid="{00000000-0005-0000-0000-00001B0D0000}"/>
    <cellStyle name="40% - Énfasis3 6 2 2 5" xfId="3368" xr:uid="{00000000-0005-0000-0000-00001C0D0000}"/>
    <cellStyle name="40% - Énfasis3 6 2 3" xfId="3369" xr:uid="{00000000-0005-0000-0000-00001D0D0000}"/>
    <cellStyle name="40% - Énfasis3 6 2 3 2" xfId="3370" xr:uid="{00000000-0005-0000-0000-00001E0D0000}"/>
    <cellStyle name="40% - Énfasis3 6 2 3 3" xfId="3371" xr:uid="{00000000-0005-0000-0000-00001F0D0000}"/>
    <cellStyle name="40% - Énfasis3 6 2 3 4" xfId="3372" xr:uid="{00000000-0005-0000-0000-0000200D0000}"/>
    <cellStyle name="40% - Énfasis3 6 2 4" xfId="3373" xr:uid="{00000000-0005-0000-0000-0000210D0000}"/>
    <cellStyle name="40% - Énfasis3 6 2 5" xfId="3374" xr:uid="{00000000-0005-0000-0000-0000220D0000}"/>
    <cellStyle name="40% - Énfasis3 6 2 6" xfId="3375" xr:uid="{00000000-0005-0000-0000-0000230D0000}"/>
    <cellStyle name="40% - Énfasis3 6 3" xfId="3376" xr:uid="{00000000-0005-0000-0000-0000240D0000}"/>
    <cellStyle name="40% - Énfasis3 6 3 2" xfId="3377" xr:uid="{00000000-0005-0000-0000-0000250D0000}"/>
    <cellStyle name="40% - Énfasis3 6 3 2 2" xfId="3378" xr:uid="{00000000-0005-0000-0000-0000260D0000}"/>
    <cellStyle name="40% - Énfasis3 6 3 2 2 2" xfId="3379" xr:uid="{00000000-0005-0000-0000-0000270D0000}"/>
    <cellStyle name="40% - Énfasis3 6 3 2 2 3" xfId="3380" xr:uid="{00000000-0005-0000-0000-0000280D0000}"/>
    <cellStyle name="40% - Énfasis3 6 3 2 2 4" xfId="3381" xr:uid="{00000000-0005-0000-0000-0000290D0000}"/>
    <cellStyle name="40% - Énfasis3 6 3 2 3" xfId="3382" xr:uid="{00000000-0005-0000-0000-00002A0D0000}"/>
    <cellStyle name="40% - Énfasis3 6 3 2 4" xfId="3383" xr:uid="{00000000-0005-0000-0000-00002B0D0000}"/>
    <cellStyle name="40% - Énfasis3 6 3 2 5" xfId="3384" xr:uid="{00000000-0005-0000-0000-00002C0D0000}"/>
    <cellStyle name="40% - Énfasis3 6 3 3" xfId="3385" xr:uid="{00000000-0005-0000-0000-00002D0D0000}"/>
    <cellStyle name="40% - Énfasis3 6 3 3 2" xfId="3386" xr:uid="{00000000-0005-0000-0000-00002E0D0000}"/>
    <cellStyle name="40% - Énfasis3 6 3 3 3" xfId="3387" xr:uid="{00000000-0005-0000-0000-00002F0D0000}"/>
    <cellStyle name="40% - Énfasis3 6 3 3 4" xfId="3388" xr:uid="{00000000-0005-0000-0000-0000300D0000}"/>
    <cellStyle name="40% - Énfasis3 6 3 4" xfId="3389" xr:uid="{00000000-0005-0000-0000-0000310D0000}"/>
    <cellStyle name="40% - Énfasis3 6 3 5" xfId="3390" xr:uid="{00000000-0005-0000-0000-0000320D0000}"/>
    <cellStyle name="40% - Énfasis3 6 3 6" xfId="3391" xr:uid="{00000000-0005-0000-0000-0000330D0000}"/>
    <cellStyle name="40% - Énfasis3 6 4" xfId="3392" xr:uid="{00000000-0005-0000-0000-0000340D0000}"/>
    <cellStyle name="40% - Énfasis3 6 4 2" xfId="3393" xr:uid="{00000000-0005-0000-0000-0000350D0000}"/>
    <cellStyle name="40% - Énfasis3 6 4 2 2" xfId="3394" xr:uid="{00000000-0005-0000-0000-0000360D0000}"/>
    <cellStyle name="40% - Énfasis3 6 4 2 3" xfId="3395" xr:uid="{00000000-0005-0000-0000-0000370D0000}"/>
    <cellStyle name="40% - Énfasis3 6 4 2 4" xfId="3396" xr:uid="{00000000-0005-0000-0000-0000380D0000}"/>
    <cellStyle name="40% - Énfasis3 6 4 3" xfId="3397" xr:uid="{00000000-0005-0000-0000-0000390D0000}"/>
    <cellStyle name="40% - Énfasis3 6 4 4" xfId="3398" xr:uid="{00000000-0005-0000-0000-00003A0D0000}"/>
    <cellStyle name="40% - Énfasis3 6 4 5" xfId="3399" xr:uid="{00000000-0005-0000-0000-00003B0D0000}"/>
    <cellStyle name="40% - Énfasis3 6 5" xfId="3400" xr:uid="{00000000-0005-0000-0000-00003C0D0000}"/>
    <cellStyle name="40% - Énfasis3 6 5 2" xfId="3401" xr:uid="{00000000-0005-0000-0000-00003D0D0000}"/>
    <cellStyle name="40% - Énfasis3 6 5 3" xfId="3402" xr:uid="{00000000-0005-0000-0000-00003E0D0000}"/>
    <cellStyle name="40% - Énfasis3 6 5 4" xfId="3403" xr:uid="{00000000-0005-0000-0000-00003F0D0000}"/>
    <cellStyle name="40% - Énfasis3 6 6" xfId="3404" xr:uid="{00000000-0005-0000-0000-0000400D0000}"/>
    <cellStyle name="40% - Énfasis3 6 7" xfId="3405" xr:uid="{00000000-0005-0000-0000-0000410D0000}"/>
    <cellStyle name="40% - Énfasis3 6 8" xfId="3406" xr:uid="{00000000-0005-0000-0000-0000420D0000}"/>
    <cellStyle name="40% - Énfasis3 6 9" xfId="3407" xr:uid="{00000000-0005-0000-0000-0000430D0000}"/>
    <cellStyle name="40% - Énfasis3 7" xfId="3408" xr:uid="{00000000-0005-0000-0000-0000440D0000}"/>
    <cellStyle name="40% - Énfasis3 7 2" xfId="3409" xr:uid="{00000000-0005-0000-0000-0000450D0000}"/>
    <cellStyle name="40% - Énfasis3 7 2 2" xfId="3410" xr:uid="{00000000-0005-0000-0000-0000460D0000}"/>
    <cellStyle name="40% - Énfasis3 7 2 2 2" xfId="3411" xr:uid="{00000000-0005-0000-0000-0000470D0000}"/>
    <cellStyle name="40% - Énfasis3 7 2 2 2 2" xfId="3412" xr:uid="{00000000-0005-0000-0000-0000480D0000}"/>
    <cellStyle name="40% - Énfasis3 7 2 2 2 3" xfId="3413" xr:uid="{00000000-0005-0000-0000-0000490D0000}"/>
    <cellStyle name="40% - Énfasis3 7 2 2 2 4" xfId="3414" xr:uid="{00000000-0005-0000-0000-00004A0D0000}"/>
    <cellStyle name="40% - Énfasis3 7 2 2 3" xfId="3415" xr:uid="{00000000-0005-0000-0000-00004B0D0000}"/>
    <cellStyle name="40% - Énfasis3 7 2 2 4" xfId="3416" xr:uid="{00000000-0005-0000-0000-00004C0D0000}"/>
    <cellStyle name="40% - Énfasis3 7 2 2 5" xfId="3417" xr:uid="{00000000-0005-0000-0000-00004D0D0000}"/>
    <cellStyle name="40% - Énfasis3 7 2 3" xfId="3418" xr:uid="{00000000-0005-0000-0000-00004E0D0000}"/>
    <cellStyle name="40% - Énfasis3 7 2 3 2" xfId="3419" xr:uid="{00000000-0005-0000-0000-00004F0D0000}"/>
    <cellStyle name="40% - Énfasis3 7 2 3 3" xfId="3420" xr:uid="{00000000-0005-0000-0000-0000500D0000}"/>
    <cellStyle name="40% - Énfasis3 7 2 3 4" xfId="3421" xr:uid="{00000000-0005-0000-0000-0000510D0000}"/>
    <cellStyle name="40% - Énfasis3 7 2 4" xfId="3422" xr:uid="{00000000-0005-0000-0000-0000520D0000}"/>
    <cellStyle name="40% - Énfasis3 7 2 5" xfId="3423" xr:uid="{00000000-0005-0000-0000-0000530D0000}"/>
    <cellStyle name="40% - Énfasis3 7 2 6" xfId="3424" xr:uid="{00000000-0005-0000-0000-0000540D0000}"/>
    <cellStyle name="40% - Énfasis3 7 3" xfId="3425" xr:uid="{00000000-0005-0000-0000-0000550D0000}"/>
    <cellStyle name="40% - Énfasis3 7 3 2" xfId="3426" xr:uid="{00000000-0005-0000-0000-0000560D0000}"/>
    <cellStyle name="40% - Énfasis3 7 3 2 2" xfId="3427" xr:uid="{00000000-0005-0000-0000-0000570D0000}"/>
    <cellStyle name="40% - Énfasis3 7 3 2 2 2" xfId="3428" xr:uid="{00000000-0005-0000-0000-0000580D0000}"/>
    <cellStyle name="40% - Énfasis3 7 3 2 2 3" xfId="3429" xr:uid="{00000000-0005-0000-0000-0000590D0000}"/>
    <cellStyle name="40% - Énfasis3 7 3 2 2 4" xfId="3430" xr:uid="{00000000-0005-0000-0000-00005A0D0000}"/>
    <cellStyle name="40% - Énfasis3 7 3 2 3" xfId="3431" xr:uid="{00000000-0005-0000-0000-00005B0D0000}"/>
    <cellStyle name="40% - Énfasis3 7 3 2 4" xfId="3432" xr:uid="{00000000-0005-0000-0000-00005C0D0000}"/>
    <cellStyle name="40% - Énfasis3 7 3 2 5" xfId="3433" xr:uid="{00000000-0005-0000-0000-00005D0D0000}"/>
    <cellStyle name="40% - Énfasis3 7 3 3" xfId="3434" xr:uid="{00000000-0005-0000-0000-00005E0D0000}"/>
    <cellStyle name="40% - Énfasis3 7 3 3 2" xfId="3435" xr:uid="{00000000-0005-0000-0000-00005F0D0000}"/>
    <cellStyle name="40% - Énfasis3 7 3 3 3" xfId="3436" xr:uid="{00000000-0005-0000-0000-0000600D0000}"/>
    <cellStyle name="40% - Énfasis3 7 3 3 4" xfId="3437" xr:uid="{00000000-0005-0000-0000-0000610D0000}"/>
    <cellStyle name="40% - Énfasis3 7 3 4" xfId="3438" xr:uid="{00000000-0005-0000-0000-0000620D0000}"/>
    <cellStyle name="40% - Énfasis3 7 3 5" xfId="3439" xr:uid="{00000000-0005-0000-0000-0000630D0000}"/>
    <cellStyle name="40% - Énfasis3 7 3 6" xfId="3440" xr:uid="{00000000-0005-0000-0000-0000640D0000}"/>
    <cellStyle name="40% - Énfasis3 7 4" xfId="3441" xr:uid="{00000000-0005-0000-0000-0000650D0000}"/>
    <cellStyle name="40% - Énfasis3 7 4 2" xfId="3442" xr:uid="{00000000-0005-0000-0000-0000660D0000}"/>
    <cellStyle name="40% - Énfasis3 7 4 2 2" xfId="3443" xr:uid="{00000000-0005-0000-0000-0000670D0000}"/>
    <cellStyle name="40% - Énfasis3 7 4 2 3" xfId="3444" xr:uid="{00000000-0005-0000-0000-0000680D0000}"/>
    <cellStyle name="40% - Énfasis3 7 4 2 4" xfId="3445" xr:uid="{00000000-0005-0000-0000-0000690D0000}"/>
    <cellStyle name="40% - Énfasis3 7 4 3" xfId="3446" xr:uid="{00000000-0005-0000-0000-00006A0D0000}"/>
    <cellStyle name="40% - Énfasis3 7 4 4" xfId="3447" xr:uid="{00000000-0005-0000-0000-00006B0D0000}"/>
    <cellStyle name="40% - Énfasis3 7 4 5" xfId="3448" xr:uid="{00000000-0005-0000-0000-00006C0D0000}"/>
    <cellStyle name="40% - Énfasis3 7 5" xfId="3449" xr:uid="{00000000-0005-0000-0000-00006D0D0000}"/>
    <cellStyle name="40% - Énfasis3 7 5 2" xfId="3450" xr:uid="{00000000-0005-0000-0000-00006E0D0000}"/>
    <cellStyle name="40% - Énfasis3 7 5 3" xfId="3451" xr:uid="{00000000-0005-0000-0000-00006F0D0000}"/>
    <cellStyle name="40% - Énfasis3 7 5 4" xfId="3452" xr:uid="{00000000-0005-0000-0000-0000700D0000}"/>
    <cellStyle name="40% - Énfasis3 7 6" xfId="3453" xr:uid="{00000000-0005-0000-0000-0000710D0000}"/>
    <cellStyle name="40% - Énfasis3 7 7" xfId="3454" xr:uid="{00000000-0005-0000-0000-0000720D0000}"/>
    <cellStyle name="40% - Énfasis3 7 8" xfId="3455" xr:uid="{00000000-0005-0000-0000-0000730D0000}"/>
    <cellStyle name="40% - Énfasis3 7 9" xfId="3456" xr:uid="{00000000-0005-0000-0000-0000740D0000}"/>
    <cellStyle name="40% - Énfasis3 8" xfId="3457" xr:uid="{00000000-0005-0000-0000-0000750D0000}"/>
    <cellStyle name="40% - Énfasis3 8 2" xfId="3458" xr:uid="{00000000-0005-0000-0000-0000760D0000}"/>
    <cellStyle name="40% - Énfasis3 8 2 2" xfId="3459" xr:uid="{00000000-0005-0000-0000-0000770D0000}"/>
    <cellStyle name="40% - Énfasis3 8 2 2 2" xfId="3460" xr:uid="{00000000-0005-0000-0000-0000780D0000}"/>
    <cellStyle name="40% - Énfasis3 8 2 2 2 2" xfId="3461" xr:uid="{00000000-0005-0000-0000-0000790D0000}"/>
    <cellStyle name="40% - Énfasis3 8 2 2 2 3" xfId="3462" xr:uid="{00000000-0005-0000-0000-00007A0D0000}"/>
    <cellStyle name="40% - Énfasis3 8 2 2 2 4" xfId="3463" xr:uid="{00000000-0005-0000-0000-00007B0D0000}"/>
    <cellStyle name="40% - Énfasis3 8 2 2 3" xfId="3464" xr:uid="{00000000-0005-0000-0000-00007C0D0000}"/>
    <cellStyle name="40% - Énfasis3 8 2 2 4" xfId="3465" xr:uid="{00000000-0005-0000-0000-00007D0D0000}"/>
    <cellStyle name="40% - Énfasis3 8 2 2 5" xfId="3466" xr:uid="{00000000-0005-0000-0000-00007E0D0000}"/>
    <cellStyle name="40% - Énfasis3 8 2 3" xfId="3467" xr:uid="{00000000-0005-0000-0000-00007F0D0000}"/>
    <cellStyle name="40% - Énfasis3 8 2 3 2" xfId="3468" xr:uid="{00000000-0005-0000-0000-0000800D0000}"/>
    <cellStyle name="40% - Énfasis3 8 2 3 3" xfId="3469" xr:uid="{00000000-0005-0000-0000-0000810D0000}"/>
    <cellStyle name="40% - Énfasis3 8 2 3 4" xfId="3470" xr:uid="{00000000-0005-0000-0000-0000820D0000}"/>
    <cellStyle name="40% - Énfasis3 8 2 4" xfId="3471" xr:uid="{00000000-0005-0000-0000-0000830D0000}"/>
    <cellStyle name="40% - Énfasis3 8 2 5" xfId="3472" xr:uid="{00000000-0005-0000-0000-0000840D0000}"/>
    <cellStyle name="40% - Énfasis3 8 2 6" xfId="3473" xr:uid="{00000000-0005-0000-0000-0000850D0000}"/>
    <cellStyle name="40% - Énfasis3 8 3" xfId="3474" xr:uid="{00000000-0005-0000-0000-0000860D0000}"/>
    <cellStyle name="40% - Énfasis3 8 3 2" xfId="3475" xr:uid="{00000000-0005-0000-0000-0000870D0000}"/>
    <cellStyle name="40% - Énfasis3 8 3 2 2" xfId="3476" xr:uid="{00000000-0005-0000-0000-0000880D0000}"/>
    <cellStyle name="40% - Énfasis3 8 3 2 2 2" xfId="3477" xr:uid="{00000000-0005-0000-0000-0000890D0000}"/>
    <cellStyle name="40% - Énfasis3 8 3 2 2 3" xfId="3478" xr:uid="{00000000-0005-0000-0000-00008A0D0000}"/>
    <cellStyle name="40% - Énfasis3 8 3 2 2 4" xfId="3479" xr:uid="{00000000-0005-0000-0000-00008B0D0000}"/>
    <cellStyle name="40% - Énfasis3 8 3 2 3" xfId="3480" xr:uid="{00000000-0005-0000-0000-00008C0D0000}"/>
    <cellStyle name="40% - Énfasis3 8 3 2 4" xfId="3481" xr:uid="{00000000-0005-0000-0000-00008D0D0000}"/>
    <cellStyle name="40% - Énfasis3 8 3 2 5" xfId="3482" xr:uid="{00000000-0005-0000-0000-00008E0D0000}"/>
    <cellStyle name="40% - Énfasis3 8 3 3" xfId="3483" xr:uid="{00000000-0005-0000-0000-00008F0D0000}"/>
    <cellStyle name="40% - Énfasis3 8 3 3 2" xfId="3484" xr:uid="{00000000-0005-0000-0000-0000900D0000}"/>
    <cellStyle name="40% - Énfasis3 8 3 3 3" xfId="3485" xr:uid="{00000000-0005-0000-0000-0000910D0000}"/>
    <cellStyle name="40% - Énfasis3 8 3 3 4" xfId="3486" xr:uid="{00000000-0005-0000-0000-0000920D0000}"/>
    <cellStyle name="40% - Énfasis3 8 3 4" xfId="3487" xr:uid="{00000000-0005-0000-0000-0000930D0000}"/>
    <cellStyle name="40% - Énfasis3 8 3 5" xfId="3488" xr:uid="{00000000-0005-0000-0000-0000940D0000}"/>
    <cellStyle name="40% - Énfasis3 8 3 6" xfId="3489" xr:uid="{00000000-0005-0000-0000-0000950D0000}"/>
    <cellStyle name="40% - Énfasis3 8 4" xfId="3490" xr:uid="{00000000-0005-0000-0000-0000960D0000}"/>
    <cellStyle name="40% - Énfasis3 8 4 2" xfId="3491" xr:uid="{00000000-0005-0000-0000-0000970D0000}"/>
    <cellStyle name="40% - Énfasis3 8 4 2 2" xfId="3492" xr:uid="{00000000-0005-0000-0000-0000980D0000}"/>
    <cellStyle name="40% - Énfasis3 8 4 2 3" xfId="3493" xr:uid="{00000000-0005-0000-0000-0000990D0000}"/>
    <cellStyle name="40% - Énfasis3 8 4 2 4" xfId="3494" xr:uid="{00000000-0005-0000-0000-00009A0D0000}"/>
    <cellStyle name="40% - Énfasis3 8 4 3" xfId="3495" xr:uid="{00000000-0005-0000-0000-00009B0D0000}"/>
    <cellStyle name="40% - Énfasis3 8 4 4" xfId="3496" xr:uid="{00000000-0005-0000-0000-00009C0D0000}"/>
    <cellStyle name="40% - Énfasis3 8 4 5" xfId="3497" xr:uid="{00000000-0005-0000-0000-00009D0D0000}"/>
    <cellStyle name="40% - Énfasis3 8 5" xfId="3498" xr:uid="{00000000-0005-0000-0000-00009E0D0000}"/>
    <cellStyle name="40% - Énfasis3 8 5 2" xfId="3499" xr:uid="{00000000-0005-0000-0000-00009F0D0000}"/>
    <cellStyle name="40% - Énfasis3 8 5 3" xfId="3500" xr:uid="{00000000-0005-0000-0000-0000A00D0000}"/>
    <cellStyle name="40% - Énfasis3 8 5 4" xfId="3501" xr:uid="{00000000-0005-0000-0000-0000A10D0000}"/>
    <cellStyle name="40% - Énfasis3 8 6" xfId="3502" xr:uid="{00000000-0005-0000-0000-0000A20D0000}"/>
    <cellStyle name="40% - Énfasis3 8 7" xfId="3503" xr:uid="{00000000-0005-0000-0000-0000A30D0000}"/>
    <cellStyle name="40% - Énfasis3 8 8" xfId="3504" xr:uid="{00000000-0005-0000-0000-0000A40D0000}"/>
    <cellStyle name="40% - Énfasis3 8 9" xfId="3505" xr:uid="{00000000-0005-0000-0000-0000A50D0000}"/>
    <cellStyle name="40% - Énfasis3 9" xfId="3506" xr:uid="{00000000-0005-0000-0000-0000A60D0000}"/>
    <cellStyle name="40% - Énfasis3 9 2" xfId="3507" xr:uid="{00000000-0005-0000-0000-0000A70D0000}"/>
    <cellStyle name="40% - Énfasis3 9 2 2" xfId="3508" xr:uid="{00000000-0005-0000-0000-0000A80D0000}"/>
    <cellStyle name="40% - Énfasis3 9 2 2 2" xfId="3509" xr:uid="{00000000-0005-0000-0000-0000A90D0000}"/>
    <cellStyle name="40% - Énfasis3 9 2 2 3" xfId="3510" xr:uid="{00000000-0005-0000-0000-0000AA0D0000}"/>
    <cellStyle name="40% - Énfasis3 9 2 2 4" xfId="3511" xr:uid="{00000000-0005-0000-0000-0000AB0D0000}"/>
    <cellStyle name="40% - Énfasis3 9 2 3" xfId="3512" xr:uid="{00000000-0005-0000-0000-0000AC0D0000}"/>
    <cellStyle name="40% - Énfasis3 9 2 4" xfId="3513" xr:uid="{00000000-0005-0000-0000-0000AD0D0000}"/>
    <cellStyle name="40% - Énfasis3 9 2 5" xfId="3514" xr:uid="{00000000-0005-0000-0000-0000AE0D0000}"/>
    <cellStyle name="40% - Énfasis3 9 3" xfId="3515" xr:uid="{00000000-0005-0000-0000-0000AF0D0000}"/>
    <cellStyle name="40% - Énfasis3 9 3 2" xfId="3516" xr:uid="{00000000-0005-0000-0000-0000B00D0000}"/>
    <cellStyle name="40% - Énfasis3 9 3 3" xfId="3517" xr:uid="{00000000-0005-0000-0000-0000B10D0000}"/>
    <cellStyle name="40% - Énfasis3 9 3 4" xfId="3518" xr:uid="{00000000-0005-0000-0000-0000B20D0000}"/>
    <cellStyle name="40% - Énfasis3 9 4" xfId="3519" xr:uid="{00000000-0005-0000-0000-0000B30D0000}"/>
    <cellStyle name="40% - Énfasis3 9 5" xfId="3520" xr:uid="{00000000-0005-0000-0000-0000B40D0000}"/>
    <cellStyle name="40% - Énfasis3 9 6" xfId="3521" xr:uid="{00000000-0005-0000-0000-0000B50D0000}"/>
    <cellStyle name="40% - Énfasis4 10" xfId="3522" xr:uid="{00000000-0005-0000-0000-0000B60D0000}"/>
    <cellStyle name="40% - Énfasis4 10 2" xfId="3523" xr:uid="{00000000-0005-0000-0000-0000B70D0000}"/>
    <cellStyle name="40% - Énfasis4 10 2 2" xfId="3524" xr:uid="{00000000-0005-0000-0000-0000B80D0000}"/>
    <cellStyle name="40% - Énfasis4 10 2 2 2" xfId="3525" xr:uid="{00000000-0005-0000-0000-0000B90D0000}"/>
    <cellStyle name="40% - Énfasis4 10 2 2 3" xfId="3526" xr:uid="{00000000-0005-0000-0000-0000BA0D0000}"/>
    <cellStyle name="40% - Énfasis4 10 2 2 4" xfId="3527" xr:uid="{00000000-0005-0000-0000-0000BB0D0000}"/>
    <cellStyle name="40% - Énfasis4 10 2 3" xfId="3528" xr:uid="{00000000-0005-0000-0000-0000BC0D0000}"/>
    <cellStyle name="40% - Énfasis4 10 2 4" xfId="3529" xr:uid="{00000000-0005-0000-0000-0000BD0D0000}"/>
    <cellStyle name="40% - Énfasis4 10 2 5" xfId="3530" xr:uid="{00000000-0005-0000-0000-0000BE0D0000}"/>
    <cellStyle name="40% - Énfasis4 10 3" xfId="3531" xr:uid="{00000000-0005-0000-0000-0000BF0D0000}"/>
    <cellStyle name="40% - Énfasis4 10 3 2" xfId="3532" xr:uid="{00000000-0005-0000-0000-0000C00D0000}"/>
    <cellStyle name="40% - Énfasis4 10 3 3" xfId="3533" xr:uid="{00000000-0005-0000-0000-0000C10D0000}"/>
    <cellStyle name="40% - Énfasis4 10 3 4" xfId="3534" xr:uid="{00000000-0005-0000-0000-0000C20D0000}"/>
    <cellStyle name="40% - Énfasis4 10 4" xfId="3535" xr:uid="{00000000-0005-0000-0000-0000C30D0000}"/>
    <cellStyle name="40% - Énfasis4 10 5" xfId="3536" xr:uid="{00000000-0005-0000-0000-0000C40D0000}"/>
    <cellStyle name="40% - Énfasis4 10 6" xfId="3537" xr:uid="{00000000-0005-0000-0000-0000C50D0000}"/>
    <cellStyle name="40% - Énfasis4 11" xfId="3538" xr:uid="{00000000-0005-0000-0000-0000C60D0000}"/>
    <cellStyle name="40% - Énfasis4 11 2" xfId="3539" xr:uid="{00000000-0005-0000-0000-0000C70D0000}"/>
    <cellStyle name="40% - Énfasis4 11 2 2" xfId="3540" xr:uid="{00000000-0005-0000-0000-0000C80D0000}"/>
    <cellStyle name="40% - Énfasis4 11 2 3" xfId="3541" xr:uid="{00000000-0005-0000-0000-0000C90D0000}"/>
    <cellStyle name="40% - Énfasis4 11 2 4" xfId="3542" xr:uid="{00000000-0005-0000-0000-0000CA0D0000}"/>
    <cellStyle name="40% - Énfasis4 11 3" xfId="3543" xr:uid="{00000000-0005-0000-0000-0000CB0D0000}"/>
    <cellStyle name="40% - Énfasis4 11 4" xfId="3544" xr:uid="{00000000-0005-0000-0000-0000CC0D0000}"/>
    <cellStyle name="40% - Énfasis4 11 5" xfId="3545" xr:uid="{00000000-0005-0000-0000-0000CD0D0000}"/>
    <cellStyle name="40% - Énfasis4 12" xfId="3546" xr:uid="{00000000-0005-0000-0000-0000CE0D0000}"/>
    <cellStyle name="40% - Énfasis4 12 2" xfId="3547" xr:uid="{00000000-0005-0000-0000-0000CF0D0000}"/>
    <cellStyle name="40% - Énfasis4 12 3" xfId="3548" xr:uid="{00000000-0005-0000-0000-0000D00D0000}"/>
    <cellStyle name="40% - Énfasis4 12 4" xfId="3549" xr:uid="{00000000-0005-0000-0000-0000D10D0000}"/>
    <cellStyle name="40% - Énfasis4 13" xfId="3550" xr:uid="{00000000-0005-0000-0000-0000D20D0000}"/>
    <cellStyle name="40% - Énfasis4 14" xfId="3551" xr:uid="{00000000-0005-0000-0000-0000D30D0000}"/>
    <cellStyle name="40% - Énfasis4 15" xfId="3552" xr:uid="{00000000-0005-0000-0000-0000D40D0000}"/>
    <cellStyle name="40% - Énfasis4 2" xfId="3553" xr:uid="{00000000-0005-0000-0000-0000D50D0000}"/>
    <cellStyle name="40% - Énfasis4 2 2" xfId="3554" xr:uid="{00000000-0005-0000-0000-0000D60D0000}"/>
    <cellStyle name="40% - Énfasis4 2 2 2" xfId="3555" xr:uid="{00000000-0005-0000-0000-0000D70D0000}"/>
    <cellStyle name="40% - Énfasis4 2 2 2 2" xfId="3556" xr:uid="{00000000-0005-0000-0000-0000D80D0000}"/>
    <cellStyle name="40% - Énfasis4 2 2 2 2 2" xfId="3557" xr:uid="{00000000-0005-0000-0000-0000D90D0000}"/>
    <cellStyle name="40% - Énfasis4 2 2 2 2 3" xfId="3558" xr:uid="{00000000-0005-0000-0000-0000DA0D0000}"/>
    <cellStyle name="40% - Énfasis4 2 2 2 2 4" xfId="3559" xr:uid="{00000000-0005-0000-0000-0000DB0D0000}"/>
    <cellStyle name="40% - Énfasis4 2 2 2 3" xfId="3560" xr:uid="{00000000-0005-0000-0000-0000DC0D0000}"/>
    <cellStyle name="40% - Énfasis4 2 2 2 4" xfId="3561" xr:uid="{00000000-0005-0000-0000-0000DD0D0000}"/>
    <cellStyle name="40% - Énfasis4 2 2 2 5" xfId="3562" xr:uid="{00000000-0005-0000-0000-0000DE0D0000}"/>
    <cellStyle name="40% - Énfasis4 2 2 3" xfId="3563" xr:uid="{00000000-0005-0000-0000-0000DF0D0000}"/>
    <cellStyle name="40% - Énfasis4 2 2 3 2" xfId="3564" xr:uid="{00000000-0005-0000-0000-0000E00D0000}"/>
    <cellStyle name="40% - Énfasis4 2 2 3 3" xfId="3565" xr:uid="{00000000-0005-0000-0000-0000E10D0000}"/>
    <cellStyle name="40% - Énfasis4 2 2 3 4" xfId="3566" xr:uid="{00000000-0005-0000-0000-0000E20D0000}"/>
    <cellStyle name="40% - Énfasis4 2 2 4" xfId="3567" xr:uid="{00000000-0005-0000-0000-0000E30D0000}"/>
    <cellStyle name="40% - Énfasis4 2 2 5" xfId="3568" xr:uid="{00000000-0005-0000-0000-0000E40D0000}"/>
    <cellStyle name="40% - Énfasis4 2 2 6" xfId="3569" xr:uid="{00000000-0005-0000-0000-0000E50D0000}"/>
    <cellStyle name="40% - Énfasis4 2 3" xfId="3570" xr:uid="{00000000-0005-0000-0000-0000E60D0000}"/>
    <cellStyle name="40% - Énfasis4 2 3 2" xfId="3571" xr:uid="{00000000-0005-0000-0000-0000E70D0000}"/>
    <cellStyle name="40% - Énfasis4 2 3 2 2" xfId="3572" xr:uid="{00000000-0005-0000-0000-0000E80D0000}"/>
    <cellStyle name="40% - Énfasis4 2 3 2 2 2" xfId="3573" xr:uid="{00000000-0005-0000-0000-0000E90D0000}"/>
    <cellStyle name="40% - Énfasis4 2 3 2 2 3" xfId="3574" xr:uid="{00000000-0005-0000-0000-0000EA0D0000}"/>
    <cellStyle name="40% - Énfasis4 2 3 2 2 4" xfId="3575" xr:uid="{00000000-0005-0000-0000-0000EB0D0000}"/>
    <cellStyle name="40% - Énfasis4 2 3 2 3" xfId="3576" xr:uid="{00000000-0005-0000-0000-0000EC0D0000}"/>
    <cellStyle name="40% - Énfasis4 2 3 2 4" xfId="3577" xr:uid="{00000000-0005-0000-0000-0000ED0D0000}"/>
    <cellStyle name="40% - Énfasis4 2 3 2 5" xfId="3578" xr:uid="{00000000-0005-0000-0000-0000EE0D0000}"/>
    <cellStyle name="40% - Énfasis4 2 3 3" xfId="3579" xr:uid="{00000000-0005-0000-0000-0000EF0D0000}"/>
    <cellStyle name="40% - Énfasis4 2 3 3 2" xfId="3580" xr:uid="{00000000-0005-0000-0000-0000F00D0000}"/>
    <cellStyle name="40% - Énfasis4 2 3 3 3" xfId="3581" xr:uid="{00000000-0005-0000-0000-0000F10D0000}"/>
    <cellStyle name="40% - Énfasis4 2 3 3 4" xfId="3582" xr:uid="{00000000-0005-0000-0000-0000F20D0000}"/>
    <cellStyle name="40% - Énfasis4 2 3 4" xfId="3583" xr:uid="{00000000-0005-0000-0000-0000F30D0000}"/>
    <cellStyle name="40% - Énfasis4 2 3 5" xfId="3584" xr:uid="{00000000-0005-0000-0000-0000F40D0000}"/>
    <cellStyle name="40% - Énfasis4 2 3 6" xfId="3585" xr:uid="{00000000-0005-0000-0000-0000F50D0000}"/>
    <cellStyle name="40% - Énfasis4 2 4" xfId="3586" xr:uid="{00000000-0005-0000-0000-0000F60D0000}"/>
    <cellStyle name="40% - Énfasis4 2 4 2" xfId="3587" xr:uid="{00000000-0005-0000-0000-0000F70D0000}"/>
    <cellStyle name="40% - Énfasis4 2 4 2 2" xfId="3588" xr:uid="{00000000-0005-0000-0000-0000F80D0000}"/>
    <cellStyle name="40% - Énfasis4 2 4 2 3" xfId="3589" xr:uid="{00000000-0005-0000-0000-0000F90D0000}"/>
    <cellStyle name="40% - Énfasis4 2 4 2 4" xfId="3590" xr:uid="{00000000-0005-0000-0000-0000FA0D0000}"/>
    <cellStyle name="40% - Énfasis4 2 4 3" xfId="3591" xr:uid="{00000000-0005-0000-0000-0000FB0D0000}"/>
    <cellStyle name="40% - Énfasis4 2 4 4" xfId="3592" xr:uid="{00000000-0005-0000-0000-0000FC0D0000}"/>
    <cellStyle name="40% - Énfasis4 2 4 5" xfId="3593" xr:uid="{00000000-0005-0000-0000-0000FD0D0000}"/>
    <cellStyle name="40% - Énfasis4 2 5" xfId="3594" xr:uid="{00000000-0005-0000-0000-0000FE0D0000}"/>
    <cellStyle name="40% - Énfasis4 2 5 2" xfId="3595" xr:uid="{00000000-0005-0000-0000-0000FF0D0000}"/>
    <cellStyle name="40% - Énfasis4 2 5 3" xfId="3596" xr:uid="{00000000-0005-0000-0000-0000000E0000}"/>
    <cellStyle name="40% - Énfasis4 2 5 4" xfId="3597" xr:uid="{00000000-0005-0000-0000-0000010E0000}"/>
    <cellStyle name="40% - Énfasis4 2 6" xfId="3598" xr:uid="{00000000-0005-0000-0000-0000020E0000}"/>
    <cellStyle name="40% - Énfasis4 2 7" xfId="3599" xr:uid="{00000000-0005-0000-0000-0000030E0000}"/>
    <cellStyle name="40% - Énfasis4 2 8" xfId="3600" xr:uid="{00000000-0005-0000-0000-0000040E0000}"/>
    <cellStyle name="40% - Énfasis4 2 9" xfId="3601" xr:uid="{00000000-0005-0000-0000-0000050E0000}"/>
    <cellStyle name="40% - Énfasis4 3" xfId="3602" xr:uid="{00000000-0005-0000-0000-0000060E0000}"/>
    <cellStyle name="40% - Énfasis4 3 2" xfId="3603" xr:uid="{00000000-0005-0000-0000-0000070E0000}"/>
    <cellStyle name="40% - Énfasis4 3 2 2" xfId="3604" xr:uid="{00000000-0005-0000-0000-0000080E0000}"/>
    <cellStyle name="40% - Énfasis4 3 2 2 2" xfId="3605" xr:uid="{00000000-0005-0000-0000-0000090E0000}"/>
    <cellStyle name="40% - Énfasis4 3 2 2 2 2" xfId="3606" xr:uid="{00000000-0005-0000-0000-00000A0E0000}"/>
    <cellStyle name="40% - Énfasis4 3 2 2 2 3" xfId="3607" xr:uid="{00000000-0005-0000-0000-00000B0E0000}"/>
    <cellStyle name="40% - Énfasis4 3 2 2 2 4" xfId="3608" xr:uid="{00000000-0005-0000-0000-00000C0E0000}"/>
    <cellStyle name="40% - Énfasis4 3 2 2 3" xfId="3609" xr:uid="{00000000-0005-0000-0000-00000D0E0000}"/>
    <cellStyle name="40% - Énfasis4 3 2 2 4" xfId="3610" xr:uid="{00000000-0005-0000-0000-00000E0E0000}"/>
    <cellStyle name="40% - Énfasis4 3 2 2 5" xfId="3611" xr:uid="{00000000-0005-0000-0000-00000F0E0000}"/>
    <cellStyle name="40% - Énfasis4 3 2 3" xfId="3612" xr:uid="{00000000-0005-0000-0000-0000100E0000}"/>
    <cellStyle name="40% - Énfasis4 3 2 3 2" xfId="3613" xr:uid="{00000000-0005-0000-0000-0000110E0000}"/>
    <cellStyle name="40% - Énfasis4 3 2 3 3" xfId="3614" xr:uid="{00000000-0005-0000-0000-0000120E0000}"/>
    <cellStyle name="40% - Énfasis4 3 2 3 4" xfId="3615" xr:uid="{00000000-0005-0000-0000-0000130E0000}"/>
    <cellStyle name="40% - Énfasis4 3 2 4" xfId="3616" xr:uid="{00000000-0005-0000-0000-0000140E0000}"/>
    <cellStyle name="40% - Énfasis4 3 2 5" xfId="3617" xr:uid="{00000000-0005-0000-0000-0000150E0000}"/>
    <cellStyle name="40% - Énfasis4 3 2 6" xfId="3618" xr:uid="{00000000-0005-0000-0000-0000160E0000}"/>
    <cellStyle name="40% - Énfasis4 3 3" xfId="3619" xr:uid="{00000000-0005-0000-0000-0000170E0000}"/>
    <cellStyle name="40% - Énfasis4 3 3 2" xfId="3620" xr:uid="{00000000-0005-0000-0000-0000180E0000}"/>
    <cellStyle name="40% - Énfasis4 3 3 2 2" xfId="3621" xr:uid="{00000000-0005-0000-0000-0000190E0000}"/>
    <cellStyle name="40% - Énfasis4 3 3 2 2 2" xfId="3622" xr:uid="{00000000-0005-0000-0000-00001A0E0000}"/>
    <cellStyle name="40% - Énfasis4 3 3 2 2 3" xfId="3623" xr:uid="{00000000-0005-0000-0000-00001B0E0000}"/>
    <cellStyle name="40% - Énfasis4 3 3 2 2 4" xfId="3624" xr:uid="{00000000-0005-0000-0000-00001C0E0000}"/>
    <cellStyle name="40% - Énfasis4 3 3 2 3" xfId="3625" xr:uid="{00000000-0005-0000-0000-00001D0E0000}"/>
    <cellStyle name="40% - Énfasis4 3 3 2 4" xfId="3626" xr:uid="{00000000-0005-0000-0000-00001E0E0000}"/>
    <cellStyle name="40% - Énfasis4 3 3 2 5" xfId="3627" xr:uid="{00000000-0005-0000-0000-00001F0E0000}"/>
    <cellStyle name="40% - Énfasis4 3 3 3" xfId="3628" xr:uid="{00000000-0005-0000-0000-0000200E0000}"/>
    <cellStyle name="40% - Énfasis4 3 3 3 2" xfId="3629" xr:uid="{00000000-0005-0000-0000-0000210E0000}"/>
    <cellStyle name="40% - Énfasis4 3 3 3 3" xfId="3630" xr:uid="{00000000-0005-0000-0000-0000220E0000}"/>
    <cellStyle name="40% - Énfasis4 3 3 3 4" xfId="3631" xr:uid="{00000000-0005-0000-0000-0000230E0000}"/>
    <cellStyle name="40% - Énfasis4 3 3 4" xfId="3632" xr:uid="{00000000-0005-0000-0000-0000240E0000}"/>
    <cellStyle name="40% - Énfasis4 3 3 5" xfId="3633" xr:uid="{00000000-0005-0000-0000-0000250E0000}"/>
    <cellStyle name="40% - Énfasis4 3 3 6" xfId="3634" xr:uid="{00000000-0005-0000-0000-0000260E0000}"/>
    <cellStyle name="40% - Énfasis4 3 4" xfId="3635" xr:uid="{00000000-0005-0000-0000-0000270E0000}"/>
    <cellStyle name="40% - Énfasis4 3 4 2" xfId="3636" xr:uid="{00000000-0005-0000-0000-0000280E0000}"/>
    <cellStyle name="40% - Énfasis4 3 4 2 2" xfId="3637" xr:uid="{00000000-0005-0000-0000-0000290E0000}"/>
    <cellStyle name="40% - Énfasis4 3 4 2 3" xfId="3638" xr:uid="{00000000-0005-0000-0000-00002A0E0000}"/>
    <cellStyle name="40% - Énfasis4 3 4 2 4" xfId="3639" xr:uid="{00000000-0005-0000-0000-00002B0E0000}"/>
    <cellStyle name="40% - Énfasis4 3 4 3" xfId="3640" xr:uid="{00000000-0005-0000-0000-00002C0E0000}"/>
    <cellStyle name="40% - Énfasis4 3 4 4" xfId="3641" xr:uid="{00000000-0005-0000-0000-00002D0E0000}"/>
    <cellStyle name="40% - Énfasis4 3 4 5" xfId="3642" xr:uid="{00000000-0005-0000-0000-00002E0E0000}"/>
    <cellStyle name="40% - Énfasis4 3 5" xfId="3643" xr:uid="{00000000-0005-0000-0000-00002F0E0000}"/>
    <cellStyle name="40% - Énfasis4 3 5 2" xfId="3644" xr:uid="{00000000-0005-0000-0000-0000300E0000}"/>
    <cellStyle name="40% - Énfasis4 3 5 3" xfId="3645" xr:uid="{00000000-0005-0000-0000-0000310E0000}"/>
    <cellStyle name="40% - Énfasis4 3 5 4" xfId="3646" xr:uid="{00000000-0005-0000-0000-0000320E0000}"/>
    <cellStyle name="40% - Énfasis4 3 6" xfId="3647" xr:uid="{00000000-0005-0000-0000-0000330E0000}"/>
    <cellStyle name="40% - Énfasis4 3 7" xfId="3648" xr:uid="{00000000-0005-0000-0000-0000340E0000}"/>
    <cellStyle name="40% - Énfasis4 3 8" xfId="3649" xr:uid="{00000000-0005-0000-0000-0000350E0000}"/>
    <cellStyle name="40% - Énfasis4 3 9" xfId="3650" xr:uid="{00000000-0005-0000-0000-0000360E0000}"/>
    <cellStyle name="40% - Énfasis4 4" xfId="3651" xr:uid="{00000000-0005-0000-0000-0000370E0000}"/>
    <cellStyle name="40% - Énfasis4 4 2" xfId="3652" xr:uid="{00000000-0005-0000-0000-0000380E0000}"/>
    <cellStyle name="40% - Énfasis4 4 2 2" xfId="3653" xr:uid="{00000000-0005-0000-0000-0000390E0000}"/>
    <cellStyle name="40% - Énfasis4 4 2 2 2" xfId="3654" xr:uid="{00000000-0005-0000-0000-00003A0E0000}"/>
    <cellStyle name="40% - Énfasis4 4 2 2 2 2" xfId="3655" xr:uid="{00000000-0005-0000-0000-00003B0E0000}"/>
    <cellStyle name="40% - Énfasis4 4 2 2 2 3" xfId="3656" xr:uid="{00000000-0005-0000-0000-00003C0E0000}"/>
    <cellStyle name="40% - Énfasis4 4 2 2 2 4" xfId="3657" xr:uid="{00000000-0005-0000-0000-00003D0E0000}"/>
    <cellStyle name="40% - Énfasis4 4 2 2 3" xfId="3658" xr:uid="{00000000-0005-0000-0000-00003E0E0000}"/>
    <cellStyle name="40% - Énfasis4 4 2 2 4" xfId="3659" xr:uid="{00000000-0005-0000-0000-00003F0E0000}"/>
    <cellStyle name="40% - Énfasis4 4 2 2 5" xfId="3660" xr:uid="{00000000-0005-0000-0000-0000400E0000}"/>
    <cellStyle name="40% - Énfasis4 4 2 3" xfId="3661" xr:uid="{00000000-0005-0000-0000-0000410E0000}"/>
    <cellStyle name="40% - Énfasis4 4 2 3 2" xfId="3662" xr:uid="{00000000-0005-0000-0000-0000420E0000}"/>
    <cellStyle name="40% - Énfasis4 4 2 3 3" xfId="3663" xr:uid="{00000000-0005-0000-0000-0000430E0000}"/>
    <cellStyle name="40% - Énfasis4 4 2 3 4" xfId="3664" xr:uid="{00000000-0005-0000-0000-0000440E0000}"/>
    <cellStyle name="40% - Énfasis4 4 2 4" xfId="3665" xr:uid="{00000000-0005-0000-0000-0000450E0000}"/>
    <cellStyle name="40% - Énfasis4 4 2 5" xfId="3666" xr:uid="{00000000-0005-0000-0000-0000460E0000}"/>
    <cellStyle name="40% - Énfasis4 4 2 6" xfId="3667" xr:uid="{00000000-0005-0000-0000-0000470E0000}"/>
    <cellStyle name="40% - Énfasis4 4 3" xfId="3668" xr:uid="{00000000-0005-0000-0000-0000480E0000}"/>
    <cellStyle name="40% - Énfasis4 4 3 2" xfId="3669" xr:uid="{00000000-0005-0000-0000-0000490E0000}"/>
    <cellStyle name="40% - Énfasis4 4 3 2 2" xfId="3670" xr:uid="{00000000-0005-0000-0000-00004A0E0000}"/>
    <cellStyle name="40% - Énfasis4 4 3 2 2 2" xfId="3671" xr:uid="{00000000-0005-0000-0000-00004B0E0000}"/>
    <cellStyle name="40% - Énfasis4 4 3 2 2 3" xfId="3672" xr:uid="{00000000-0005-0000-0000-00004C0E0000}"/>
    <cellStyle name="40% - Énfasis4 4 3 2 2 4" xfId="3673" xr:uid="{00000000-0005-0000-0000-00004D0E0000}"/>
    <cellStyle name="40% - Énfasis4 4 3 2 3" xfId="3674" xr:uid="{00000000-0005-0000-0000-00004E0E0000}"/>
    <cellStyle name="40% - Énfasis4 4 3 2 4" xfId="3675" xr:uid="{00000000-0005-0000-0000-00004F0E0000}"/>
    <cellStyle name="40% - Énfasis4 4 3 2 5" xfId="3676" xr:uid="{00000000-0005-0000-0000-0000500E0000}"/>
    <cellStyle name="40% - Énfasis4 4 3 3" xfId="3677" xr:uid="{00000000-0005-0000-0000-0000510E0000}"/>
    <cellStyle name="40% - Énfasis4 4 3 3 2" xfId="3678" xr:uid="{00000000-0005-0000-0000-0000520E0000}"/>
    <cellStyle name="40% - Énfasis4 4 3 3 3" xfId="3679" xr:uid="{00000000-0005-0000-0000-0000530E0000}"/>
    <cellStyle name="40% - Énfasis4 4 3 3 4" xfId="3680" xr:uid="{00000000-0005-0000-0000-0000540E0000}"/>
    <cellStyle name="40% - Énfasis4 4 3 4" xfId="3681" xr:uid="{00000000-0005-0000-0000-0000550E0000}"/>
    <cellStyle name="40% - Énfasis4 4 3 5" xfId="3682" xr:uid="{00000000-0005-0000-0000-0000560E0000}"/>
    <cellStyle name="40% - Énfasis4 4 3 6" xfId="3683" xr:uid="{00000000-0005-0000-0000-0000570E0000}"/>
    <cellStyle name="40% - Énfasis4 4 4" xfId="3684" xr:uid="{00000000-0005-0000-0000-0000580E0000}"/>
    <cellStyle name="40% - Énfasis4 4 4 2" xfId="3685" xr:uid="{00000000-0005-0000-0000-0000590E0000}"/>
    <cellStyle name="40% - Énfasis4 4 4 2 2" xfId="3686" xr:uid="{00000000-0005-0000-0000-00005A0E0000}"/>
    <cellStyle name="40% - Énfasis4 4 4 2 3" xfId="3687" xr:uid="{00000000-0005-0000-0000-00005B0E0000}"/>
    <cellStyle name="40% - Énfasis4 4 4 2 4" xfId="3688" xr:uid="{00000000-0005-0000-0000-00005C0E0000}"/>
    <cellStyle name="40% - Énfasis4 4 4 3" xfId="3689" xr:uid="{00000000-0005-0000-0000-00005D0E0000}"/>
    <cellStyle name="40% - Énfasis4 4 4 4" xfId="3690" xr:uid="{00000000-0005-0000-0000-00005E0E0000}"/>
    <cellStyle name="40% - Énfasis4 4 4 5" xfId="3691" xr:uid="{00000000-0005-0000-0000-00005F0E0000}"/>
    <cellStyle name="40% - Énfasis4 4 5" xfId="3692" xr:uid="{00000000-0005-0000-0000-0000600E0000}"/>
    <cellStyle name="40% - Énfasis4 4 5 2" xfId="3693" xr:uid="{00000000-0005-0000-0000-0000610E0000}"/>
    <cellStyle name="40% - Énfasis4 4 5 3" xfId="3694" xr:uid="{00000000-0005-0000-0000-0000620E0000}"/>
    <cellStyle name="40% - Énfasis4 4 5 4" xfId="3695" xr:uid="{00000000-0005-0000-0000-0000630E0000}"/>
    <cellStyle name="40% - Énfasis4 4 6" xfId="3696" xr:uid="{00000000-0005-0000-0000-0000640E0000}"/>
    <cellStyle name="40% - Énfasis4 4 7" xfId="3697" xr:uid="{00000000-0005-0000-0000-0000650E0000}"/>
    <cellStyle name="40% - Énfasis4 4 8" xfId="3698" xr:uid="{00000000-0005-0000-0000-0000660E0000}"/>
    <cellStyle name="40% - Énfasis4 4 9" xfId="3699" xr:uid="{00000000-0005-0000-0000-0000670E0000}"/>
    <cellStyle name="40% - Énfasis4 5" xfId="3700" xr:uid="{00000000-0005-0000-0000-0000680E0000}"/>
    <cellStyle name="40% - Énfasis4 5 2" xfId="3701" xr:uid="{00000000-0005-0000-0000-0000690E0000}"/>
    <cellStyle name="40% - Énfasis4 5 2 2" xfId="3702" xr:uid="{00000000-0005-0000-0000-00006A0E0000}"/>
    <cellStyle name="40% - Énfasis4 5 2 2 2" xfId="3703" xr:uid="{00000000-0005-0000-0000-00006B0E0000}"/>
    <cellStyle name="40% - Énfasis4 5 2 2 2 2" xfId="3704" xr:uid="{00000000-0005-0000-0000-00006C0E0000}"/>
    <cellStyle name="40% - Énfasis4 5 2 2 2 3" xfId="3705" xr:uid="{00000000-0005-0000-0000-00006D0E0000}"/>
    <cellStyle name="40% - Énfasis4 5 2 2 2 4" xfId="3706" xr:uid="{00000000-0005-0000-0000-00006E0E0000}"/>
    <cellStyle name="40% - Énfasis4 5 2 2 3" xfId="3707" xr:uid="{00000000-0005-0000-0000-00006F0E0000}"/>
    <cellStyle name="40% - Énfasis4 5 2 2 4" xfId="3708" xr:uid="{00000000-0005-0000-0000-0000700E0000}"/>
    <cellStyle name="40% - Énfasis4 5 2 2 5" xfId="3709" xr:uid="{00000000-0005-0000-0000-0000710E0000}"/>
    <cellStyle name="40% - Énfasis4 5 2 3" xfId="3710" xr:uid="{00000000-0005-0000-0000-0000720E0000}"/>
    <cellStyle name="40% - Énfasis4 5 2 3 2" xfId="3711" xr:uid="{00000000-0005-0000-0000-0000730E0000}"/>
    <cellStyle name="40% - Énfasis4 5 2 3 3" xfId="3712" xr:uid="{00000000-0005-0000-0000-0000740E0000}"/>
    <cellStyle name="40% - Énfasis4 5 2 3 4" xfId="3713" xr:uid="{00000000-0005-0000-0000-0000750E0000}"/>
    <cellStyle name="40% - Énfasis4 5 2 4" xfId="3714" xr:uid="{00000000-0005-0000-0000-0000760E0000}"/>
    <cellStyle name="40% - Énfasis4 5 2 5" xfId="3715" xr:uid="{00000000-0005-0000-0000-0000770E0000}"/>
    <cellStyle name="40% - Énfasis4 5 2 6" xfId="3716" xr:uid="{00000000-0005-0000-0000-0000780E0000}"/>
    <cellStyle name="40% - Énfasis4 5 3" xfId="3717" xr:uid="{00000000-0005-0000-0000-0000790E0000}"/>
    <cellStyle name="40% - Énfasis4 5 3 2" xfId="3718" xr:uid="{00000000-0005-0000-0000-00007A0E0000}"/>
    <cellStyle name="40% - Énfasis4 5 3 2 2" xfId="3719" xr:uid="{00000000-0005-0000-0000-00007B0E0000}"/>
    <cellStyle name="40% - Énfasis4 5 3 2 2 2" xfId="3720" xr:uid="{00000000-0005-0000-0000-00007C0E0000}"/>
    <cellStyle name="40% - Énfasis4 5 3 2 2 3" xfId="3721" xr:uid="{00000000-0005-0000-0000-00007D0E0000}"/>
    <cellStyle name="40% - Énfasis4 5 3 2 2 4" xfId="3722" xr:uid="{00000000-0005-0000-0000-00007E0E0000}"/>
    <cellStyle name="40% - Énfasis4 5 3 2 3" xfId="3723" xr:uid="{00000000-0005-0000-0000-00007F0E0000}"/>
    <cellStyle name="40% - Énfasis4 5 3 2 4" xfId="3724" xr:uid="{00000000-0005-0000-0000-0000800E0000}"/>
    <cellStyle name="40% - Énfasis4 5 3 2 5" xfId="3725" xr:uid="{00000000-0005-0000-0000-0000810E0000}"/>
    <cellStyle name="40% - Énfasis4 5 3 3" xfId="3726" xr:uid="{00000000-0005-0000-0000-0000820E0000}"/>
    <cellStyle name="40% - Énfasis4 5 3 3 2" xfId="3727" xr:uid="{00000000-0005-0000-0000-0000830E0000}"/>
    <cellStyle name="40% - Énfasis4 5 3 3 3" xfId="3728" xr:uid="{00000000-0005-0000-0000-0000840E0000}"/>
    <cellStyle name="40% - Énfasis4 5 3 3 4" xfId="3729" xr:uid="{00000000-0005-0000-0000-0000850E0000}"/>
    <cellStyle name="40% - Énfasis4 5 3 4" xfId="3730" xr:uid="{00000000-0005-0000-0000-0000860E0000}"/>
    <cellStyle name="40% - Énfasis4 5 3 5" xfId="3731" xr:uid="{00000000-0005-0000-0000-0000870E0000}"/>
    <cellStyle name="40% - Énfasis4 5 3 6" xfId="3732" xr:uid="{00000000-0005-0000-0000-0000880E0000}"/>
    <cellStyle name="40% - Énfasis4 5 4" xfId="3733" xr:uid="{00000000-0005-0000-0000-0000890E0000}"/>
    <cellStyle name="40% - Énfasis4 5 4 2" xfId="3734" xr:uid="{00000000-0005-0000-0000-00008A0E0000}"/>
    <cellStyle name="40% - Énfasis4 5 4 2 2" xfId="3735" xr:uid="{00000000-0005-0000-0000-00008B0E0000}"/>
    <cellStyle name="40% - Énfasis4 5 4 2 3" xfId="3736" xr:uid="{00000000-0005-0000-0000-00008C0E0000}"/>
    <cellStyle name="40% - Énfasis4 5 4 2 4" xfId="3737" xr:uid="{00000000-0005-0000-0000-00008D0E0000}"/>
    <cellStyle name="40% - Énfasis4 5 4 3" xfId="3738" xr:uid="{00000000-0005-0000-0000-00008E0E0000}"/>
    <cellStyle name="40% - Énfasis4 5 4 4" xfId="3739" xr:uid="{00000000-0005-0000-0000-00008F0E0000}"/>
    <cellStyle name="40% - Énfasis4 5 4 5" xfId="3740" xr:uid="{00000000-0005-0000-0000-0000900E0000}"/>
    <cellStyle name="40% - Énfasis4 5 5" xfId="3741" xr:uid="{00000000-0005-0000-0000-0000910E0000}"/>
    <cellStyle name="40% - Énfasis4 5 5 2" xfId="3742" xr:uid="{00000000-0005-0000-0000-0000920E0000}"/>
    <cellStyle name="40% - Énfasis4 5 5 3" xfId="3743" xr:uid="{00000000-0005-0000-0000-0000930E0000}"/>
    <cellStyle name="40% - Énfasis4 5 5 4" xfId="3744" xr:uid="{00000000-0005-0000-0000-0000940E0000}"/>
    <cellStyle name="40% - Énfasis4 5 6" xfId="3745" xr:uid="{00000000-0005-0000-0000-0000950E0000}"/>
    <cellStyle name="40% - Énfasis4 5 7" xfId="3746" xr:uid="{00000000-0005-0000-0000-0000960E0000}"/>
    <cellStyle name="40% - Énfasis4 5 8" xfId="3747" xr:uid="{00000000-0005-0000-0000-0000970E0000}"/>
    <cellStyle name="40% - Énfasis4 5 9" xfId="3748" xr:uid="{00000000-0005-0000-0000-0000980E0000}"/>
    <cellStyle name="40% - Énfasis4 6" xfId="3749" xr:uid="{00000000-0005-0000-0000-0000990E0000}"/>
    <cellStyle name="40% - Énfasis4 6 2" xfId="3750" xr:uid="{00000000-0005-0000-0000-00009A0E0000}"/>
    <cellStyle name="40% - Énfasis4 6 2 2" xfId="3751" xr:uid="{00000000-0005-0000-0000-00009B0E0000}"/>
    <cellStyle name="40% - Énfasis4 6 2 2 2" xfId="3752" xr:uid="{00000000-0005-0000-0000-00009C0E0000}"/>
    <cellStyle name="40% - Énfasis4 6 2 2 2 2" xfId="3753" xr:uid="{00000000-0005-0000-0000-00009D0E0000}"/>
    <cellStyle name="40% - Énfasis4 6 2 2 2 3" xfId="3754" xr:uid="{00000000-0005-0000-0000-00009E0E0000}"/>
    <cellStyle name="40% - Énfasis4 6 2 2 2 4" xfId="3755" xr:uid="{00000000-0005-0000-0000-00009F0E0000}"/>
    <cellStyle name="40% - Énfasis4 6 2 2 3" xfId="3756" xr:uid="{00000000-0005-0000-0000-0000A00E0000}"/>
    <cellStyle name="40% - Énfasis4 6 2 2 4" xfId="3757" xr:uid="{00000000-0005-0000-0000-0000A10E0000}"/>
    <cellStyle name="40% - Énfasis4 6 2 2 5" xfId="3758" xr:uid="{00000000-0005-0000-0000-0000A20E0000}"/>
    <cellStyle name="40% - Énfasis4 6 2 3" xfId="3759" xr:uid="{00000000-0005-0000-0000-0000A30E0000}"/>
    <cellStyle name="40% - Énfasis4 6 2 3 2" xfId="3760" xr:uid="{00000000-0005-0000-0000-0000A40E0000}"/>
    <cellStyle name="40% - Énfasis4 6 2 3 3" xfId="3761" xr:uid="{00000000-0005-0000-0000-0000A50E0000}"/>
    <cellStyle name="40% - Énfasis4 6 2 3 4" xfId="3762" xr:uid="{00000000-0005-0000-0000-0000A60E0000}"/>
    <cellStyle name="40% - Énfasis4 6 2 4" xfId="3763" xr:uid="{00000000-0005-0000-0000-0000A70E0000}"/>
    <cellStyle name="40% - Énfasis4 6 2 5" xfId="3764" xr:uid="{00000000-0005-0000-0000-0000A80E0000}"/>
    <cellStyle name="40% - Énfasis4 6 2 6" xfId="3765" xr:uid="{00000000-0005-0000-0000-0000A90E0000}"/>
    <cellStyle name="40% - Énfasis4 6 3" xfId="3766" xr:uid="{00000000-0005-0000-0000-0000AA0E0000}"/>
    <cellStyle name="40% - Énfasis4 6 3 2" xfId="3767" xr:uid="{00000000-0005-0000-0000-0000AB0E0000}"/>
    <cellStyle name="40% - Énfasis4 6 3 2 2" xfId="3768" xr:uid="{00000000-0005-0000-0000-0000AC0E0000}"/>
    <cellStyle name="40% - Énfasis4 6 3 2 2 2" xfId="3769" xr:uid="{00000000-0005-0000-0000-0000AD0E0000}"/>
    <cellStyle name="40% - Énfasis4 6 3 2 2 3" xfId="3770" xr:uid="{00000000-0005-0000-0000-0000AE0E0000}"/>
    <cellStyle name="40% - Énfasis4 6 3 2 2 4" xfId="3771" xr:uid="{00000000-0005-0000-0000-0000AF0E0000}"/>
    <cellStyle name="40% - Énfasis4 6 3 2 3" xfId="3772" xr:uid="{00000000-0005-0000-0000-0000B00E0000}"/>
    <cellStyle name="40% - Énfasis4 6 3 2 4" xfId="3773" xr:uid="{00000000-0005-0000-0000-0000B10E0000}"/>
    <cellStyle name="40% - Énfasis4 6 3 2 5" xfId="3774" xr:uid="{00000000-0005-0000-0000-0000B20E0000}"/>
    <cellStyle name="40% - Énfasis4 6 3 3" xfId="3775" xr:uid="{00000000-0005-0000-0000-0000B30E0000}"/>
    <cellStyle name="40% - Énfasis4 6 3 3 2" xfId="3776" xr:uid="{00000000-0005-0000-0000-0000B40E0000}"/>
    <cellStyle name="40% - Énfasis4 6 3 3 3" xfId="3777" xr:uid="{00000000-0005-0000-0000-0000B50E0000}"/>
    <cellStyle name="40% - Énfasis4 6 3 3 4" xfId="3778" xr:uid="{00000000-0005-0000-0000-0000B60E0000}"/>
    <cellStyle name="40% - Énfasis4 6 3 4" xfId="3779" xr:uid="{00000000-0005-0000-0000-0000B70E0000}"/>
    <cellStyle name="40% - Énfasis4 6 3 5" xfId="3780" xr:uid="{00000000-0005-0000-0000-0000B80E0000}"/>
    <cellStyle name="40% - Énfasis4 6 3 6" xfId="3781" xr:uid="{00000000-0005-0000-0000-0000B90E0000}"/>
    <cellStyle name="40% - Énfasis4 6 4" xfId="3782" xr:uid="{00000000-0005-0000-0000-0000BA0E0000}"/>
    <cellStyle name="40% - Énfasis4 6 4 2" xfId="3783" xr:uid="{00000000-0005-0000-0000-0000BB0E0000}"/>
    <cellStyle name="40% - Énfasis4 6 4 2 2" xfId="3784" xr:uid="{00000000-0005-0000-0000-0000BC0E0000}"/>
    <cellStyle name="40% - Énfasis4 6 4 2 3" xfId="3785" xr:uid="{00000000-0005-0000-0000-0000BD0E0000}"/>
    <cellStyle name="40% - Énfasis4 6 4 2 4" xfId="3786" xr:uid="{00000000-0005-0000-0000-0000BE0E0000}"/>
    <cellStyle name="40% - Énfasis4 6 4 3" xfId="3787" xr:uid="{00000000-0005-0000-0000-0000BF0E0000}"/>
    <cellStyle name="40% - Énfasis4 6 4 4" xfId="3788" xr:uid="{00000000-0005-0000-0000-0000C00E0000}"/>
    <cellStyle name="40% - Énfasis4 6 4 5" xfId="3789" xr:uid="{00000000-0005-0000-0000-0000C10E0000}"/>
    <cellStyle name="40% - Énfasis4 6 5" xfId="3790" xr:uid="{00000000-0005-0000-0000-0000C20E0000}"/>
    <cellStyle name="40% - Énfasis4 6 5 2" xfId="3791" xr:uid="{00000000-0005-0000-0000-0000C30E0000}"/>
    <cellStyle name="40% - Énfasis4 6 5 3" xfId="3792" xr:uid="{00000000-0005-0000-0000-0000C40E0000}"/>
    <cellStyle name="40% - Énfasis4 6 5 4" xfId="3793" xr:uid="{00000000-0005-0000-0000-0000C50E0000}"/>
    <cellStyle name="40% - Énfasis4 6 6" xfId="3794" xr:uid="{00000000-0005-0000-0000-0000C60E0000}"/>
    <cellStyle name="40% - Énfasis4 6 7" xfId="3795" xr:uid="{00000000-0005-0000-0000-0000C70E0000}"/>
    <cellStyle name="40% - Énfasis4 6 8" xfId="3796" xr:uid="{00000000-0005-0000-0000-0000C80E0000}"/>
    <cellStyle name="40% - Énfasis4 6 9" xfId="3797" xr:uid="{00000000-0005-0000-0000-0000C90E0000}"/>
    <cellStyle name="40% - Énfasis4 7" xfId="3798" xr:uid="{00000000-0005-0000-0000-0000CA0E0000}"/>
    <cellStyle name="40% - Énfasis4 7 2" xfId="3799" xr:uid="{00000000-0005-0000-0000-0000CB0E0000}"/>
    <cellStyle name="40% - Énfasis4 7 2 2" xfId="3800" xr:uid="{00000000-0005-0000-0000-0000CC0E0000}"/>
    <cellStyle name="40% - Énfasis4 7 2 2 2" xfId="3801" xr:uid="{00000000-0005-0000-0000-0000CD0E0000}"/>
    <cellStyle name="40% - Énfasis4 7 2 2 2 2" xfId="3802" xr:uid="{00000000-0005-0000-0000-0000CE0E0000}"/>
    <cellStyle name="40% - Énfasis4 7 2 2 2 3" xfId="3803" xr:uid="{00000000-0005-0000-0000-0000CF0E0000}"/>
    <cellStyle name="40% - Énfasis4 7 2 2 2 4" xfId="3804" xr:uid="{00000000-0005-0000-0000-0000D00E0000}"/>
    <cellStyle name="40% - Énfasis4 7 2 2 3" xfId="3805" xr:uid="{00000000-0005-0000-0000-0000D10E0000}"/>
    <cellStyle name="40% - Énfasis4 7 2 2 4" xfId="3806" xr:uid="{00000000-0005-0000-0000-0000D20E0000}"/>
    <cellStyle name="40% - Énfasis4 7 2 2 5" xfId="3807" xr:uid="{00000000-0005-0000-0000-0000D30E0000}"/>
    <cellStyle name="40% - Énfasis4 7 2 3" xfId="3808" xr:uid="{00000000-0005-0000-0000-0000D40E0000}"/>
    <cellStyle name="40% - Énfasis4 7 2 3 2" xfId="3809" xr:uid="{00000000-0005-0000-0000-0000D50E0000}"/>
    <cellStyle name="40% - Énfasis4 7 2 3 3" xfId="3810" xr:uid="{00000000-0005-0000-0000-0000D60E0000}"/>
    <cellStyle name="40% - Énfasis4 7 2 3 4" xfId="3811" xr:uid="{00000000-0005-0000-0000-0000D70E0000}"/>
    <cellStyle name="40% - Énfasis4 7 2 4" xfId="3812" xr:uid="{00000000-0005-0000-0000-0000D80E0000}"/>
    <cellStyle name="40% - Énfasis4 7 2 5" xfId="3813" xr:uid="{00000000-0005-0000-0000-0000D90E0000}"/>
    <cellStyle name="40% - Énfasis4 7 2 6" xfId="3814" xr:uid="{00000000-0005-0000-0000-0000DA0E0000}"/>
    <cellStyle name="40% - Énfasis4 7 3" xfId="3815" xr:uid="{00000000-0005-0000-0000-0000DB0E0000}"/>
    <cellStyle name="40% - Énfasis4 7 3 2" xfId="3816" xr:uid="{00000000-0005-0000-0000-0000DC0E0000}"/>
    <cellStyle name="40% - Énfasis4 7 3 2 2" xfId="3817" xr:uid="{00000000-0005-0000-0000-0000DD0E0000}"/>
    <cellStyle name="40% - Énfasis4 7 3 2 2 2" xfId="3818" xr:uid="{00000000-0005-0000-0000-0000DE0E0000}"/>
    <cellStyle name="40% - Énfasis4 7 3 2 2 3" xfId="3819" xr:uid="{00000000-0005-0000-0000-0000DF0E0000}"/>
    <cellStyle name="40% - Énfasis4 7 3 2 2 4" xfId="3820" xr:uid="{00000000-0005-0000-0000-0000E00E0000}"/>
    <cellStyle name="40% - Énfasis4 7 3 2 3" xfId="3821" xr:uid="{00000000-0005-0000-0000-0000E10E0000}"/>
    <cellStyle name="40% - Énfasis4 7 3 2 4" xfId="3822" xr:uid="{00000000-0005-0000-0000-0000E20E0000}"/>
    <cellStyle name="40% - Énfasis4 7 3 2 5" xfId="3823" xr:uid="{00000000-0005-0000-0000-0000E30E0000}"/>
    <cellStyle name="40% - Énfasis4 7 3 3" xfId="3824" xr:uid="{00000000-0005-0000-0000-0000E40E0000}"/>
    <cellStyle name="40% - Énfasis4 7 3 3 2" xfId="3825" xr:uid="{00000000-0005-0000-0000-0000E50E0000}"/>
    <cellStyle name="40% - Énfasis4 7 3 3 3" xfId="3826" xr:uid="{00000000-0005-0000-0000-0000E60E0000}"/>
    <cellStyle name="40% - Énfasis4 7 3 3 4" xfId="3827" xr:uid="{00000000-0005-0000-0000-0000E70E0000}"/>
    <cellStyle name="40% - Énfasis4 7 3 4" xfId="3828" xr:uid="{00000000-0005-0000-0000-0000E80E0000}"/>
    <cellStyle name="40% - Énfasis4 7 3 5" xfId="3829" xr:uid="{00000000-0005-0000-0000-0000E90E0000}"/>
    <cellStyle name="40% - Énfasis4 7 3 6" xfId="3830" xr:uid="{00000000-0005-0000-0000-0000EA0E0000}"/>
    <cellStyle name="40% - Énfasis4 7 4" xfId="3831" xr:uid="{00000000-0005-0000-0000-0000EB0E0000}"/>
    <cellStyle name="40% - Énfasis4 7 4 2" xfId="3832" xr:uid="{00000000-0005-0000-0000-0000EC0E0000}"/>
    <cellStyle name="40% - Énfasis4 7 4 2 2" xfId="3833" xr:uid="{00000000-0005-0000-0000-0000ED0E0000}"/>
    <cellStyle name="40% - Énfasis4 7 4 2 3" xfId="3834" xr:uid="{00000000-0005-0000-0000-0000EE0E0000}"/>
    <cellStyle name="40% - Énfasis4 7 4 2 4" xfId="3835" xr:uid="{00000000-0005-0000-0000-0000EF0E0000}"/>
    <cellStyle name="40% - Énfasis4 7 4 3" xfId="3836" xr:uid="{00000000-0005-0000-0000-0000F00E0000}"/>
    <cellStyle name="40% - Énfasis4 7 4 4" xfId="3837" xr:uid="{00000000-0005-0000-0000-0000F10E0000}"/>
    <cellStyle name="40% - Énfasis4 7 4 5" xfId="3838" xr:uid="{00000000-0005-0000-0000-0000F20E0000}"/>
    <cellStyle name="40% - Énfasis4 7 5" xfId="3839" xr:uid="{00000000-0005-0000-0000-0000F30E0000}"/>
    <cellStyle name="40% - Énfasis4 7 5 2" xfId="3840" xr:uid="{00000000-0005-0000-0000-0000F40E0000}"/>
    <cellStyle name="40% - Énfasis4 7 5 3" xfId="3841" xr:uid="{00000000-0005-0000-0000-0000F50E0000}"/>
    <cellStyle name="40% - Énfasis4 7 5 4" xfId="3842" xr:uid="{00000000-0005-0000-0000-0000F60E0000}"/>
    <cellStyle name="40% - Énfasis4 7 6" xfId="3843" xr:uid="{00000000-0005-0000-0000-0000F70E0000}"/>
    <cellStyle name="40% - Énfasis4 7 7" xfId="3844" xr:uid="{00000000-0005-0000-0000-0000F80E0000}"/>
    <cellStyle name="40% - Énfasis4 7 8" xfId="3845" xr:uid="{00000000-0005-0000-0000-0000F90E0000}"/>
    <cellStyle name="40% - Énfasis4 7 9" xfId="3846" xr:uid="{00000000-0005-0000-0000-0000FA0E0000}"/>
    <cellStyle name="40% - Énfasis4 8" xfId="3847" xr:uid="{00000000-0005-0000-0000-0000FB0E0000}"/>
    <cellStyle name="40% - Énfasis4 8 2" xfId="3848" xr:uid="{00000000-0005-0000-0000-0000FC0E0000}"/>
    <cellStyle name="40% - Énfasis4 8 2 2" xfId="3849" xr:uid="{00000000-0005-0000-0000-0000FD0E0000}"/>
    <cellStyle name="40% - Énfasis4 8 2 2 2" xfId="3850" xr:uid="{00000000-0005-0000-0000-0000FE0E0000}"/>
    <cellStyle name="40% - Énfasis4 8 2 2 2 2" xfId="3851" xr:uid="{00000000-0005-0000-0000-0000FF0E0000}"/>
    <cellStyle name="40% - Énfasis4 8 2 2 2 3" xfId="3852" xr:uid="{00000000-0005-0000-0000-0000000F0000}"/>
    <cellStyle name="40% - Énfasis4 8 2 2 2 4" xfId="3853" xr:uid="{00000000-0005-0000-0000-0000010F0000}"/>
    <cellStyle name="40% - Énfasis4 8 2 2 3" xfId="3854" xr:uid="{00000000-0005-0000-0000-0000020F0000}"/>
    <cellStyle name="40% - Énfasis4 8 2 2 4" xfId="3855" xr:uid="{00000000-0005-0000-0000-0000030F0000}"/>
    <cellStyle name="40% - Énfasis4 8 2 2 5" xfId="3856" xr:uid="{00000000-0005-0000-0000-0000040F0000}"/>
    <cellStyle name="40% - Énfasis4 8 2 3" xfId="3857" xr:uid="{00000000-0005-0000-0000-0000050F0000}"/>
    <cellStyle name="40% - Énfasis4 8 2 3 2" xfId="3858" xr:uid="{00000000-0005-0000-0000-0000060F0000}"/>
    <cellStyle name="40% - Énfasis4 8 2 3 3" xfId="3859" xr:uid="{00000000-0005-0000-0000-0000070F0000}"/>
    <cellStyle name="40% - Énfasis4 8 2 3 4" xfId="3860" xr:uid="{00000000-0005-0000-0000-0000080F0000}"/>
    <cellStyle name="40% - Énfasis4 8 2 4" xfId="3861" xr:uid="{00000000-0005-0000-0000-0000090F0000}"/>
    <cellStyle name="40% - Énfasis4 8 2 5" xfId="3862" xr:uid="{00000000-0005-0000-0000-00000A0F0000}"/>
    <cellStyle name="40% - Énfasis4 8 2 6" xfId="3863" xr:uid="{00000000-0005-0000-0000-00000B0F0000}"/>
    <cellStyle name="40% - Énfasis4 8 3" xfId="3864" xr:uid="{00000000-0005-0000-0000-00000C0F0000}"/>
    <cellStyle name="40% - Énfasis4 8 3 2" xfId="3865" xr:uid="{00000000-0005-0000-0000-00000D0F0000}"/>
    <cellStyle name="40% - Énfasis4 8 3 2 2" xfId="3866" xr:uid="{00000000-0005-0000-0000-00000E0F0000}"/>
    <cellStyle name="40% - Énfasis4 8 3 2 2 2" xfId="3867" xr:uid="{00000000-0005-0000-0000-00000F0F0000}"/>
    <cellStyle name="40% - Énfasis4 8 3 2 2 3" xfId="3868" xr:uid="{00000000-0005-0000-0000-0000100F0000}"/>
    <cellStyle name="40% - Énfasis4 8 3 2 2 4" xfId="3869" xr:uid="{00000000-0005-0000-0000-0000110F0000}"/>
    <cellStyle name="40% - Énfasis4 8 3 2 3" xfId="3870" xr:uid="{00000000-0005-0000-0000-0000120F0000}"/>
    <cellStyle name="40% - Énfasis4 8 3 2 4" xfId="3871" xr:uid="{00000000-0005-0000-0000-0000130F0000}"/>
    <cellStyle name="40% - Énfasis4 8 3 2 5" xfId="3872" xr:uid="{00000000-0005-0000-0000-0000140F0000}"/>
    <cellStyle name="40% - Énfasis4 8 3 3" xfId="3873" xr:uid="{00000000-0005-0000-0000-0000150F0000}"/>
    <cellStyle name="40% - Énfasis4 8 3 3 2" xfId="3874" xr:uid="{00000000-0005-0000-0000-0000160F0000}"/>
    <cellStyle name="40% - Énfasis4 8 3 3 3" xfId="3875" xr:uid="{00000000-0005-0000-0000-0000170F0000}"/>
    <cellStyle name="40% - Énfasis4 8 3 3 4" xfId="3876" xr:uid="{00000000-0005-0000-0000-0000180F0000}"/>
    <cellStyle name="40% - Énfasis4 8 3 4" xfId="3877" xr:uid="{00000000-0005-0000-0000-0000190F0000}"/>
    <cellStyle name="40% - Énfasis4 8 3 5" xfId="3878" xr:uid="{00000000-0005-0000-0000-00001A0F0000}"/>
    <cellStyle name="40% - Énfasis4 8 3 6" xfId="3879" xr:uid="{00000000-0005-0000-0000-00001B0F0000}"/>
    <cellStyle name="40% - Énfasis4 8 4" xfId="3880" xr:uid="{00000000-0005-0000-0000-00001C0F0000}"/>
    <cellStyle name="40% - Énfasis4 8 4 2" xfId="3881" xr:uid="{00000000-0005-0000-0000-00001D0F0000}"/>
    <cellStyle name="40% - Énfasis4 8 4 2 2" xfId="3882" xr:uid="{00000000-0005-0000-0000-00001E0F0000}"/>
    <cellStyle name="40% - Énfasis4 8 4 2 3" xfId="3883" xr:uid="{00000000-0005-0000-0000-00001F0F0000}"/>
    <cellStyle name="40% - Énfasis4 8 4 2 4" xfId="3884" xr:uid="{00000000-0005-0000-0000-0000200F0000}"/>
    <cellStyle name="40% - Énfasis4 8 4 3" xfId="3885" xr:uid="{00000000-0005-0000-0000-0000210F0000}"/>
    <cellStyle name="40% - Énfasis4 8 4 4" xfId="3886" xr:uid="{00000000-0005-0000-0000-0000220F0000}"/>
    <cellStyle name="40% - Énfasis4 8 4 5" xfId="3887" xr:uid="{00000000-0005-0000-0000-0000230F0000}"/>
    <cellStyle name="40% - Énfasis4 8 5" xfId="3888" xr:uid="{00000000-0005-0000-0000-0000240F0000}"/>
    <cellStyle name="40% - Énfasis4 8 5 2" xfId="3889" xr:uid="{00000000-0005-0000-0000-0000250F0000}"/>
    <cellStyle name="40% - Énfasis4 8 5 3" xfId="3890" xr:uid="{00000000-0005-0000-0000-0000260F0000}"/>
    <cellStyle name="40% - Énfasis4 8 5 4" xfId="3891" xr:uid="{00000000-0005-0000-0000-0000270F0000}"/>
    <cellStyle name="40% - Énfasis4 8 6" xfId="3892" xr:uid="{00000000-0005-0000-0000-0000280F0000}"/>
    <cellStyle name="40% - Énfasis4 8 7" xfId="3893" xr:uid="{00000000-0005-0000-0000-0000290F0000}"/>
    <cellStyle name="40% - Énfasis4 8 8" xfId="3894" xr:uid="{00000000-0005-0000-0000-00002A0F0000}"/>
    <cellStyle name="40% - Énfasis4 8 9" xfId="3895" xr:uid="{00000000-0005-0000-0000-00002B0F0000}"/>
    <cellStyle name="40% - Énfasis4 9" xfId="3896" xr:uid="{00000000-0005-0000-0000-00002C0F0000}"/>
    <cellStyle name="40% - Énfasis4 9 2" xfId="3897" xr:uid="{00000000-0005-0000-0000-00002D0F0000}"/>
    <cellStyle name="40% - Énfasis4 9 2 2" xfId="3898" xr:uid="{00000000-0005-0000-0000-00002E0F0000}"/>
    <cellStyle name="40% - Énfasis4 9 2 2 2" xfId="3899" xr:uid="{00000000-0005-0000-0000-00002F0F0000}"/>
    <cellStyle name="40% - Énfasis4 9 2 2 3" xfId="3900" xr:uid="{00000000-0005-0000-0000-0000300F0000}"/>
    <cellStyle name="40% - Énfasis4 9 2 2 4" xfId="3901" xr:uid="{00000000-0005-0000-0000-0000310F0000}"/>
    <cellStyle name="40% - Énfasis4 9 2 3" xfId="3902" xr:uid="{00000000-0005-0000-0000-0000320F0000}"/>
    <cellStyle name="40% - Énfasis4 9 2 4" xfId="3903" xr:uid="{00000000-0005-0000-0000-0000330F0000}"/>
    <cellStyle name="40% - Énfasis4 9 2 5" xfId="3904" xr:uid="{00000000-0005-0000-0000-0000340F0000}"/>
    <cellStyle name="40% - Énfasis4 9 3" xfId="3905" xr:uid="{00000000-0005-0000-0000-0000350F0000}"/>
    <cellStyle name="40% - Énfasis4 9 3 2" xfId="3906" xr:uid="{00000000-0005-0000-0000-0000360F0000}"/>
    <cellStyle name="40% - Énfasis4 9 3 3" xfId="3907" xr:uid="{00000000-0005-0000-0000-0000370F0000}"/>
    <cellStyle name="40% - Énfasis4 9 3 4" xfId="3908" xr:uid="{00000000-0005-0000-0000-0000380F0000}"/>
    <cellStyle name="40% - Énfasis4 9 4" xfId="3909" xr:uid="{00000000-0005-0000-0000-0000390F0000}"/>
    <cellStyle name="40% - Énfasis4 9 5" xfId="3910" xr:uid="{00000000-0005-0000-0000-00003A0F0000}"/>
    <cellStyle name="40% - Énfasis4 9 6" xfId="3911" xr:uid="{00000000-0005-0000-0000-00003B0F0000}"/>
    <cellStyle name="40% - Énfasis5 10" xfId="3912" xr:uid="{00000000-0005-0000-0000-00003C0F0000}"/>
    <cellStyle name="40% - Énfasis5 10 2" xfId="3913" xr:uid="{00000000-0005-0000-0000-00003D0F0000}"/>
    <cellStyle name="40% - Énfasis5 10 2 2" xfId="3914" xr:uid="{00000000-0005-0000-0000-00003E0F0000}"/>
    <cellStyle name="40% - Énfasis5 10 2 2 2" xfId="3915" xr:uid="{00000000-0005-0000-0000-00003F0F0000}"/>
    <cellStyle name="40% - Énfasis5 10 2 2 3" xfId="3916" xr:uid="{00000000-0005-0000-0000-0000400F0000}"/>
    <cellStyle name="40% - Énfasis5 10 2 2 4" xfId="3917" xr:uid="{00000000-0005-0000-0000-0000410F0000}"/>
    <cellStyle name="40% - Énfasis5 10 2 3" xfId="3918" xr:uid="{00000000-0005-0000-0000-0000420F0000}"/>
    <cellStyle name="40% - Énfasis5 10 2 4" xfId="3919" xr:uid="{00000000-0005-0000-0000-0000430F0000}"/>
    <cellStyle name="40% - Énfasis5 10 2 5" xfId="3920" xr:uid="{00000000-0005-0000-0000-0000440F0000}"/>
    <cellStyle name="40% - Énfasis5 10 3" xfId="3921" xr:uid="{00000000-0005-0000-0000-0000450F0000}"/>
    <cellStyle name="40% - Énfasis5 10 3 2" xfId="3922" xr:uid="{00000000-0005-0000-0000-0000460F0000}"/>
    <cellStyle name="40% - Énfasis5 10 3 3" xfId="3923" xr:uid="{00000000-0005-0000-0000-0000470F0000}"/>
    <cellStyle name="40% - Énfasis5 10 3 4" xfId="3924" xr:uid="{00000000-0005-0000-0000-0000480F0000}"/>
    <cellStyle name="40% - Énfasis5 10 4" xfId="3925" xr:uid="{00000000-0005-0000-0000-0000490F0000}"/>
    <cellStyle name="40% - Énfasis5 10 5" xfId="3926" xr:uid="{00000000-0005-0000-0000-00004A0F0000}"/>
    <cellStyle name="40% - Énfasis5 10 6" xfId="3927" xr:uid="{00000000-0005-0000-0000-00004B0F0000}"/>
    <cellStyle name="40% - Énfasis5 11" xfId="3928" xr:uid="{00000000-0005-0000-0000-00004C0F0000}"/>
    <cellStyle name="40% - Énfasis5 11 2" xfId="3929" xr:uid="{00000000-0005-0000-0000-00004D0F0000}"/>
    <cellStyle name="40% - Énfasis5 11 2 2" xfId="3930" xr:uid="{00000000-0005-0000-0000-00004E0F0000}"/>
    <cellStyle name="40% - Énfasis5 11 2 3" xfId="3931" xr:uid="{00000000-0005-0000-0000-00004F0F0000}"/>
    <cellStyle name="40% - Énfasis5 11 2 4" xfId="3932" xr:uid="{00000000-0005-0000-0000-0000500F0000}"/>
    <cellStyle name="40% - Énfasis5 11 3" xfId="3933" xr:uid="{00000000-0005-0000-0000-0000510F0000}"/>
    <cellStyle name="40% - Énfasis5 11 4" xfId="3934" xr:uid="{00000000-0005-0000-0000-0000520F0000}"/>
    <cellStyle name="40% - Énfasis5 11 5" xfId="3935" xr:uid="{00000000-0005-0000-0000-0000530F0000}"/>
    <cellStyle name="40% - Énfasis5 12" xfId="3936" xr:uid="{00000000-0005-0000-0000-0000540F0000}"/>
    <cellStyle name="40% - Énfasis5 12 2" xfId="3937" xr:uid="{00000000-0005-0000-0000-0000550F0000}"/>
    <cellStyle name="40% - Énfasis5 12 3" xfId="3938" xr:uid="{00000000-0005-0000-0000-0000560F0000}"/>
    <cellStyle name="40% - Énfasis5 12 4" xfId="3939" xr:uid="{00000000-0005-0000-0000-0000570F0000}"/>
    <cellStyle name="40% - Énfasis5 13" xfId="3940" xr:uid="{00000000-0005-0000-0000-0000580F0000}"/>
    <cellStyle name="40% - Énfasis5 14" xfId="3941" xr:uid="{00000000-0005-0000-0000-0000590F0000}"/>
    <cellStyle name="40% - Énfasis5 15" xfId="3942" xr:uid="{00000000-0005-0000-0000-00005A0F0000}"/>
    <cellStyle name="40% - Énfasis5 2" xfId="3943" xr:uid="{00000000-0005-0000-0000-00005B0F0000}"/>
    <cellStyle name="40% - Énfasis5 2 2" xfId="3944" xr:uid="{00000000-0005-0000-0000-00005C0F0000}"/>
    <cellStyle name="40% - Énfasis5 2 2 2" xfId="3945" xr:uid="{00000000-0005-0000-0000-00005D0F0000}"/>
    <cellStyle name="40% - Énfasis5 2 2 2 2" xfId="3946" xr:uid="{00000000-0005-0000-0000-00005E0F0000}"/>
    <cellStyle name="40% - Énfasis5 2 2 2 2 2" xfId="3947" xr:uid="{00000000-0005-0000-0000-00005F0F0000}"/>
    <cellStyle name="40% - Énfasis5 2 2 2 2 3" xfId="3948" xr:uid="{00000000-0005-0000-0000-0000600F0000}"/>
    <cellStyle name="40% - Énfasis5 2 2 2 2 4" xfId="3949" xr:uid="{00000000-0005-0000-0000-0000610F0000}"/>
    <cellStyle name="40% - Énfasis5 2 2 2 3" xfId="3950" xr:uid="{00000000-0005-0000-0000-0000620F0000}"/>
    <cellStyle name="40% - Énfasis5 2 2 2 4" xfId="3951" xr:uid="{00000000-0005-0000-0000-0000630F0000}"/>
    <cellStyle name="40% - Énfasis5 2 2 2 5" xfId="3952" xr:uid="{00000000-0005-0000-0000-0000640F0000}"/>
    <cellStyle name="40% - Énfasis5 2 2 3" xfId="3953" xr:uid="{00000000-0005-0000-0000-0000650F0000}"/>
    <cellStyle name="40% - Énfasis5 2 2 3 2" xfId="3954" xr:uid="{00000000-0005-0000-0000-0000660F0000}"/>
    <cellStyle name="40% - Énfasis5 2 2 3 3" xfId="3955" xr:uid="{00000000-0005-0000-0000-0000670F0000}"/>
    <cellStyle name="40% - Énfasis5 2 2 3 4" xfId="3956" xr:uid="{00000000-0005-0000-0000-0000680F0000}"/>
    <cellStyle name="40% - Énfasis5 2 2 4" xfId="3957" xr:uid="{00000000-0005-0000-0000-0000690F0000}"/>
    <cellStyle name="40% - Énfasis5 2 2 5" xfId="3958" xr:uid="{00000000-0005-0000-0000-00006A0F0000}"/>
    <cellStyle name="40% - Énfasis5 2 2 6" xfId="3959" xr:uid="{00000000-0005-0000-0000-00006B0F0000}"/>
    <cellStyle name="40% - Énfasis5 2 3" xfId="3960" xr:uid="{00000000-0005-0000-0000-00006C0F0000}"/>
    <cellStyle name="40% - Énfasis5 2 3 2" xfId="3961" xr:uid="{00000000-0005-0000-0000-00006D0F0000}"/>
    <cellStyle name="40% - Énfasis5 2 3 2 2" xfId="3962" xr:uid="{00000000-0005-0000-0000-00006E0F0000}"/>
    <cellStyle name="40% - Énfasis5 2 3 2 2 2" xfId="3963" xr:uid="{00000000-0005-0000-0000-00006F0F0000}"/>
    <cellStyle name="40% - Énfasis5 2 3 2 2 3" xfId="3964" xr:uid="{00000000-0005-0000-0000-0000700F0000}"/>
    <cellStyle name="40% - Énfasis5 2 3 2 2 4" xfId="3965" xr:uid="{00000000-0005-0000-0000-0000710F0000}"/>
    <cellStyle name="40% - Énfasis5 2 3 2 3" xfId="3966" xr:uid="{00000000-0005-0000-0000-0000720F0000}"/>
    <cellStyle name="40% - Énfasis5 2 3 2 4" xfId="3967" xr:uid="{00000000-0005-0000-0000-0000730F0000}"/>
    <cellStyle name="40% - Énfasis5 2 3 2 5" xfId="3968" xr:uid="{00000000-0005-0000-0000-0000740F0000}"/>
    <cellStyle name="40% - Énfasis5 2 3 3" xfId="3969" xr:uid="{00000000-0005-0000-0000-0000750F0000}"/>
    <cellStyle name="40% - Énfasis5 2 3 3 2" xfId="3970" xr:uid="{00000000-0005-0000-0000-0000760F0000}"/>
    <cellStyle name="40% - Énfasis5 2 3 3 3" xfId="3971" xr:uid="{00000000-0005-0000-0000-0000770F0000}"/>
    <cellStyle name="40% - Énfasis5 2 3 3 4" xfId="3972" xr:uid="{00000000-0005-0000-0000-0000780F0000}"/>
    <cellStyle name="40% - Énfasis5 2 3 4" xfId="3973" xr:uid="{00000000-0005-0000-0000-0000790F0000}"/>
    <cellStyle name="40% - Énfasis5 2 3 5" xfId="3974" xr:uid="{00000000-0005-0000-0000-00007A0F0000}"/>
    <cellStyle name="40% - Énfasis5 2 3 6" xfId="3975" xr:uid="{00000000-0005-0000-0000-00007B0F0000}"/>
    <cellStyle name="40% - Énfasis5 2 4" xfId="3976" xr:uid="{00000000-0005-0000-0000-00007C0F0000}"/>
    <cellStyle name="40% - Énfasis5 2 4 2" xfId="3977" xr:uid="{00000000-0005-0000-0000-00007D0F0000}"/>
    <cellStyle name="40% - Énfasis5 2 4 2 2" xfId="3978" xr:uid="{00000000-0005-0000-0000-00007E0F0000}"/>
    <cellStyle name="40% - Énfasis5 2 4 2 3" xfId="3979" xr:uid="{00000000-0005-0000-0000-00007F0F0000}"/>
    <cellStyle name="40% - Énfasis5 2 4 2 4" xfId="3980" xr:uid="{00000000-0005-0000-0000-0000800F0000}"/>
    <cellStyle name="40% - Énfasis5 2 4 3" xfId="3981" xr:uid="{00000000-0005-0000-0000-0000810F0000}"/>
    <cellStyle name="40% - Énfasis5 2 4 4" xfId="3982" xr:uid="{00000000-0005-0000-0000-0000820F0000}"/>
    <cellStyle name="40% - Énfasis5 2 4 5" xfId="3983" xr:uid="{00000000-0005-0000-0000-0000830F0000}"/>
    <cellStyle name="40% - Énfasis5 2 5" xfId="3984" xr:uid="{00000000-0005-0000-0000-0000840F0000}"/>
    <cellStyle name="40% - Énfasis5 2 5 2" xfId="3985" xr:uid="{00000000-0005-0000-0000-0000850F0000}"/>
    <cellStyle name="40% - Énfasis5 2 5 3" xfId="3986" xr:uid="{00000000-0005-0000-0000-0000860F0000}"/>
    <cellStyle name="40% - Énfasis5 2 5 4" xfId="3987" xr:uid="{00000000-0005-0000-0000-0000870F0000}"/>
    <cellStyle name="40% - Énfasis5 2 6" xfId="3988" xr:uid="{00000000-0005-0000-0000-0000880F0000}"/>
    <cellStyle name="40% - Énfasis5 2 7" xfId="3989" xr:uid="{00000000-0005-0000-0000-0000890F0000}"/>
    <cellStyle name="40% - Énfasis5 2 8" xfId="3990" xr:uid="{00000000-0005-0000-0000-00008A0F0000}"/>
    <cellStyle name="40% - Énfasis5 2 9" xfId="3991" xr:uid="{00000000-0005-0000-0000-00008B0F0000}"/>
    <cellStyle name="40% - Énfasis5 3" xfId="3992" xr:uid="{00000000-0005-0000-0000-00008C0F0000}"/>
    <cellStyle name="40% - Énfasis5 3 2" xfId="3993" xr:uid="{00000000-0005-0000-0000-00008D0F0000}"/>
    <cellStyle name="40% - Énfasis5 3 2 2" xfId="3994" xr:uid="{00000000-0005-0000-0000-00008E0F0000}"/>
    <cellStyle name="40% - Énfasis5 3 2 2 2" xfId="3995" xr:uid="{00000000-0005-0000-0000-00008F0F0000}"/>
    <cellStyle name="40% - Énfasis5 3 2 2 2 2" xfId="3996" xr:uid="{00000000-0005-0000-0000-0000900F0000}"/>
    <cellStyle name="40% - Énfasis5 3 2 2 2 3" xfId="3997" xr:uid="{00000000-0005-0000-0000-0000910F0000}"/>
    <cellStyle name="40% - Énfasis5 3 2 2 2 4" xfId="3998" xr:uid="{00000000-0005-0000-0000-0000920F0000}"/>
    <cellStyle name="40% - Énfasis5 3 2 2 3" xfId="3999" xr:uid="{00000000-0005-0000-0000-0000930F0000}"/>
    <cellStyle name="40% - Énfasis5 3 2 2 4" xfId="4000" xr:uid="{00000000-0005-0000-0000-0000940F0000}"/>
    <cellStyle name="40% - Énfasis5 3 2 2 5" xfId="4001" xr:uid="{00000000-0005-0000-0000-0000950F0000}"/>
    <cellStyle name="40% - Énfasis5 3 2 3" xfId="4002" xr:uid="{00000000-0005-0000-0000-0000960F0000}"/>
    <cellStyle name="40% - Énfasis5 3 2 3 2" xfId="4003" xr:uid="{00000000-0005-0000-0000-0000970F0000}"/>
    <cellStyle name="40% - Énfasis5 3 2 3 3" xfId="4004" xr:uid="{00000000-0005-0000-0000-0000980F0000}"/>
    <cellStyle name="40% - Énfasis5 3 2 3 4" xfId="4005" xr:uid="{00000000-0005-0000-0000-0000990F0000}"/>
    <cellStyle name="40% - Énfasis5 3 2 4" xfId="4006" xr:uid="{00000000-0005-0000-0000-00009A0F0000}"/>
    <cellStyle name="40% - Énfasis5 3 2 5" xfId="4007" xr:uid="{00000000-0005-0000-0000-00009B0F0000}"/>
    <cellStyle name="40% - Énfasis5 3 2 6" xfId="4008" xr:uid="{00000000-0005-0000-0000-00009C0F0000}"/>
    <cellStyle name="40% - Énfasis5 3 3" xfId="4009" xr:uid="{00000000-0005-0000-0000-00009D0F0000}"/>
    <cellStyle name="40% - Énfasis5 3 3 2" xfId="4010" xr:uid="{00000000-0005-0000-0000-00009E0F0000}"/>
    <cellStyle name="40% - Énfasis5 3 3 2 2" xfId="4011" xr:uid="{00000000-0005-0000-0000-00009F0F0000}"/>
    <cellStyle name="40% - Énfasis5 3 3 2 2 2" xfId="4012" xr:uid="{00000000-0005-0000-0000-0000A00F0000}"/>
    <cellStyle name="40% - Énfasis5 3 3 2 2 3" xfId="4013" xr:uid="{00000000-0005-0000-0000-0000A10F0000}"/>
    <cellStyle name="40% - Énfasis5 3 3 2 2 4" xfId="4014" xr:uid="{00000000-0005-0000-0000-0000A20F0000}"/>
    <cellStyle name="40% - Énfasis5 3 3 2 3" xfId="4015" xr:uid="{00000000-0005-0000-0000-0000A30F0000}"/>
    <cellStyle name="40% - Énfasis5 3 3 2 4" xfId="4016" xr:uid="{00000000-0005-0000-0000-0000A40F0000}"/>
    <cellStyle name="40% - Énfasis5 3 3 2 5" xfId="4017" xr:uid="{00000000-0005-0000-0000-0000A50F0000}"/>
    <cellStyle name="40% - Énfasis5 3 3 3" xfId="4018" xr:uid="{00000000-0005-0000-0000-0000A60F0000}"/>
    <cellStyle name="40% - Énfasis5 3 3 3 2" xfId="4019" xr:uid="{00000000-0005-0000-0000-0000A70F0000}"/>
    <cellStyle name="40% - Énfasis5 3 3 3 3" xfId="4020" xr:uid="{00000000-0005-0000-0000-0000A80F0000}"/>
    <cellStyle name="40% - Énfasis5 3 3 3 4" xfId="4021" xr:uid="{00000000-0005-0000-0000-0000A90F0000}"/>
    <cellStyle name="40% - Énfasis5 3 3 4" xfId="4022" xr:uid="{00000000-0005-0000-0000-0000AA0F0000}"/>
    <cellStyle name="40% - Énfasis5 3 3 5" xfId="4023" xr:uid="{00000000-0005-0000-0000-0000AB0F0000}"/>
    <cellStyle name="40% - Énfasis5 3 3 6" xfId="4024" xr:uid="{00000000-0005-0000-0000-0000AC0F0000}"/>
    <cellStyle name="40% - Énfasis5 3 4" xfId="4025" xr:uid="{00000000-0005-0000-0000-0000AD0F0000}"/>
    <cellStyle name="40% - Énfasis5 3 4 2" xfId="4026" xr:uid="{00000000-0005-0000-0000-0000AE0F0000}"/>
    <cellStyle name="40% - Énfasis5 3 4 2 2" xfId="4027" xr:uid="{00000000-0005-0000-0000-0000AF0F0000}"/>
    <cellStyle name="40% - Énfasis5 3 4 2 3" xfId="4028" xr:uid="{00000000-0005-0000-0000-0000B00F0000}"/>
    <cellStyle name="40% - Énfasis5 3 4 2 4" xfId="4029" xr:uid="{00000000-0005-0000-0000-0000B10F0000}"/>
    <cellStyle name="40% - Énfasis5 3 4 3" xfId="4030" xr:uid="{00000000-0005-0000-0000-0000B20F0000}"/>
    <cellStyle name="40% - Énfasis5 3 4 4" xfId="4031" xr:uid="{00000000-0005-0000-0000-0000B30F0000}"/>
    <cellStyle name="40% - Énfasis5 3 4 5" xfId="4032" xr:uid="{00000000-0005-0000-0000-0000B40F0000}"/>
    <cellStyle name="40% - Énfasis5 3 5" xfId="4033" xr:uid="{00000000-0005-0000-0000-0000B50F0000}"/>
    <cellStyle name="40% - Énfasis5 3 5 2" xfId="4034" xr:uid="{00000000-0005-0000-0000-0000B60F0000}"/>
    <cellStyle name="40% - Énfasis5 3 5 3" xfId="4035" xr:uid="{00000000-0005-0000-0000-0000B70F0000}"/>
    <cellStyle name="40% - Énfasis5 3 5 4" xfId="4036" xr:uid="{00000000-0005-0000-0000-0000B80F0000}"/>
    <cellStyle name="40% - Énfasis5 3 6" xfId="4037" xr:uid="{00000000-0005-0000-0000-0000B90F0000}"/>
    <cellStyle name="40% - Énfasis5 3 7" xfId="4038" xr:uid="{00000000-0005-0000-0000-0000BA0F0000}"/>
    <cellStyle name="40% - Énfasis5 3 8" xfId="4039" xr:uid="{00000000-0005-0000-0000-0000BB0F0000}"/>
    <cellStyle name="40% - Énfasis5 3 9" xfId="4040" xr:uid="{00000000-0005-0000-0000-0000BC0F0000}"/>
    <cellStyle name="40% - Énfasis5 4" xfId="4041" xr:uid="{00000000-0005-0000-0000-0000BD0F0000}"/>
    <cellStyle name="40% - Énfasis5 4 2" xfId="4042" xr:uid="{00000000-0005-0000-0000-0000BE0F0000}"/>
    <cellStyle name="40% - Énfasis5 4 2 2" xfId="4043" xr:uid="{00000000-0005-0000-0000-0000BF0F0000}"/>
    <cellStyle name="40% - Énfasis5 4 2 2 2" xfId="4044" xr:uid="{00000000-0005-0000-0000-0000C00F0000}"/>
    <cellStyle name="40% - Énfasis5 4 2 2 2 2" xfId="4045" xr:uid="{00000000-0005-0000-0000-0000C10F0000}"/>
    <cellStyle name="40% - Énfasis5 4 2 2 2 3" xfId="4046" xr:uid="{00000000-0005-0000-0000-0000C20F0000}"/>
    <cellStyle name="40% - Énfasis5 4 2 2 2 4" xfId="4047" xr:uid="{00000000-0005-0000-0000-0000C30F0000}"/>
    <cellStyle name="40% - Énfasis5 4 2 2 3" xfId="4048" xr:uid="{00000000-0005-0000-0000-0000C40F0000}"/>
    <cellStyle name="40% - Énfasis5 4 2 2 4" xfId="4049" xr:uid="{00000000-0005-0000-0000-0000C50F0000}"/>
    <cellStyle name="40% - Énfasis5 4 2 2 5" xfId="4050" xr:uid="{00000000-0005-0000-0000-0000C60F0000}"/>
    <cellStyle name="40% - Énfasis5 4 2 3" xfId="4051" xr:uid="{00000000-0005-0000-0000-0000C70F0000}"/>
    <cellStyle name="40% - Énfasis5 4 2 3 2" xfId="4052" xr:uid="{00000000-0005-0000-0000-0000C80F0000}"/>
    <cellStyle name="40% - Énfasis5 4 2 3 3" xfId="4053" xr:uid="{00000000-0005-0000-0000-0000C90F0000}"/>
    <cellStyle name="40% - Énfasis5 4 2 3 4" xfId="4054" xr:uid="{00000000-0005-0000-0000-0000CA0F0000}"/>
    <cellStyle name="40% - Énfasis5 4 2 4" xfId="4055" xr:uid="{00000000-0005-0000-0000-0000CB0F0000}"/>
    <cellStyle name="40% - Énfasis5 4 2 5" xfId="4056" xr:uid="{00000000-0005-0000-0000-0000CC0F0000}"/>
    <cellStyle name="40% - Énfasis5 4 2 6" xfId="4057" xr:uid="{00000000-0005-0000-0000-0000CD0F0000}"/>
    <cellStyle name="40% - Énfasis5 4 3" xfId="4058" xr:uid="{00000000-0005-0000-0000-0000CE0F0000}"/>
    <cellStyle name="40% - Énfasis5 4 3 2" xfId="4059" xr:uid="{00000000-0005-0000-0000-0000CF0F0000}"/>
    <cellStyle name="40% - Énfasis5 4 3 2 2" xfId="4060" xr:uid="{00000000-0005-0000-0000-0000D00F0000}"/>
    <cellStyle name="40% - Énfasis5 4 3 2 2 2" xfId="4061" xr:uid="{00000000-0005-0000-0000-0000D10F0000}"/>
    <cellStyle name="40% - Énfasis5 4 3 2 2 3" xfId="4062" xr:uid="{00000000-0005-0000-0000-0000D20F0000}"/>
    <cellStyle name="40% - Énfasis5 4 3 2 2 4" xfId="4063" xr:uid="{00000000-0005-0000-0000-0000D30F0000}"/>
    <cellStyle name="40% - Énfasis5 4 3 2 3" xfId="4064" xr:uid="{00000000-0005-0000-0000-0000D40F0000}"/>
    <cellStyle name="40% - Énfasis5 4 3 2 4" xfId="4065" xr:uid="{00000000-0005-0000-0000-0000D50F0000}"/>
    <cellStyle name="40% - Énfasis5 4 3 2 5" xfId="4066" xr:uid="{00000000-0005-0000-0000-0000D60F0000}"/>
    <cellStyle name="40% - Énfasis5 4 3 3" xfId="4067" xr:uid="{00000000-0005-0000-0000-0000D70F0000}"/>
    <cellStyle name="40% - Énfasis5 4 3 3 2" xfId="4068" xr:uid="{00000000-0005-0000-0000-0000D80F0000}"/>
    <cellStyle name="40% - Énfasis5 4 3 3 3" xfId="4069" xr:uid="{00000000-0005-0000-0000-0000D90F0000}"/>
    <cellStyle name="40% - Énfasis5 4 3 3 4" xfId="4070" xr:uid="{00000000-0005-0000-0000-0000DA0F0000}"/>
    <cellStyle name="40% - Énfasis5 4 3 4" xfId="4071" xr:uid="{00000000-0005-0000-0000-0000DB0F0000}"/>
    <cellStyle name="40% - Énfasis5 4 3 5" xfId="4072" xr:uid="{00000000-0005-0000-0000-0000DC0F0000}"/>
    <cellStyle name="40% - Énfasis5 4 3 6" xfId="4073" xr:uid="{00000000-0005-0000-0000-0000DD0F0000}"/>
    <cellStyle name="40% - Énfasis5 4 4" xfId="4074" xr:uid="{00000000-0005-0000-0000-0000DE0F0000}"/>
    <cellStyle name="40% - Énfasis5 4 4 2" xfId="4075" xr:uid="{00000000-0005-0000-0000-0000DF0F0000}"/>
    <cellStyle name="40% - Énfasis5 4 4 2 2" xfId="4076" xr:uid="{00000000-0005-0000-0000-0000E00F0000}"/>
    <cellStyle name="40% - Énfasis5 4 4 2 3" xfId="4077" xr:uid="{00000000-0005-0000-0000-0000E10F0000}"/>
    <cellStyle name="40% - Énfasis5 4 4 2 4" xfId="4078" xr:uid="{00000000-0005-0000-0000-0000E20F0000}"/>
    <cellStyle name="40% - Énfasis5 4 4 3" xfId="4079" xr:uid="{00000000-0005-0000-0000-0000E30F0000}"/>
    <cellStyle name="40% - Énfasis5 4 4 4" xfId="4080" xr:uid="{00000000-0005-0000-0000-0000E40F0000}"/>
    <cellStyle name="40% - Énfasis5 4 4 5" xfId="4081" xr:uid="{00000000-0005-0000-0000-0000E50F0000}"/>
    <cellStyle name="40% - Énfasis5 4 5" xfId="4082" xr:uid="{00000000-0005-0000-0000-0000E60F0000}"/>
    <cellStyle name="40% - Énfasis5 4 5 2" xfId="4083" xr:uid="{00000000-0005-0000-0000-0000E70F0000}"/>
    <cellStyle name="40% - Énfasis5 4 5 3" xfId="4084" xr:uid="{00000000-0005-0000-0000-0000E80F0000}"/>
    <cellStyle name="40% - Énfasis5 4 5 4" xfId="4085" xr:uid="{00000000-0005-0000-0000-0000E90F0000}"/>
    <cellStyle name="40% - Énfasis5 4 6" xfId="4086" xr:uid="{00000000-0005-0000-0000-0000EA0F0000}"/>
    <cellStyle name="40% - Énfasis5 4 7" xfId="4087" xr:uid="{00000000-0005-0000-0000-0000EB0F0000}"/>
    <cellStyle name="40% - Énfasis5 4 8" xfId="4088" xr:uid="{00000000-0005-0000-0000-0000EC0F0000}"/>
    <cellStyle name="40% - Énfasis5 4 9" xfId="4089" xr:uid="{00000000-0005-0000-0000-0000ED0F0000}"/>
    <cellStyle name="40% - Énfasis5 5" xfId="4090" xr:uid="{00000000-0005-0000-0000-0000EE0F0000}"/>
    <cellStyle name="40% - Énfasis5 5 2" xfId="4091" xr:uid="{00000000-0005-0000-0000-0000EF0F0000}"/>
    <cellStyle name="40% - Énfasis5 5 2 2" xfId="4092" xr:uid="{00000000-0005-0000-0000-0000F00F0000}"/>
    <cellStyle name="40% - Énfasis5 5 2 2 2" xfId="4093" xr:uid="{00000000-0005-0000-0000-0000F10F0000}"/>
    <cellStyle name="40% - Énfasis5 5 2 2 2 2" xfId="4094" xr:uid="{00000000-0005-0000-0000-0000F20F0000}"/>
    <cellStyle name="40% - Énfasis5 5 2 2 2 3" xfId="4095" xr:uid="{00000000-0005-0000-0000-0000F30F0000}"/>
    <cellStyle name="40% - Énfasis5 5 2 2 2 4" xfId="4096" xr:uid="{00000000-0005-0000-0000-0000F40F0000}"/>
    <cellStyle name="40% - Énfasis5 5 2 2 3" xfId="4097" xr:uid="{00000000-0005-0000-0000-0000F50F0000}"/>
    <cellStyle name="40% - Énfasis5 5 2 2 4" xfId="4098" xr:uid="{00000000-0005-0000-0000-0000F60F0000}"/>
    <cellStyle name="40% - Énfasis5 5 2 2 5" xfId="4099" xr:uid="{00000000-0005-0000-0000-0000F70F0000}"/>
    <cellStyle name="40% - Énfasis5 5 2 3" xfId="4100" xr:uid="{00000000-0005-0000-0000-0000F80F0000}"/>
    <cellStyle name="40% - Énfasis5 5 2 3 2" xfId="4101" xr:uid="{00000000-0005-0000-0000-0000F90F0000}"/>
    <cellStyle name="40% - Énfasis5 5 2 3 3" xfId="4102" xr:uid="{00000000-0005-0000-0000-0000FA0F0000}"/>
    <cellStyle name="40% - Énfasis5 5 2 3 4" xfId="4103" xr:uid="{00000000-0005-0000-0000-0000FB0F0000}"/>
    <cellStyle name="40% - Énfasis5 5 2 4" xfId="4104" xr:uid="{00000000-0005-0000-0000-0000FC0F0000}"/>
    <cellStyle name="40% - Énfasis5 5 2 5" xfId="4105" xr:uid="{00000000-0005-0000-0000-0000FD0F0000}"/>
    <cellStyle name="40% - Énfasis5 5 2 6" xfId="4106" xr:uid="{00000000-0005-0000-0000-0000FE0F0000}"/>
    <cellStyle name="40% - Énfasis5 5 3" xfId="4107" xr:uid="{00000000-0005-0000-0000-0000FF0F0000}"/>
    <cellStyle name="40% - Énfasis5 5 3 2" xfId="4108" xr:uid="{00000000-0005-0000-0000-000000100000}"/>
    <cellStyle name="40% - Énfasis5 5 3 2 2" xfId="4109" xr:uid="{00000000-0005-0000-0000-000001100000}"/>
    <cellStyle name="40% - Énfasis5 5 3 2 2 2" xfId="4110" xr:uid="{00000000-0005-0000-0000-000002100000}"/>
    <cellStyle name="40% - Énfasis5 5 3 2 2 3" xfId="4111" xr:uid="{00000000-0005-0000-0000-000003100000}"/>
    <cellStyle name="40% - Énfasis5 5 3 2 2 4" xfId="4112" xr:uid="{00000000-0005-0000-0000-000004100000}"/>
    <cellStyle name="40% - Énfasis5 5 3 2 3" xfId="4113" xr:uid="{00000000-0005-0000-0000-000005100000}"/>
    <cellStyle name="40% - Énfasis5 5 3 2 4" xfId="4114" xr:uid="{00000000-0005-0000-0000-000006100000}"/>
    <cellStyle name="40% - Énfasis5 5 3 2 5" xfId="4115" xr:uid="{00000000-0005-0000-0000-000007100000}"/>
    <cellStyle name="40% - Énfasis5 5 3 3" xfId="4116" xr:uid="{00000000-0005-0000-0000-000008100000}"/>
    <cellStyle name="40% - Énfasis5 5 3 3 2" xfId="4117" xr:uid="{00000000-0005-0000-0000-000009100000}"/>
    <cellStyle name="40% - Énfasis5 5 3 3 3" xfId="4118" xr:uid="{00000000-0005-0000-0000-00000A100000}"/>
    <cellStyle name="40% - Énfasis5 5 3 3 4" xfId="4119" xr:uid="{00000000-0005-0000-0000-00000B100000}"/>
    <cellStyle name="40% - Énfasis5 5 3 4" xfId="4120" xr:uid="{00000000-0005-0000-0000-00000C100000}"/>
    <cellStyle name="40% - Énfasis5 5 3 5" xfId="4121" xr:uid="{00000000-0005-0000-0000-00000D100000}"/>
    <cellStyle name="40% - Énfasis5 5 3 6" xfId="4122" xr:uid="{00000000-0005-0000-0000-00000E100000}"/>
    <cellStyle name="40% - Énfasis5 5 4" xfId="4123" xr:uid="{00000000-0005-0000-0000-00000F100000}"/>
    <cellStyle name="40% - Énfasis5 5 4 2" xfId="4124" xr:uid="{00000000-0005-0000-0000-000010100000}"/>
    <cellStyle name="40% - Énfasis5 5 4 2 2" xfId="4125" xr:uid="{00000000-0005-0000-0000-000011100000}"/>
    <cellStyle name="40% - Énfasis5 5 4 2 3" xfId="4126" xr:uid="{00000000-0005-0000-0000-000012100000}"/>
    <cellStyle name="40% - Énfasis5 5 4 2 4" xfId="4127" xr:uid="{00000000-0005-0000-0000-000013100000}"/>
    <cellStyle name="40% - Énfasis5 5 4 3" xfId="4128" xr:uid="{00000000-0005-0000-0000-000014100000}"/>
    <cellStyle name="40% - Énfasis5 5 4 4" xfId="4129" xr:uid="{00000000-0005-0000-0000-000015100000}"/>
    <cellStyle name="40% - Énfasis5 5 4 5" xfId="4130" xr:uid="{00000000-0005-0000-0000-000016100000}"/>
    <cellStyle name="40% - Énfasis5 5 5" xfId="4131" xr:uid="{00000000-0005-0000-0000-000017100000}"/>
    <cellStyle name="40% - Énfasis5 5 5 2" xfId="4132" xr:uid="{00000000-0005-0000-0000-000018100000}"/>
    <cellStyle name="40% - Énfasis5 5 5 3" xfId="4133" xr:uid="{00000000-0005-0000-0000-000019100000}"/>
    <cellStyle name="40% - Énfasis5 5 5 4" xfId="4134" xr:uid="{00000000-0005-0000-0000-00001A100000}"/>
    <cellStyle name="40% - Énfasis5 5 6" xfId="4135" xr:uid="{00000000-0005-0000-0000-00001B100000}"/>
    <cellStyle name="40% - Énfasis5 5 7" xfId="4136" xr:uid="{00000000-0005-0000-0000-00001C100000}"/>
    <cellStyle name="40% - Énfasis5 5 8" xfId="4137" xr:uid="{00000000-0005-0000-0000-00001D100000}"/>
    <cellStyle name="40% - Énfasis5 5 9" xfId="4138" xr:uid="{00000000-0005-0000-0000-00001E100000}"/>
    <cellStyle name="40% - Énfasis5 6" xfId="4139" xr:uid="{00000000-0005-0000-0000-00001F100000}"/>
    <cellStyle name="40% - Énfasis5 6 2" xfId="4140" xr:uid="{00000000-0005-0000-0000-000020100000}"/>
    <cellStyle name="40% - Énfasis5 6 2 2" xfId="4141" xr:uid="{00000000-0005-0000-0000-000021100000}"/>
    <cellStyle name="40% - Énfasis5 6 2 2 2" xfId="4142" xr:uid="{00000000-0005-0000-0000-000022100000}"/>
    <cellStyle name="40% - Énfasis5 6 2 2 2 2" xfId="4143" xr:uid="{00000000-0005-0000-0000-000023100000}"/>
    <cellStyle name="40% - Énfasis5 6 2 2 2 3" xfId="4144" xr:uid="{00000000-0005-0000-0000-000024100000}"/>
    <cellStyle name="40% - Énfasis5 6 2 2 2 4" xfId="4145" xr:uid="{00000000-0005-0000-0000-000025100000}"/>
    <cellStyle name="40% - Énfasis5 6 2 2 3" xfId="4146" xr:uid="{00000000-0005-0000-0000-000026100000}"/>
    <cellStyle name="40% - Énfasis5 6 2 2 4" xfId="4147" xr:uid="{00000000-0005-0000-0000-000027100000}"/>
    <cellStyle name="40% - Énfasis5 6 2 2 5" xfId="4148" xr:uid="{00000000-0005-0000-0000-000028100000}"/>
    <cellStyle name="40% - Énfasis5 6 2 3" xfId="4149" xr:uid="{00000000-0005-0000-0000-000029100000}"/>
    <cellStyle name="40% - Énfasis5 6 2 3 2" xfId="4150" xr:uid="{00000000-0005-0000-0000-00002A100000}"/>
    <cellStyle name="40% - Énfasis5 6 2 3 3" xfId="4151" xr:uid="{00000000-0005-0000-0000-00002B100000}"/>
    <cellStyle name="40% - Énfasis5 6 2 3 4" xfId="4152" xr:uid="{00000000-0005-0000-0000-00002C100000}"/>
    <cellStyle name="40% - Énfasis5 6 2 4" xfId="4153" xr:uid="{00000000-0005-0000-0000-00002D100000}"/>
    <cellStyle name="40% - Énfasis5 6 2 5" xfId="4154" xr:uid="{00000000-0005-0000-0000-00002E100000}"/>
    <cellStyle name="40% - Énfasis5 6 2 6" xfId="4155" xr:uid="{00000000-0005-0000-0000-00002F100000}"/>
    <cellStyle name="40% - Énfasis5 6 3" xfId="4156" xr:uid="{00000000-0005-0000-0000-000030100000}"/>
    <cellStyle name="40% - Énfasis5 6 3 2" xfId="4157" xr:uid="{00000000-0005-0000-0000-000031100000}"/>
    <cellStyle name="40% - Énfasis5 6 3 2 2" xfId="4158" xr:uid="{00000000-0005-0000-0000-000032100000}"/>
    <cellStyle name="40% - Énfasis5 6 3 2 2 2" xfId="4159" xr:uid="{00000000-0005-0000-0000-000033100000}"/>
    <cellStyle name="40% - Énfasis5 6 3 2 2 3" xfId="4160" xr:uid="{00000000-0005-0000-0000-000034100000}"/>
    <cellStyle name="40% - Énfasis5 6 3 2 2 4" xfId="4161" xr:uid="{00000000-0005-0000-0000-000035100000}"/>
    <cellStyle name="40% - Énfasis5 6 3 2 3" xfId="4162" xr:uid="{00000000-0005-0000-0000-000036100000}"/>
    <cellStyle name="40% - Énfasis5 6 3 2 4" xfId="4163" xr:uid="{00000000-0005-0000-0000-000037100000}"/>
    <cellStyle name="40% - Énfasis5 6 3 2 5" xfId="4164" xr:uid="{00000000-0005-0000-0000-000038100000}"/>
    <cellStyle name="40% - Énfasis5 6 3 3" xfId="4165" xr:uid="{00000000-0005-0000-0000-000039100000}"/>
    <cellStyle name="40% - Énfasis5 6 3 3 2" xfId="4166" xr:uid="{00000000-0005-0000-0000-00003A100000}"/>
    <cellStyle name="40% - Énfasis5 6 3 3 3" xfId="4167" xr:uid="{00000000-0005-0000-0000-00003B100000}"/>
    <cellStyle name="40% - Énfasis5 6 3 3 4" xfId="4168" xr:uid="{00000000-0005-0000-0000-00003C100000}"/>
    <cellStyle name="40% - Énfasis5 6 3 4" xfId="4169" xr:uid="{00000000-0005-0000-0000-00003D100000}"/>
    <cellStyle name="40% - Énfasis5 6 3 5" xfId="4170" xr:uid="{00000000-0005-0000-0000-00003E100000}"/>
    <cellStyle name="40% - Énfasis5 6 3 6" xfId="4171" xr:uid="{00000000-0005-0000-0000-00003F100000}"/>
    <cellStyle name="40% - Énfasis5 6 4" xfId="4172" xr:uid="{00000000-0005-0000-0000-000040100000}"/>
    <cellStyle name="40% - Énfasis5 6 4 2" xfId="4173" xr:uid="{00000000-0005-0000-0000-000041100000}"/>
    <cellStyle name="40% - Énfasis5 6 4 2 2" xfId="4174" xr:uid="{00000000-0005-0000-0000-000042100000}"/>
    <cellStyle name="40% - Énfasis5 6 4 2 3" xfId="4175" xr:uid="{00000000-0005-0000-0000-000043100000}"/>
    <cellStyle name="40% - Énfasis5 6 4 2 4" xfId="4176" xr:uid="{00000000-0005-0000-0000-000044100000}"/>
    <cellStyle name="40% - Énfasis5 6 4 3" xfId="4177" xr:uid="{00000000-0005-0000-0000-000045100000}"/>
    <cellStyle name="40% - Énfasis5 6 4 4" xfId="4178" xr:uid="{00000000-0005-0000-0000-000046100000}"/>
    <cellStyle name="40% - Énfasis5 6 4 5" xfId="4179" xr:uid="{00000000-0005-0000-0000-000047100000}"/>
    <cellStyle name="40% - Énfasis5 6 5" xfId="4180" xr:uid="{00000000-0005-0000-0000-000048100000}"/>
    <cellStyle name="40% - Énfasis5 6 5 2" xfId="4181" xr:uid="{00000000-0005-0000-0000-000049100000}"/>
    <cellStyle name="40% - Énfasis5 6 5 3" xfId="4182" xr:uid="{00000000-0005-0000-0000-00004A100000}"/>
    <cellStyle name="40% - Énfasis5 6 5 4" xfId="4183" xr:uid="{00000000-0005-0000-0000-00004B100000}"/>
    <cellStyle name="40% - Énfasis5 6 6" xfId="4184" xr:uid="{00000000-0005-0000-0000-00004C100000}"/>
    <cellStyle name="40% - Énfasis5 6 7" xfId="4185" xr:uid="{00000000-0005-0000-0000-00004D100000}"/>
    <cellStyle name="40% - Énfasis5 6 8" xfId="4186" xr:uid="{00000000-0005-0000-0000-00004E100000}"/>
    <cellStyle name="40% - Énfasis5 6 9" xfId="4187" xr:uid="{00000000-0005-0000-0000-00004F100000}"/>
    <cellStyle name="40% - Énfasis5 7" xfId="4188" xr:uid="{00000000-0005-0000-0000-000050100000}"/>
    <cellStyle name="40% - Énfasis5 7 2" xfId="4189" xr:uid="{00000000-0005-0000-0000-000051100000}"/>
    <cellStyle name="40% - Énfasis5 7 2 2" xfId="4190" xr:uid="{00000000-0005-0000-0000-000052100000}"/>
    <cellStyle name="40% - Énfasis5 7 2 2 2" xfId="4191" xr:uid="{00000000-0005-0000-0000-000053100000}"/>
    <cellStyle name="40% - Énfasis5 7 2 2 2 2" xfId="4192" xr:uid="{00000000-0005-0000-0000-000054100000}"/>
    <cellStyle name="40% - Énfasis5 7 2 2 2 3" xfId="4193" xr:uid="{00000000-0005-0000-0000-000055100000}"/>
    <cellStyle name="40% - Énfasis5 7 2 2 2 4" xfId="4194" xr:uid="{00000000-0005-0000-0000-000056100000}"/>
    <cellStyle name="40% - Énfasis5 7 2 2 3" xfId="4195" xr:uid="{00000000-0005-0000-0000-000057100000}"/>
    <cellStyle name="40% - Énfasis5 7 2 2 4" xfId="4196" xr:uid="{00000000-0005-0000-0000-000058100000}"/>
    <cellStyle name="40% - Énfasis5 7 2 2 5" xfId="4197" xr:uid="{00000000-0005-0000-0000-000059100000}"/>
    <cellStyle name="40% - Énfasis5 7 2 3" xfId="4198" xr:uid="{00000000-0005-0000-0000-00005A100000}"/>
    <cellStyle name="40% - Énfasis5 7 2 3 2" xfId="4199" xr:uid="{00000000-0005-0000-0000-00005B100000}"/>
    <cellStyle name="40% - Énfasis5 7 2 3 3" xfId="4200" xr:uid="{00000000-0005-0000-0000-00005C100000}"/>
    <cellStyle name="40% - Énfasis5 7 2 3 4" xfId="4201" xr:uid="{00000000-0005-0000-0000-00005D100000}"/>
    <cellStyle name="40% - Énfasis5 7 2 4" xfId="4202" xr:uid="{00000000-0005-0000-0000-00005E100000}"/>
    <cellStyle name="40% - Énfasis5 7 2 5" xfId="4203" xr:uid="{00000000-0005-0000-0000-00005F100000}"/>
    <cellStyle name="40% - Énfasis5 7 2 6" xfId="4204" xr:uid="{00000000-0005-0000-0000-000060100000}"/>
    <cellStyle name="40% - Énfasis5 7 3" xfId="4205" xr:uid="{00000000-0005-0000-0000-000061100000}"/>
    <cellStyle name="40% - Énfasis5 7 3 2" xfId="4206" xr:uid="{00000000-0005-0000-0000-000062100000}"/>
    <cellStyle name="40% - Énfasis5 7 3 2 2" xfId="4207" xr:uid="{00000000-0005-0000-0000-000063100000}"/>
    <cellStyle name="40% - Énfasis5 7 3 2 2 2" xfId="4208" xr:uid="{00000000-0005-0000-0000-000064100000}"/>
    <cellStyle name="40% - Énfasis5 7 3 2 2 3" xfId="4209" xr:uid="{00000000-0005-0000-0000-000065100000}"/>
    <cellStyle name="40% - Énfasis5 7 3 2 2 4" xfId="4210" xr:uid="{00000000-0005-0000-0000-000066100000}"/>
    <cellStyle name="40% - Énfasis5 7 3 2 3" xfId="4211" xr:uid="{00000000-0005-0000-0000-000067100000}"/>
    <cellStyle name="40% - Énfasis5 7 3 2 4" xfId="4212" xr:uid="{00000000-0005-0000-0000-000068100000}"/>
    <cellStyle name="40% - Énfasis5 7 3 2 5" xfId="4213" xr:uid="{00000000-0005-0000-0000-000069100000}"/>
    <cellStyle name="40% - Énfasis5 7 3 3" xfId="4214" xr:uid="{00000000-0005-0000-0000-00006A100000}"/>
    <cellStyle name="40% - Énfasis5 7 3 3 2" xfId="4215" xr:uid="{00000000-0005-0000-0000-00006B100000}"/>
    <cellStyle name="40% - Énfasis5 7 3 3 3" xfId="4216" xr:uid="{00000000-0005-0000-0000-00006C100000}"/>
    <cellStyle name="40% - Énfasis5 7 3 3 4" xfId="4217" xr:uid="{00000000-0005-0000-0000-00006D100000}"/>
    <cellStyle name="40% - Énfasis5 7 3 4" xfId="4218" xr:uid="{00000000-0005-0000-0000-00006E100000}"/>
    <cellStyle name="40% - Énfasis5 7 3 5" xfId="4219" xr:uid="{00000000-0005-0000-0000-00006F100000}"/>
    <cellStyle name="40% - Énfasis5 7 3 6" xfId="4220" xr:uid="{00000000-0005-0000-0000-000070100000}"/>
    <cellStyle name="40% - Énfasis5 7 4" xfId="4221" xr:uid="{00000000-0005-0000-0000-000071100000}"/>
    <cellStyle name="40% - Énfasis5 7 4 2" xfId="4222" xr:uid="{00000000-0005-0000-0000-000072100000}"/>
    <cellStyle name="40% - Énfasis5 7 4 2 2" xfId="4223" xr:uid="{00000000-0005-0000-0000-000073100000}"/>
    <cellStyle name="40% - Énfasis5 7 4 2 3" xfId="4224" xr:uid="{00000000-0005-0000-0000-000074100000}"/>
    <cellStyle name="40% - Énfasis5 7 4 2 4" xfId="4225" xr:uid="{00000000-0005-0000-0000-000075100000}"/>
    <cellStyle name="40% - Énfasis5 7 4 3" xfId="4226" xr:uid="{00000000-0005-0000-0000-000076100000}"/>
    <cellStyle name="40% - Énfasis5 7 4 4" xfId="4227" xr:uid="{00000000-0005-0000-0000-000077100000}"/>
    <cellStyle name="40% - Énfasis5 7 4 5" xfId="4228" xr:uid="{00000000-0005-0000-0000-000078100000}"/>
    <cellStyle name="40% - Énfasis5 7 5" xfId="4229" xr:uid="{00000000-0005-0000-0000-000079100000}"/>
    <cellStyle name="40% - Énfasis5 7 5 2" xfId="4230" xr:uid="{00000000-0005-0000-0000-00007A100000}"/>
    <cellStyle name="40% - Énfasis5 7 5 3" xfId="4231" xr:uid="{00000000-0005-0000-0000-00007B100000}"/>
    <cellStyle name="40% - Énfasis5 7 5 4" xfId="4232" xr:uid="{00000000-0005-0000-0000-00007C100000}"/>
    <cellStyle name="40% - Énfasis5 7 6" xfId="4233" xr:uid="{00000000-0005-0000-0000-00007D100000}"/>
    <cellStyle name="40% - Énfasis5 7 7" xfId="4234" xr:uid="{00000000-0005-0000-0000-00007E100000}"/>
    <cellStyle name="40% - Énfasis5 7 8" xfId="4235" xr:uid="{00000000-0005-0000-0000-00007F100000}"/>
    <cellStyle name="40% - Énfasis5 7 9" xfId="4236" xr:uid="{00000000-0005-0000-0000-000080100000}"/>
    <cellStyle name="40% - Énfasis5 8" xfId="4237" xr:uid="{00000000-0005-0000-0000-000081100000}"/>
    <cellStyle name="40% - Énfasis5 8 2" xfId="4238" xr:uid="{00000000-0005-0000-0000-000082100000}"/>
    <cellStyle name="40% - Énfasis5 8 2 2" xfId="4239" xr:uid="{00000000-0005-0000-0000-000083100000}"/>
    <cellStyle name="40% - Énfasis5 8 2 2 2" xfId="4240" xr:uid="{00000000-0005-0000-0000-000084100000}"/>
    <cellStyle name="40% - Énfasis5 8 2 2 2 2" xfId="4241" xr:uid="{00000000-0005-0000-0000-000085100000}"/>
    <cellStyle name="40% - Énfasis5 8 2 2 2 3" xfId="4242" xr:uid="{00000000-0005-0000-0000-000086100000}"/>
    <cellStyle name="40% - Énfasis5 8 2 2 2 4" xfId="4243" xr:uid="{00000000-0005-0000-0000-000087100000}"/>
    <cellStyle name="40% - Énfasis5 8 2 2 3" xfId="4244" xr:uid="{00000000-0005-0000-0000-000088100000}"/>
    <cellStyle name="40% - Énfasis5 8 2 2 4" xfId="4245" xr:uid="{00000000-0005-0000-0000-000089100000}"/>
    <cellStyle name="40% - Énfasis5 8 2 2 5" xfId="4246" xr:uid="{00000000-0005-0000-0000-00008A100000}"/>
    <cellStyle name="40% - Énfasis5 8 2 3" xfId="4247" xr:uid="{00000000-0005-0000-0000-00008B100000}"/>
    <cellStyle name="40% - Énfasis5 8 2 3 2" xfId="4248" xr:uid="{00000000-0005-0000-0000-00008C100000}"/>
    <cellStyle name="40% - Énfasis5 8 2 3 3" xfId="4249" xr:uid="{00000000-0005-0000-0000-00008D100000}"/>
    <cellStyle name="40% - Énfasis5 8 2 3 4" xfId="4250" xr:uid="{00000000-0005-0000-0000-00008E100000}"/>
    <cellStyle name="40% - Énfasis5 8 2 4" xfId="4251" xr:uid="{00000000-0005-0000-0000-00008F100000}"/>
    <cellStyle name="40% - Énfasis5 8 2 5" xfId="4252" xr:uid="{00000000-0005-0000-0000-000090100000}"/>
    <cellStyle name="40% - Énfasis5 8 2 6" xfId="4253" xr:uid="{00000000-0005-0000-0000-000091100000}"/>
    <cellStyle name="40% - Énfasis5 8 3" xfId="4254" xr:uid="{00000000-0005-0000-0000-000092100000}"/>
    <cellStyle name="40% - Énfasis5 8 3 2" xfId="4255" xr:uid="{00000000-0005-0000-0000-000093100000}"/>
    <cellStyle name="40% - Énfasis5 8 3 2 2" xfId="4256" xr:uid="{00000000-0005-0000-0000-000094100000}"/>
    <cellStyle name="40% - Énfasis5 8 3 2 2 2" xfId="4257" xr:uid="{00000000-0005-0000-0000-000095100000}"/>
    <cellStyle name="40% - Énfasis5 8 3 2 2 3" xfId="4258" xr:uid="{00000000-0005-0000-0000-000096100000}"/>
    <cellStyle name="40% - Énfasis5 8 3 2 2 4" xfId="4259" xr:uid="{00000000-0005-0000-0000-000097100000}"/>
    <cellStyle name="40% - Énfasis5 8 3 2 3" xfId="4260" xr:uid="{00000000-0005-0000-0000-000098100000}"/>
    <cellStyle name="40% - Énfasis5 8 3 2 4" xfId="4261" xr:uid="{00000000-0005-0000-0000-000099100000}"/>
    <cellStyle name="40% - Énfasis5 8 3 2 5" xfId="4262" xr:uid="{00000000-0005-0000-0000-00009A100000}"/>
    <cellStyle name="40% - Énfasis5 8 3 3" xfId="4263" xr:uid="{00000000-0005-0000-0000-00009B100000}"/>
    <cellStyle name="40% - Énfasis5 8 3 3 2" xfId="4264" xr:uid="{00000000-0005-0000-0000-00009C100000}"/>
    <cellStyle name="40% - Énfasis5 8 3 3 3" xfId="4265" xr:uid="{00000000-0005-0000-0000-00009D100000}"/>
    <cellStyle name="40% - Énfasis5 8 3 3 4" xfId="4266" xr:uid="{00000000-0005-0000-0000-00009E100000}"/>
    <cellStyle name="40% - Énfasis5 8 3 4" xfId="4267" xr:uid="{00000000-0005-0000-0000-00009F100000}"/>
    <cellStyle name="40% - Énfasis5 8 3 5" xfId="4268" xr:uid="{00000000-0005-0000-0000-0000A0100000}"/>
    <cellStyle name="40% - Énfasis5 8 3 6" xfId="4269" xr:uid="{00000000-0005-0000-0000-0000A1100000}"/>
    <cellStyle name="40% - Énfasis5 8 4" xfId="4270" xr:uid="{00000000-0005-0000-0000-0000A2100000}"/>
    <cellStyle name="40% - Énfasis5 8 4 2" xfId="4271" xr:uid="{00000000-0005-0000-0000-0000A3100000}"/>
    <cellStyle name="40% - Énfasis5 8 4 2 2" xfId="4272" xr:uid="{00000000-0005-0000-0000-0000A4100000}"/>
    <cellStyle name="40% - Énfasis5 8 4 2 3" xfId="4273" xr:uid="{00000000-0005-0000-0000-0000A5100000}"/>
    <cellStyle name="40% - Énfasis5 8 4 2 4" xfId="4274" xr:uid="{00000000-0005-0000-0000-0000A6100000}"/>
    <cellStyle name="40% - Énfasis5 8 4 3" xfId="4275" xr:uid="{00000000-0005-0000-0000-0000A7100000}"/>
    <cellStyle name="40% - Énfasis5 8 4 4" xfId="4276" xr:uid="{00000000-0005-0000-0000-0000A8100000}"/>
    <cellStyle name="40% - Énfasis5 8 4 5" xfId="4277" xr:uid="{00000000-0005-0000-0000-0000A9100000}"/>
    <cellStyle name="40% - Énfasis5 8 5" xfId="4278" xr:uid="{00000000-0005-0000-0000-0000AA100000}"/>
    <cellStyle name="40% - Énfasis5 8 5 2" xfId="4279" xr:uid="{00000000-0005-0000-0000-0000AB100000}"/>
    <cellStyle name="40% - Énfasis5 8 5 3" xfId="4280" xr:uid="{00000000-0005-0000-0000-0000AC100000}"/>
    <cellStyle name="40% - Énfasis5 8 5 4" xfId="4281" xr:uid="{00000000-0005-0000-0000-0000AD100000}"/>
    <cellStyle name="40% - Énfasis5 8 6" xfId="4282" xr:uid="{00000000-0005-0000-0000-0000AE100000}"/>
    <cellStyle name="40% - Énfasis5 8 7" xfId="4283" xr:uid="{00000000-0005-0000-0000-0000AF100000}"/>
    <cellStyle name="40% - Énfasis5 8 8" xfId="4284" xr:uid="{00000000-0005-0000-0000-0000B0100000}"/>
    <cellStyle name="40% - Énfasis5 8 9" xfId="4285" xr:uid="{00000000-0005-0000-0000-0000B1100000}"/>
    <cellStyle name="40% - Énfasis5 9" xfId="4286" xr:uid="{00000000-0005-0000-0000-0000B2100000}"/>
    <cellStyle name="40% - Énfasis5 9 2" xfId="4287" xr:uid="{00000000-0005-0000-0000-0000B3100000}"/>
    <cellStyle name="40% - Énfasis5 9 2 2" xfId="4288" xr:uid="{00000000-0005-0000-0000-0000B4100000}"/>
    <cellStyle name="40% - Énfasis5 9 2 2 2" xfId="4289" xr:uid="{00000000-0005-0000-0000-0000B5100000}"/>
    <cellStyle name="40% - Énfasis5 9 2 2 3" xfId="4290" xr:uid="{00000000-0005-0000-0000-0000B6100000}"/>
    <cellStyle name="40% - Énfasis5 9 2 2 4" xfId="4291" xr:uid="{00000000-0005-0000-0000-0000B7100000}"/>
    <cellStyle name="40% - Énfasis5 9 2 3" xfId="4292" xr:uid="{00000000-0005-0000-0000-0000B8100000}"/>
    <cellStyle name="40% - Énfasis5 9 2 4" xfId="4293" xr:uid="{00000000-0005-0000-0000-0000B9100000}"/>
    <cellStyle name="40% - Énfasis5 9 2 5" xfId="4294" xr:uid="{00000000-0005-0000-0000-0000BA100000}"/>
    <cellStyle name="40% - Énfasis5 9 3" xfId="4295" xr:uid="{00000000-0005-0000-0000-0000BB100000}"/>
    <cellStyle name="40% - Énfasis5 9 3 2" xfId="4296" xr:uid="{00000000-0005-0000-0000-0000BC100000}"/>
    <cellStyle name="40% - Énfasis5 9 3 3" xfId="4297" xr:uid="{00000000-0005-0000-0000-0000BD100000}"/>
    <cellStyle name="40% - Énfasis5 9 3 4" xfId="4298" xr:uid="{00000000-0005-0000-0000-0000BE100000}"/>
    <cellStyle name="40% - Énfasis5 9 4" xfId="4299" xr:uid="{00000000-0005-0000-0000-0000BF100000}"/>
    <cellStyle name="40% - Énfasis5 9 5" xfId="4300" xr:uid="{00000000-0005-0000-0000-0000C0100000}"/>
    <cellStyle name="40% - Énfasis5 9 6" xfId="4301" xr:uid="{00000000-0005-0000-0000-0000C1100000}"/>
    <cellStyle name="40% - Énfasis6 10" xfId="4302" xr:uid="{00000000-0005-0000-0000-0000C2100000}"/>
    <cellStyle name="40% - Énfasis6 10 2" xfId="4303" xr:uid="{00000000-0005-0000-0000-0000C3100000}"/>
    <cellStyle name="40% - Énfasis6 10 2 2" xfId="4304" xr:uid="{00000000-0005-0000-0000-0000C4100000}"/>
    <cellStyle name="40% - Énfasis6 10 2 2 2" xfId="4305" xr:uid="{00000000-0005-0000-0000-0000C5100000}"/>
    <cellStyle name="40% - Énfasis6 10 2 2 3" xfId="4306" xr:uid="{00000000-0005-0000-0000-0000C6100000}"/>
    <cellStyle name="40% - Énfasis6 10 2 2 4" xfId="4307" xr:uid="{00000000-0005-0000-0000-0000C7100000}"/>
    <cellStyle name="40% - Énfasis6 10 2 3" xfId="4308" xr:uid="{00000000-0005-0000-0000-0000C8100000}"/>
    <cellStyle name="40% - Énfasis6 10 2 4" xfId="4309" xr:uid="{00000000-0005-0000-0000-0000C9100000}"/>
    <cellStyle name="40% - Énfasis6 10 2 5" xfId="4310" xr:uid="{00000000-0005-0000-0000-0000CA100000}"/>
    <cellStyle name="40% - Énfasis6 10 3" xfId="4311" xr:uid="{00000000-0005-0000-0000-0000CB100000}"/>
    <cellStyle name="40% - Énfasis6 10 3 2" xfId="4312" xr:uid="{00000000-0005-0000-0000-0000CC100000}"/>
    <cellStyle name="40% - Énfasis6 10 3 3" xfId="4313" xr:uid="{00000000-0005-0000-0000-0000CD100000}"/>
    <cellStyle name="40% - Énfasis6 10 3 4" xfId="4314" xr:uid="{00000000-0005-0000-0000-0000CE100000}"/>
    <cellStyle name="40% - Énfasis6 10 4" xfId="4315" xr:uid="{00000000-0005-0000-0000-0000CF100000}"/>
    <cellStyle name="40% - Énfasis6 10 5" xfId="4316" xr:uid="{00000000-0005-0000-0000-0000D0100000}"/>
    <cellStyle name="40% - Énfasis6 10 6" xfId="4317" xr:uid="{00000000-0005-0000-0000-0000D1100000}"/>
    <cellStyle name="40% - Énfasis6 11" xfId="4318" xr:uid="{00000000-0005-0000-0000-0000D2100000}"/>
    <cellStyle name="40% - Énfasis6 11 2" xfId="4319" xr:uid="{00000000-0005-0000-0000-0000D3100000}"/>
    <cellStyle name="40% - Énfasis6 11 2 2" xfId="4320" xr:uid="{00000000-0005-0000-0000-0000D4100000}"/>
    <cellStyle name="40% - Énfasis6 11 2 3" xfId="4321" xr:uid="{00000000-0005-0000-0000-0000D5100000}"/>
    <cellStyle name="40% - Énfasis6 11 2 4" xfId="4322" xr:uid="{00000000-0005-0000-0000-0000D6100000}"/>
    <cellStyle name="40% - Énfasis6 11 3" xfId="4323" xr:uid="{00000000-0005-0000-0000-0000D7100000}"/>
    <cellStyle name="40% - Énfasis6 11 4" xfId="4324" xr:uid="{00000000-0005-0000-0000-0000D8100000}"/>
    <cellStyle name="40% - Énfasis6 11 5" xfId="4325" xr:uid="{00000000-0005-0000-0000-0000D9100000}"/>
    <cellStyle name="40% - Énfasis6 12" xfId="4326" xr:uid="{00000000-0005-0000-0000-0000DA100000}"/>
    <cellStyle name="40% - Énfasis6 12 2" xfId="4327" xr:uid="{00000000-0005-0000-0000-0000DB100000}"/>
    <cellStyle name="40% - Énfasis6 12 3" xfId="4328" xr:uid="{00000000-0005-0000-0000-0000DC100000}"/>
    <cellStyle name="40% - Énfasis6 12 4" xfId="4329" xr:uid="{00000000-0005-0000-0000-0000DD100000}"/>
    <cellStyle name="40% - Énfasis6 13" xfId="4330" xr:uid="{00000000-0005-0000-0000-0000DE100000}"/>
    <cellStyle name="40% - Énfasis6 14" xfId="4331" xr:uid="{00000000-0005-0000-0000-0000DF100000}"/>
    <cellStyle name="40% - Énfasis6 15" xfId="4332" xr:uid="{00000000-0005-0000-0000-0000E0100000}"/>
    <cellStyle name="40% - Énfasis6 2" xfId="4333" xr:uid="{00000000-0005-0000-0000-0000E1100000}"/>
    <cellStyle name="40% - Énfasis6 2 2" xfId="4334" xr:uid="{00000000-0005-0000-0000-0000E2100000}"/>
    <cellStyle name="40% - Énfasis6 2 2 2" xfId="4335" xr:uid="{00000000-0005-0000-0000-0000E3100000}"/>
    <cellStyle name="40% - Énfasis6 2 2 2 2" xfId="4336" xr:uid="{00000000-0005-0000-0000-0000E4100000}"/>
    <cellStyle name="40% - Énfasis6 2 2 2 2 2" xfId="4337" xr:uid="{00000000-0005-0000-0000-0000E5100000}"/>
    <cellStyle name="40% - Énfasis6 2 2 2 2 3" xfId="4338" xr:uid="{00000000-0005-0000-0000-0000E6100000}"/>
    <cellStyle name="40% - Énfasis6 2 2 2 2 4" xfId="4339" xr:uid="{00000000-0005-0000-0000-0000E7100000}"/>
    <cellStyle name="40% - Énfasis6 2 2 2 3" xfId="4340" xr:uid="{00000000-0005-0000-0000-0000E8100000}"/>
    <cellStyle name="40% - Énfasis6 2 2 2 4" xfId="4341" xr:uid="{00000000-0005-0000-0000-0000E9100000}"/>
    <cellStyle name="40% - Énfasis6 2 2 2 5" xfId="4342" xr:uid="{00000000-0005-0000-0000-0000EA100000}"/>
    <cellStyle name="40% - Énfasis6 2 2 3" xfId="4343" xr:uid="{00000000-0005-0000-0000-0000EB100000}"/>
    <cellStyle name="40% - Énfasis6 2 2 3 2" xfId="4344" xr:uid="{00000000-0005-0000-0000-0000EC100000}"/>
    <cellStyle name="40% - Énfasis6 2 2 3 3" xfId="4345" xr:uid="{00000000-0005-0000-0000-0000ED100000}"/>
    <cellStyle name="40% - Énfasis6 2 2 3 4" xfId="4346" xr:uid="{00000000-0005-0000-0000-0000EE100000}"/>
    <cellStyle name="40% - Énfasis6 2 2 4" xfId="4347" xr:uid="{00000000-0005-0000-0000-0000EF100000}"/>
    <cellStyle name="40% - Énfasis6 2 2 5" xfId="4348" xr:uid="{00000000-0005-0000-0000-0000F0100000}"/>
    <cellStyle name="40% - Énfasis6 2 2 6" xfId="4349" xr:uid="{00000000-0005-0000-0000-0000F1100000}"/>
    <cellStyle name="40% - Énfasis6 2 3" xfId="4350" xr:uid="{00000000-0005-0000-0000-0000F2100000}"/>
    <cellStyle name="40% - Énfasis6 2 3 2" xfId="4351" xr:uid="{00000000-0005-0000-0000-0000F3100000}"/>
    <cellStyle name="40% - Énfasis6 2 3 2 2" xfId="4352" xr:uid="{00000000-0005-0000-0000-0000F4100000}"/>
    <cellStyle name="40% - Énfasis6 2 3 2 2 2" xfId="4353" xr:uid="{00000000-0005-0000-0000-0000F5100000}"/>
    <cellStyle name="40% - Énfasis6 2 3 2 2 3" xfId="4354" xr:uid="{00000000-0005-0000-0000-0000F6100000}"/>
    <cellStyle name="40% - Énfasis6 2 3 2 2 4" xfId="4355" xr:uid="{00000000-0005-0000-0000-0000F7100000}"/>
    <cellStyle name="40% - Énfasis6 2 3 2 3" xfId="4356" xr:uid="{00000000-0005-0000-0000-0000F8100000}"/>
    <cellStyle name="40% - Énfasis6 2 3 2 4" xfId="4357" xr:uid="{00000000-0005-0000-0000-0000F9100000}"/>
    <cellStyle name="40% - Énfasis6 2 3 2 5" xfId="4358" xr:uid="{00000000-0005-0000-0000-0000FA100000}"/>
    <cellStyle name="40% - Énfasis6 2 3 3" xfId="4359" xr:uid="{00000000-0005-0000-0000-0000FB100000}"/>
    <cellStyle name="40% - Énfasis6 2 3 3 2" xfId="4360" xr:uid="{00000000-0005-0000-0000-0000FC100000}"/>
    <cellStyle name="40% - Énfasis6 2 3 3 3" xfId="4361" xr:uid="{00000000-0005-0000-0000-0000FD100000}"/>
    <cellStyle name="40% - Énfasis6 2 3 3 4" xfId="4362" xr:uid="{00000000-0005-0000-0000-0000FE100000}"/>
    <cellStyle name="40% - Énfasis6 2 3 4" xfId="4363" xr:uid="{00000000-0005-0000-0000-0000FF100000}"/>
    <cellStyle name="40% - Énfasis6 2 3 5" xfId="4364" xr:uid="{00000000-0005-0000-0000-000000110000}"/>
    <cellStyle name="40% - Énfasis6 2 3 6" xfId="4365" xr:uid="{00000000-0005-0000-0000-000001110000}"/>
    <cellStyle name="40% - Énfasis6 2 4" xfId="4366" xr:uid="{00000000-0005-0000-0000-000002110000}"/>
    <cellStyle name="40% - Énfasis6 2 4 2" xfId="4367" xr:uid="{00000000-0005-0000-0000-000003110000}"/>
    <cellStyle name="40% - Énfasis6 2 4 2 2" xfId="4368" xr:uid="{00000000-0005-0000-0000-000004110000}"/>
    <cellStyle name="40% - Énfasis6 2 4 2 3" xfId="4369" xr:uid="{00000000-0005-0000-0000-000005110000}"/>
    <cellStyle name="40% - Énfasis6 2 4 2 4" xfId="4370" xr:uid="{00000000-0005-0000-0000-000006110000}"/>
    <cellStyle name="40% - Énfasis6 2 4 3" xfId="4371" xr:uid="{00000000-0005-0000-0000-000007110000}"/>
    <cellStyle name="40% - Énfasis6 2 4 4" xfId="4372" xr:uid="{00000000-0005-0000-0000-000008110000}"/>
    <cellStyle name="40% - Énfasis6 2 4 5" xfId="4373" xr:uid="{00000000-0005-0000-0000-000009110000}"/>
    <cellStyle name="40% - Énfasis6 2 5" xfId="4374" xr:uid="{00000000-0005-0000-0000-00000A110000}"/>
    <cellStyle name="40% - Énfasis6 2 5 2" xfId="4375" xr:uid="{00000000-0005-0000-0000-00000B110000}"/>
    <cellStyle name="40% - Énfasis6 2 5 3" xfId="4376" xr:uid="{00000000-0005-0000-0000-00000C110000}"/>
    <cellStyle name="40% - Énfasis6 2 5 4" xfId="4377" xr:uid="{00000000-0005-0000-0000-00000D110000}"/>
    <cellStyle name="40% - Énfasis6 2 6" xfId="4378" xr:uid="{00000000-0005-0000-0000-00000E110000}"/>
    <cellStyle name="40% - Énfasis6 2 7" xfId="4379" xr:uid="{00000000-0005-0000-0000-00000F110000}"/>
    <cellStyle name="40% - Énfasis6 2 8" xfId="4380" xr:uid="{00000000-0005-0000-0000-000010110000}"/>
    <cellStyle name="40% - Énfasis6 2 9" xfId="4381" xr:uid="{00000000-0005-0000-0000-000011110000}"/>
    <cellStyle name="40% - Énfasis6 3" xfId="4382" xr:uid="{00000000-0005-0000-0000-000012110000}"/>
    <cellStyle name="40% - Énfasis6 3 2" xfId="4383" xr:uid="{00000000-0005-0000-0000-000013110000}"/>
    <cellStyle name="40% - Énfasis6 3 2 2" xfId="4384" xr:uid="{00000000-0005-0000-0000-000014110000}"/>
    <cellStyle name="40% - Énfasis6 3 2 2 2" xfId="4385" xr:uid="{00000000-0005-0000-0000-000015110000}"/>
    <cellStyle name="40% - Énfasis6 3 2 2 2 2" xfId="4386" xr:uid="{00000000-0005-0000-0000-000016110000}"/>
    <cellStyle name="40% - Énfasis6 3 2 2 2 3" xfId="4387" xr:uid="{00000000-0005-0000-0000-000017110000}"/>
    <cellStyle name="40% - Énfasis6 3 2 2 2 4" xfId="4388" xr:uid="{00000000-0005-0000-0000-000018110000}"/>
    <cellStyle name="40% - Énfasis6 3 2 2 3" xfId="4389" xr:uid="{00000000-0005-0000-0000-000019110000}"/>
    <cellStyle name="40% - Énfasis6 3 2 2 4" xfId="4390" xr:uid="{00000000-0005-0000-0000-00001A110000}"/>
    <cellStyle name="40% - Énfasis6 3 2 2 5" xfId="4391" xr:uid="{00000000-0005-0000-0000-00001B110000}"/>
    <cellStyle name="40% - Énfasis6 3 2 3" xfId="4392" xr:uid="{00000000-0005-0000-0000-00001C110000}"/>
    <cellStyle name="40% - Énfasis6 3 2 3 2" xfId="4393" xr:uid="{00000000-0005-0000-0000-00001D110000}"/>
    <cellStyle name="40% - Énfasis6 3 2 3 3" xfId="4394" xr:uid="{00000000-0005-0000-0000-00001E110000}"/>
    <cellStyle name="40% - Énfasis6 3 2 3 4" xfId="4395" xr:uid="{00000000-0005-0000-0000-00001F110000}"/>
    <cellStyle name="40% - Énfasis6 3 2 4" xfId="4396" xr:uid="{00000000-0005-0000-0000-000020110000}"/>
    <cellStyle name="40% - Énfasis6 3 2 5" xfId="4397" xr:uid="{00000000-0005-0000-0000-000021110000}"/>
    <cellStyle name="40% - Énfasis6 3 2 6" xfId="4398" xr:uid="{00000000-0005-0000-0000-000022110000}"/>
    <cellStyle name="40% - Énfasis6 3 3" xfId="4399" xr:uid="{00000000-0005-0000-0000-000023110000}"/>
    <cellStyle name="40% - Énfasis6 3 3 2" xfId="4400" xr:uid="{00000000-0005-0000-0000-000024110000}"/>
    <cellStyle name="40% - Énfasis6 3 3 2 2" xfId="4401" xr:uid="{00000000-0005-0000-0000-000025110000}"/>
    <cellStyle name="40% - Énfasis6 3 3 2 2 2" xfId="4402" xr:uid="{00000000-0005-0000-0000-000026110000}"/>
    <cellStyle name="40% - Énfasis6 3 3 2 2 3" xfId="4403" xr:uid="{00000000-0005-0000-0000-000027110000}"/>
    <cellStyle name="40% - Énfasis6 3 3 2 2 4" xfId="4404" xr:uid="{00000000-0005-0000-0000-000028110000}"/>
    <cellStyle name="40% - Énfasis6 3 3 2 3" xfId="4405" xr:uid="{00000000-0005-0000-0000-000029110000}"/>
    <cellStyle name="40% - Énfasis6 3 3 2 4" xfId="4406" xr:uid="{00000000-0005-0000-0000-00002A110000}"/>
    <cellStyle name="40% - Énfasis6 3 3 2 5" xfId="4407" xr:uid="{00000000-0005-0000-0000-00002B110000}"/>
    <cellStyle name="40% - Énfasis6 3 3 3" xfId="4408" xr:uid="{00000000-0005-0000-0000-00002C110000}"/>
    <cellStyle name="40% - Énfasis6 3 3 3 2" xfId="4409" xr:uid="{00000000-0005-0000-0000-00002D110000}"/>
    <cellStyle name="40% - Énfasis6 3 3 3 3" xfId="4410" xr:uid="{00000000-0005-0000-0000-00002E110000}"/>
    <cellStyle name="40% - Énfasis6 3 3 3 4" xfId="4411" xr:uid="{00000000-0005-0000-0000-00002F110000}"/>
    <cellStyle name="40% - Énfasis6 3 3 4" xfId="4412" xr:uid="{00000000-0005-0000-0000-000030110000}"/>
    <cellStyle name="40% - Énfasis6 3 3 5" xfId="4413" xr:uid="{00000000-0005-0000-0000-000031110000}"/>
    <cellStyle name="40% - Énfasis6 3 3 6" xfId="4414" xr:uid="{00000000-0005-0000-0000-000032110000}"/>
    <cellStyle name="40% - Énfasis6 3 4" xfId="4415" xr:uid="{00000000-0005-0000-0000-000033110000}"/>
    <cellStyle name="40% - Énfasis6 3 4 2" xfId="4416" xr:uid="{00000000-0005-0000-0000-000034110000}"/>
    <cellStyle name="40% - Énfasis6 3 4 2 2" xfId="4417" xr:uid="{00000000-0005-0000-0000-000035110000}"/>
    <cellStyle name="40% - Énfasis6 3 4 2 3" xfId="4418" xr:uid="{00000000-0005-0000-0000-000036110000}"/>
    <cellStyle name="40% - Énfasis6 3 4 2 4" xfId="4419" xr:uid="{00000000-0005-0000-0000-000037110000}"/>
    <cellStyle name="40% - Énfasis6 3 4 3" xfId="4420" xr:uid="{00000000-0005-0000-0000-000038110000}"/>
    <cellStyle name="40% - Énfasis6 3 4 4" xfId="4421" xr:uid="{00000000-0005-0000-0000-000039110000}"/>
    <cellStyle name="40% - Énfasis6 3 4 5" xfId="4422" xr:uid="{00000000-0005-0000-0000-00003A110000}"/>
    <cellStyle name="40% - Énfasis6 3 5" xfId="4423" xr:uid="{00000000-0005-0000-0000-00003B110000}"/>
    <cellStyle name="40% - Énfasis6 3 5 2" xfId="4424" xr:uid="{00000000-0005-0000-0000-00003C110000}"/>
    <cellStyle name="40% - Énfasis6 3 5 3" xfId="4425" xr:uid="{00000000-0005-0000-0000-00003D110000}"/>
    <cellStyle name="40% - Énfasis6 3 5 4" xfId="4426" xr:uid="{00000000-0005-0000-0000-00003E110000}"/>
    <cellStyle name="40% - Énfasis6 3 6" xfId="4427" xr:uid="{00000000-0005-0000-0000-00003F110000}"/>
    <cellStyle name="40% - Énfasis6 3 7" xfId="4428" xr:uid="{00000000-0005-0000-0000-000040110000}"/>
    <cellStyle name="40% - Énfasis6 3 8" xfId="4429" xr:uid="{00000000-0005-0000-0000-000041110000}"/>
    <cellStyle name="40% - Énfasis6 3 9" xfId="4430" xr:uid="{00000000-0005-0000-0000-000042110000}"/>
    <cellStyle name="40% - Énfasis6 4" xfId="4431" xr:uid="{00000000-0005-0000-0000-000043110000}"/>
    <cellStyle name="40% - Énfasis6 4 2" xfId="4432" xr:uid="{00000000-0005-0000-0000-000044110000}"/>
    <cellStyle name="40% - Énfasis6 4 2 2" xfId="4433" xr:uid="{00000000-0005-0000-0000-000045110000}"/>
    <cellStyle name="40% - Énfasis6 4 2 2 2" xfId="4434" xr:uid="{00000000-0005-0000-0000-000046110000}"/>
    <cellStyle name="40% - Énfasis6 4 2 2 2 2" xfId="4435" xr:uid="{00000000-0005-0000-0000-000047110000}"/>
    <cellStyle name="40% - Énfasis6 4 2 2 2 3" xfId="4436" xr:uid="{00000000-0005-0000-0000-000048110000}"/>
    <cellStyle name="40% - Énfasis6 4 2 2 2 4" xfId="4437" xr:uid="{00000000-0005-0000-0000-000049110000}"/>
    <cellStyle name="40% - Énfasis6 4 2 2 3" xfId="4438" xr:uid="{00000000-0005-0000-0000-00004A110000}"/>
    <cellStyle name="40% - Énfasis6 4 2 2 4" xfId="4439" xr:uid="{00000000-0005-0000-0000-00004B110000}"/>
    <cellStyle name="40% - Énfasis6 4 2 2 5" xfId="4440" xr:uid="{00000000-0005-0000-0000-00004C110000}"/>
    <cellStyle name="40% - Énfasis6 4 2 3" xfId="4441" xr:uid="{00000000-0005-0000-0000-00004D110000}"/>
    <cellStyle name="40% - Énfasis6 4 2 3 2" xfId="4442" xr:uid="{00000000-0005-0000-0000-00004E110000}"/>
    <cellStyle name="40% - Énfasis6 4 2 3 3" xfId="4443" xr:uid="{00000000-0005-0000-0000-00004F110000}"/>
    <cellStyle name="40% - Énfasis6 4 2 3 4" xfId="4444" xr:uid="{00000000-0005-0000-0000-000050110000}"/>
    <cellStyle name="40% - Énfasis6 4 2 4" xfId="4445" xr:uid="{00000000-0005-0000-0000-000051110000}"/>
    <cellStyle name="40% - Énfasis6 4 2 5" xfId="4446" xr:uid="{00000000-0005-0000-0000-000052110000}"/>
    <cellStyle name="40% - Énfasis6 4 2 6" xfId="4447" xr:uid="{00000000-0005-0000-0000-000053110000}"/>
    <cellStyle name="40% - Énfasis6 4 3" xfId="4448" xr:uid="{00000000-0005-0000-0000-000054110000}"/>
    <cellStyle name="40% - Énfasis6 4 3 2" xfId="4449" xr:uid="{00000000-0005-0000-0000-000055110000}"/>
    <cellStyle name="40% - Énfasis6 4 3 2 2" xfId="4450" xr:uid="{00000000-0005-0000-0000-000056110000}"/>
    <cellStyle name="40% - Énfasis6 4 3 2 2 2" xfId="4451" xr:uid="{00000000-0005-0000-0000-000057110000}"/>
    <cellStyle name="40% - Énfasis6 4 3 2 2 3" xfId="4452" xr:uid="{00000000-0005-0000-0000-000058110000}"/>
    <cellStyle name="40% - Énfasis6 4 3 2 2 4" xfId="4453" xr:uid="{00000000-0005-0000-0000-000059110000}"/>
    <cellStyle name="40% - Énfasis6 4 3 2 3" xfId="4454" xr:uid="{00000000-0005-0000-0000-00005A110000}"/>
    <cellStyle name="40% - Énfasis6 4 3 2 4" xfId="4455" xr:uid="{00000000-0005-0000-0000-00005B110000}"/>
    <cellStyle name="40% - Énfasis6 4 3 2 5" xfId="4456" xr:uid="{00000000-0005-0000-0000-00005C110000}"/>
    <cellStyle name="40% - Énfasis6 4 3 3" xfId="4457" xr:uid="{00000000-0005-0000-0000-00005D110000}"/>
    <cellStyle name="40% - Énfasis6 4 3 3 2" xfId="4458" xr:uid="{00000000-0005-0000-0000-00005E110000}"/>
    <cellStyle name="40% - Énfasis6 4 3 3 3" xfId="4459" xr:uid="{00000000-0005-0000-0000-00005F110000}"/>
    <cellStyle name="40% - Énfasis6 4 3 3 4" xfId="4460" xr:uid="{00000000-0005-0000-0000-000060110000}"/>
    <cellStyle name="40% - Énfasis6 4 3 4" xfId="4461" xr:uid="{00000000-0005-0000-0000-000061110000}"/>
    <cellStyle name="40% - Énfasis6 4 3 5" xfId="4462" xr:uid="{00000000-0005-0000-0000-000062110000}"/>
    <cellStyle name="40% - Énfasis6 4 3 6" xfId="4463" xr:uid="{00000000-0005-0000-0000-000063110000}"/>
    <cellStyle name="40% - Énfasis6 4 4" xfId="4464" xr:uid="{00000000-0005-0000-0000-000064110000}"/>
    <cellStyle name="40% - Énfasis6 4 4 2" xfId="4465" xr:uid="{00000000-0005-0000-0000-000065110000}"/>
    <cellStyle name="40% - Énfasis6 4 4 2 2" xfId="4466" xr:uid="{00000000-0005-0000-0000-000066110000}"/>
    <cellStyle name="40% - Énfasis6 4 4 2 3" xfId="4467" xr:uid="{00000000-0005-0000-0000-000067110000}"/>
    <cellStyle name="40% - Énfasis6 4 4 2 4" xfId="4468" xr:uid="{00000000-0005-0000-0000-000068110000}"/>
    <cellStyle name="40% - Énfasis6 4 4 3" xfId="4469" xr:uid="{00000000-0005-0000-0000-000069110000}"/>
    <cellStyle name="40% - Énfasis6 4 4 4" xfId="4470" xr:uid="{00000000-0005-0000-0000-00006A110000}"/>
    <cellStyle name="40% - Énfasis6 4 4 5" xfId="4471" xr:uid="{00000000-0005-0000-0000-00006B110000}"/>
    <cellStyle name="40% - Énfasis6 4 5" xfId="4472" xr:uid="{00000000-0005-0000-0000-00006C110000}"/>
    <cellStyle name="40% - Énfasis6 4 5 2" xfId="4473" xr:uid="{00000000-0005-0000-0000-00006D110000}"/>
    <cellStyle name="40% - Énfasis6 4 5 3" xfId="4474" xr:uid="{00000000-0005-0000-0000-00006E110000}"/>
    <cellStyle name="40% - Énfasis6 4 5 4" xfId="4475" xr:uid="{00000000-0005-0000-0000-00006F110000}"/>
    <cellStyle name="40% - Énfasis6 4 6" xfId="4476" xr:uid="{00000000-0005-0000-0000-000070110000}"/>
    <cellStyle name="40% - Énfasis6 4 7" xfId="4477" xr:uid="{00000000-0005-0000-0000-000071110000}"/>
    <cellStyle name="40% - Énfasis6 4 8" xfId="4478" xr:uid="{00000000-0005-0000-0000-000072110000}"/>
    <cellStyle name="40% - Énfasis6 4 9" xfId="4479" xr:uid="{00000000-0005-0000-0000-000073110000}"/>
    <cellStyle name="40% - Énfasis6 5" xfId="4480" xr:uid="{00000000-0005-0000-0000-000074110000}"/>
    <cellStyle name="40% - Énfasis6 5 2" xfId="4481" xr:uid="{00000000-0005-0000-0000-000075110000}"/>
    <cellStyle name="40% - Énfasis6 5 2 2" xfId="4482" xr:uid="{00000000-0005-0000-0000-000076110000}"/>
    <cellStyle name="40% - Énfasis6 5 2 2 2" xfId="4483" xr:uid="{00000000-0005-0000-0000-000077110000}"/>
    <cellStyle name="40% - Énfasis6 5 2 2 2 2" xfId="4484" xr:uid="{00000000-0005-0000-0000-000078110000}"/>
    <cellStyle name="40% - Énfasis6 5 2 2 2 3" xfId="4485" xr:uid="{00000000-0005-0000-0000-000079110000}"/>
    <cellStyle name="40% - Énfasis6 5 2 2 2 4" xfId="4486" xr:uid="{00000000-0005-0000-0000-00007A110000}"/>
    <cellStyle name="40% - Énfasis6 5 2 2 3" xfId="4487" xr:uid="{00000000-0005-0000-0000-00007B110000}"/>
    <cellStyle name="40% - Énfasis6 5 2 2 4" xfId="4488" xr:uid="{00000000-0005-0000-0000-00007C110000}"/>
    <cellStyle name="40% - Énfasis6 5 2 2 5" xfId="4489" xr:uid="{00000000-0005-0000-0000-00007D110000}"/>
    <cellStyle name="40% - Énfasis6 5 2 3" xfId="4490" xr:uid="{00000000-0005-0000-0000-00007E110000}"/>
    <cellStyle name="40% - Énfasis6 5 2 3 2" xfId="4491" xr:uid="{00000000-0005-0000-0000-00007F110000}"/>
    <cellStyle name="40% - Énfasis6 5 2 3 3" xfId="4492" xr:uid="{00000000-0005-0000-0000-000080110000}"/>
    <cellStyle name="40% - Énfasis6 5 2 3 4" xfId="4493" xr:uid="{00000000-0005-0000-0000-000081110000}"/>
    <cellStyle name="40% - Énfasis6 5 2 4" xfId="4494" xr:uid="{00000000-0005-0000-0000-000082110000}"/>
    <cellStyle name="40% - Énfasis6 5 2 5" xfId="4495" xr:uid="{00000000-0005-0000-0000-000083110000}"/>
    <cellStyle name="40% - Énfasis6 5 2 6" xfId="4496" xr:uid="{00000000-0005-0000-0000-000084110000}"/>
    <cellStyle name="40% - Énfasis6 5 3" xfId="4497" xr:uid="{00000000-0005-0000-0000-000085110000}"/>
    <cellStyle name="40% - Énfasis6 5 3 2" xfId="4498" xr:uid="{00000000-0005-0000-0000-000086110000}"/>
    <cellStyle name="40% - Énfasis6 5 3 2 2" xfId="4499" xr:uid="{00000000-0005-0000-0000-000087110000}"/>
    <cellStyle name="40% - Énfasis6 5 3 2 2 2" xfId="4500" xr:uid="{00000000-0005-0000-0000-000088110000}"/>
    <cellStyle name="40% - Énfasis6 5 3 2 2 3" xfId="4501" xr:uid="{00000000-0005-0000-0000-000089110000}"/>
    <cellStyle name="40% - Énfasis6 5 3 2 2 4" xfId="4502" xr:uid="{00000000-0005-0000-0000-00008A110000}"/>
    <cellStyle name="40% - Énfasis6 5 3 2 3" xfId="4503" xr:uid="{00000000-0005-0000-0000-00008B110000}"/>
    <cellStyle name="40% - Énfasis6 5 3 2 4" xfId="4504" xr:uid="{00000000-0005-0000-0000-00008C110000}"/>
    <cellStyle name="40% - Énfasis6 5 3 2 5" xfId="4505" xr:uid="{00000000-0005-0000-0000-00008D110000}"/>
    <cellStyle name="40% - Énfasis6 5 3 3" xfId="4506" xr:uid="{00000000-0005-0000-0000-00008E110000}"/>
    <cellStyle name="40% - Énfasis6 5 3 3 2" xfId="4507" xr:uid="{00000000-0005-0000-0000-00008F110000}"/>
    <cellStyle name="40% - Énfasis6 5 3 3 3" xfId="4508" xr:uid="{00000000-0005-0000-0000-000090110000}"/>
    <cellStyle name="40% - Énfasis6 5 3 3 4" xfId="4509" xr:uid="{00000000-0005-0000-0000-000091110000}"/>
    <cellStyle name="40% - Énfasis6 5 3 4" xfId="4510" xr:uid="{00000000-0005-0000-0000-000092110000}"/>
    <cellStyle name="40% - Énfasis6 5 3 5" xfId="4511" xr:uid="{00000000-0005-0000-0000-000093110000}"/>
    <cellStyle name="40% - Énfasis6 5 3 6" xfId="4512" xr:uid="{00000000-0005-0000-0000-000094110000}"/>
    <cellStyle name="40% - Énfasis6 5 4" xfId="4513" xr:uid="{00000000-0005-0000-0000-000095110000}"/>
    <cellStyle name="40% - Énfasis6 5 4 2" xfId="4514" xr:uid="{00000000-0005-0000-0000-000096110000}"/>
    <cellStyle name="40% - Énfasis6 5 4 2 2" xfId="4515" xr:uid="{00000000-0005-0000-0000-000097110000}"/>
    <cellStyle name="40% - Énfasis6 5 4 2 3" xfId="4516" xr:uid="{00000000-0005-0000-0000-000098110000}"/>
    <cellStyle name="40% - Énfasis6 5 4 2 4" xfId="4517" xr:uid="{00000000-0005-0000-0000-000099110000}"/>
    <cellStyle name="40% - Énfasis6 5 4 3" xfId="4518" xr:uid="{00000000-0005-0000-0000-00009A110000}"/>
    <cellStyle name="40% - Énfasis6 5 4 4" xfId="4519" xr:uid="{00000000-0005-0000-0000-00009B110000}"/>
    <cellStyle name="40% - Énfasis6 5 4 5" xfId="4520" xr:uid="{00000000-0005-0000-0000-00009C110000}"/>
    <cellStyle name="40% - Énfasis6 5 5" xfId="4521" xr:uid="{00000000-0005-0000-0000-00009D110000}"/>
    <cellStyle name="40% - Énfasis6 5 5 2" xfId="4522" xr:uid="{00000000-0005-0000-0000-00009E110000}"/>
    <cellStyle name="40% - Énfasis6 5 5 3" xfId="4523" xr:uid="{00000000-0005-0000-0000-00009F110000}"/>
    <cellStyle name="40% - Énfasis6 5 5 4" xfId="4524" xr:uid="{00000000-0005-0000-0000-0000A0110000}"/>
    <cellStyle name="40% - Énfasis6 5 6" xfId="4525" xr:uid="{00000000-0005-0000-0000-0000A1110000}"/>
    <cellStyle name="40% - Énfasis6 5 7" xfId="4526" xr:uid="{00000000-0005-0000-0000-0000A2110000}"/>
    <cellStyle name="40% - Énfasis6 5 8" xfId="4527" xr:uid="{00000000-0005-0000-0000-0000A3110000}"/>
    <cellStyle name="40% - Énfasis6 5 9" xfId="4528" xr:uid="{00000000-0005-0000-0000-0000A4110000}"/>
    <cellStyle name="40% - Énfasis6 6" xfId="4529" xr:uid="{00000000-0005-0000-0000-0000A5110000}"/>
    <cellStyle name="40% - Énfasis6 6 2" xfId="4530" xr:uid="{00000000-0005-0000-0000-0000A6110000}"/>
    <cellStyle name="40% - Énfasis6 6 2 2" xfId="4531" xr:uid="{00000000-0005-0000-0000-0000A7110000}"/>
    <cellStyle name="40% - Énfasis6 6 2 2 2" xfId="4532" xr:uid="{00000000-0005-0000-0000-0000A8110000}"/>
    <cellStyle name="40% - Énfasis6 6 2 2 2 2" xfId="4533" xr:uid="{00000000-0005-0000-0000-0000A9110000}"/>
    <cellStyle name="40% - Énfasis6 6 2 2 2 3" xfId="4534" xr:uid="{00000000-0005-0000-0000-0000AA110000}"/>
    <cellStyle name="40% - Énfasis6 6 2 2 2 4" xfId="4535" xr:uid="{00000000-0005-0000-0000-0000AB110000}"/>
    <cellStyle name="40% - Énfasis6 6 2 2 3" xfId="4536" xr:uid="{00000000-0005-0000-0000-0000AC110000}"/>
    <cellStyle name="40% - Énfasis6 6 2 2 4" xfId="4537" xr:uid="{00000000-0005-0000-0000-0000AD110000}"/>
    <cellStyle name="40% - Énfasis6 6 2 2 5" xfId="4538" xr:uid="{00000000-0005-0000-0000-0000AE110000}"/>
    <cellStyle name="40% - Énfasis6 6 2 3" xfId="4539" xr:uid="{00000000-0005-0000-0000-0000AF110000}"/>
    <cellStyle name="40% - Énfasis6 6 2 3 2" xfId="4540" xr:uid="{00000000-0005-0000-0000-0000B0110000}"/>
    <cellStyle name="40% - Énfasis6 6 2 3 3" xfId="4541" xr:uid="{00000000-0005-0000-0000-0000B1110000}"/>
    <cellStyle name="40% - Énfasis6 6 2 3 4" xfId="4542" xr:uid="{00000000-0005-0000-0000-0000B2110000}"/>
    <cellStyle name="40% - Énfasis6 6 2 4" xfId="4543" xr:uid="{00000000-0005-0000-0000-0000B3110000}"/>
    <cellStyle name="40% - Énfasis6 6 2 5" xfId="4544" xr:uid="{00000000-0005-0000-0000-0000B4110000}"/>
    <cellStyle name="40% - Énfasis6 6 2 6" xfId="4545" xr:uid="{00000000-0005-0000-0000-0000B5110000}"/>
    <cellStyle name="40% - Énfasis6 6 3" xfId="4546" xr:uid="{00000000-0005-0000-0000-0000B6110000}"/>
    <cellStyle name="40% - Énfasis6 6 3 2" xfId="4547" xr:uid="{00000000-0005-0000-0000-0000B7110000}"/>
    <cellStyle name="40% - Énfasis6 6 3 2 2" xfId="4548" xr:uid="{00000000-0005-0000-0000-0000B8110000}"/>
    <cellStyle name="40% - Énfasis6 6 3 2 2 2" xfId="4549" xr:uid="{00000000-0005-0000-0000-0000B9110000}"/>
    <cellStyle name="40% - Énfasis6 6 3 2 2 3" xfId="4550" xr:uid="{00000000-0005-0000-0000-0000BA110000}"/>
    <cellStyle name="40% - Énfasis6 6 3 2 2 4" xfId="4551" xr:uid="{00000000-0005-0000-0000-0000BB110000}"/>
    <cellStyle name="40% - Énfasis6 6 3 2 3" xfId="4552" xr:uid="{00000000-0005-0000-0000-0000BC110000}"/>
    <cellStyle name="40% - Énfasis6 6 3 2 4" xfId="4553" xr:uid="{00000000-0005-0000-0000-0000BD110000}"/>
    <cellStyle name="40% - Énfasis6 6 3 2 5" xfId="4554" xr:uid="{00000000-0005-0000-0000-0000BE110000}"/>
    <cellStyle name="40% - Énfasis6 6 3 3" xfId="4555" xr:uid="{00000000-0005-0000-0000-0000BF110000}"/>
    <cellStyle name="40% - Énfasis6 6 3 3 2" xfId="4556" xr:uid="{00000000-0005-0000-0000-0000C0110000}"/>
    <cellStyle name="40% - Énfasis6 6 3 3 3" xfId="4557" xr:uid="{00000000-0005-0000-0000-0000C1110000}"/>
    <cellStyle name="40% - Énfasis6 6 3 3 4" xfId="4558" xr:uid="{00000000-0005-0000-0000-0000C2110000}"/>
    <cellStyle name="40% - Énfasis6 6 3 4" xfId="4559" xr:uid="{00000000-0005-0000-0000-0000C3110000}"/>
    <cellStyle name="40% - Énfasis6 6 3 5" xfId="4560" xr:uid="{00000000-0005-0000-0000-0000C4110000}"/>
    <cellStyle name="40% - Énfasis6 6 3 6" xfId="4561" xr:uid="{00000000-0005-0000-0000-0000C5110000}"/>
    <cellStyle name="40% - Énfasis6 6 4" xfId="4562" xr:uid="{00000000-0005-0000-0000-0000C6110000}"/>
    <cellStyle name="40% - Énfasis6 6 4 2" xfId="4563" xr:uid="{00000000-0005-0000-0000-0000C7110000}"/>
    <cellStyle name="40% - Énfasis6 6 4 2 2" xfId="4564" xr:uid="{00000000-0005-0000-0000-0000C8110000}"/>
    <cellStyle name="40% - Énfasis6 6 4 2 3" xfId="4565" xr:uid="{00000000-0005-0000-0000-0000C9110000}"/>
    <cellStyle name="40% - Énfasis6 6 4 2 4" xfId="4566" xr:uid="{00000000-0005-0000-0000-0000CA110000}"/>
    <cellStyle name="40% - Énfasis6 6 4 3" xfId="4567" xr:uid="{00000000-0005-0000-0000-0000CB110000}"/>
    <cellStyle name="40% - Énfasis6 6 4 4" xfId="4568" xr:uid="{00000000-0005-0000-0000-0000CC110000}"/>
    <cellStyle name="40% - Énfasis6 6 4 5" xfId="4569" xr:uid="{00000000-0005-0000-0000-0000CD110000}"/>
    <cellStyle name="40% - Énfasis6 6 5" xfId="4570" xr:uid="{00000000-0005-0000-0000-0000CE110000}"/>
    <cellStyle name="40% - Énfasis6 6 5 2" xfId="4571" xr:uid="{00000000-0005-0000-0000-0000CF110000}"/>
    <cellStyle name="40% - Énfasis6 6 5 3" xfId="4572" xr:uid="{00000000-0005-0000-0000-0000D0110000}"/>
    <cellStyle name="40% - Énfasis6 6 5 4" xfId="4573" xr:uid="{00000000-0005-0000-0000-0000D1110000}"/>
    <cellStyle name="40% - Énfasis6 6 6" xfId="4574" xr:uid="{00000000-0005-0000-0000-0000D2110000}"/>
    <cellStyle name="40% - Énfasis6 6 7" xfId="4575" xr:uid="{00000000-0005-0000-0000-0000D3110000}"/>
    <cellStyle name="40% - Énfasis6 6 8" xfId="4576" xr:uid="{00000000-0005-0000-0000-0000D4110000}"/>
    <cellStyle name="40% - Énfasis6 6 9" xfId="4577" xr:uid="{00000000-0005-0000-0000-0000D5110000}"/>
    <cellStyle name="40% - Énfasis6 7" xfId="4578" xr:uid="{00000000-0005-0000-0000-0000D6110000}"/>
    <cellStyle name="40% - Énfasis6 7 2" xfId="4579" xr:uid="{00000000-0005-0000-0000-0000D7110000}"/>
    <cellStyle name="40% - Énfasis6 7 2 2" xfId="4580" xr:uid="{00000000-0005-0000-0000-0000D8110000}"/>
    <cellStyle name="40% - Énfasis6 7 2 2 2" xfId="4581" xr:uid="{00000000-0005-0000-0000-0000D9110000}"/>
    <cellStyle name="40% - Énfasis6 7 2 2 2 2" xfId="4582" xr:uid="{00000000-0005-0000-0000-0000DA110000}"/>
    <cellStyle name="40% - Énfasis6 7 2 2 2 3" xfId="4583" xr:uid="{00000000-0005-0000-0000-0000DB110000}"/>
    <cellStyle name="40% - Énfasis6 7 2 2 2 4" xfId="4584" xr:uid="{00000000-0005-0000-0000-0000DC110000}"/>
    <cellStyle name="40% - Énfasis6 7 2 2 3" xfId="4585" xr:uid="{00000000-0005-0000-0000-0000DD110000}"/>
    <cellStyle name="40% - Énfasis6 7 2 2 4" xfId="4586" xr:uid="{00000000-0005-0000-0000-0000DE110000}"/>
    <cellStyle name="40% - Énfasis6 7 2 2 5" xfId="4587" xr:uid="{00000000-0005-0000-0000-0000DF110000}"/>
    <cellStyle name="40% - Énfasis6 7 2 3" xfId="4588" xr:uid="{00000000-0005-0000-0000-0000E0110000}"/>
    <cellStyle name="40% - Énfasis6 7 2 3 2" xfId="4589" xr:uid="{00000000-0005-0000-0000-0000E1110000}"/>
    <cellStyle name="40% - Énfasis6 7 2 3 3" xfId="4590" xr:uid="{00000000-0005-0000-0000-0000E2110000}"/>
    <cellStyle name="40% - Énfasis6 7 2 3 4" xfId="4591" xr:uid="{00000000-0005-0000-0000-0000E3110000}"/>
    <cellStyle name="40% - Énfasis6 7 2 4" xfId="4592" xr:uid="{00000000-0005-0000-0000-0000E4110000}"/>
    <cellStyle name="40% - Énfasis6 7 2 5" xfId="4593" xr:uid="{00000000-0005-0000-0000-0000E5110000}"/>
    <cellStyle name="40% - Énfasis6 7 2 6" xfId="4594" xr:uid="{00000000-0005-0000-0000-0000E6110000}"/>
    <cellStyle name="40% - Énfasis6 7 3" xfId="4595" xr:uid="{00000000-0005-0000-0000-0000E7110000}"/>
    <cellStyle name="40% - Énfasis6 7 3 2" xfId="4596" xr:uid="{00000000-0005-0000-0000-0000E8110000}"/>
    <cellStyle name="40% - Énfasis6 7 3 2 2" xfId="4597" xr:uid="{00000000-0005-0000-0000-0000E9110000}"/>
    <cellStyle name="40% - Énfasis6 7 3 2 2 2" xfId="4598" xr:uid="{00000000-0005-0000-0000-0000EA110000}"/>
    <cellStyle name="40% - Énfasis6 7 3 2 2 3" xfId="4599" xr:uid="{00000000-0005-0000-0000-0000EB110000}"/>
    <cellStyle name="40% - Énfasis6 7 3 2 2 4" xfId="4600" xr:uid="{00000000-0005-0000-0000-0000EC110000}"/>
    <cellStyle name="40% - Énfasis6 7 3 2 3" xfId="4601" xr:uid="{00000000-0005-0000-0000-0000ED110000}"/>
    <cellStyle name="40% - Énfasis6 7 3 2 4" xfId="4602" xr:uid="{00000000-0005-0000-0000-0000EE110000}"/>
    <cellStyle name="40% - Énfasis6 7 3 2 5" xfId="4603" xr:uid="{00000000-0005-0000-0000-0000EF110000}"/>
    <cellStyle name="40% - Énfasis6 7 3 3" xfId="4604" xr:uid="{00000000-0005-0000-0000-0000F0110000}"/>
    <cellStyle name="40% - Énfasis6 7 3 3 2" xfId="4605" xr:uid="{00000000-0005-0000-0000-0000F1110000}"/>
    <cellStyle name="40% - Énfasis6 7 3 3 3" xfId="4606" xr:uid="{00000000-0005-0000-0000-0000F2110000}"/>
    <cellStyle name="40% - Énfasis6 7 3 3 4" xfId="4607" xr:uid="{00000000-0005-0000-0000-0000F3110000}"/>
    <cellStyle name="40% - Énfasis6 7 3 4" xfId="4608" xr:uid="{00000000-0005-0000-0000-0000F4110000}"/>
    <cellStyle name="40% - Énfasis6 7 3 5" xfId="4609" xr:uid="{00000000-0005-0000-0000-0000F5110000}"/>
    <cellStyle name="40% - Énfasis6 7 3 6" xfId="4610" xr:uid="{00000000-0005-0000-0000-0000F6110000}"/>
    <cellStyle name="40% - Énfasis6 7 4" xfId="4611" xr:uid="{00000000-0005-0000-0000-0000F7110000}"/>
    <cellStyle name="40% - Énfasis6 7 4 2" xfId="4612" xr:uid="{00000000-0005-0000-0000-0000F8110000}"/>
    <cellStyle name="40% - Énfasis6 7 4 2 2" xfId="4613" xr:uid="{00000000-0005-0000-0000-0000F9110000}"/>
    <cellStyle name="40% - Énfasis6 7 4 2 3" xfId="4614" xr:uid="{00000000-0005-0000-0000-0000FA110000}"/>
    <cellStyle name="40% - Énfasis6 7 4 2 4" xfId="4615" xr:uid="{00000000-0005-0000-0000-0000FB110000}"/>
    <cellStyle name="40% - Énfasis6 7 4 3" xfId="4616" xr:uid="{00000000-0005-0000-0000-0000FC110000}"/>
    <cellStyle name="40% - Énfasis6 7 4 4" xfId="4617" xr:uid="{00000000-0005-0000-0000-0000FD110000}"/>
    <cellStyle name="40% - Énfasis6 7 4 5" xfId="4618" xr:uid="{00000000-0005-0000-0000-0000FE110000}"/>
    <cellStyle name="40% - Énfasis6 7 5" xfId="4619" xr:uid="{00000000-0005-0000-0000-0000FF110000}"/>
    <cellStyle name="40% - Énfasis6 7 5 2" xfId="4620" xr:uid="{00000000-0005-0000-0000-000000120000}"/>
    <cellStyle name="40% - Énfasis6 7 5 3" xfId="4621" xr:uid="{00000000-0005-0000-0000-000001120000}"/>
    <cellStyle name="40% - Énfasis6 7 5 4" xfId="4622" xr:uid="{00000000-0005-0000-0000-000002120000}"/>
    <cellStyle name="40% - Énfasis6 7 6" xfId="4623" xr:uid="{00000000-0005-0000-0000-000003120000}"/>
    <cellStyle name="40% - Énfasis6 7 7" xfId="4624" xr:uid="{00000000-0005-0000-0000-000004120000}"/>
    <cellStyle name="40% - Énfasis6 7 8" xfId="4625" xr:uid="{00000000-0005-0000-0000-000005120000}"/>
    <cellStyle name="40% - Énfasis6 7 9" xfId="4626" xr:uid="{00000000-0005-0000-0000-000006120000}"/>
    <cellStyle name="40% - Énfasis6 8" xfId="4627" xr:uid="{00000000-0005-0000-0000-000007120000}"/>
    <cellStyle name="40% - Énfasis6 8 2" xfId="4628" xr:uid="{00000000-0005-0000-0000-000008120000}"/>
    <cellStyle name="40% - Énfasis6 8 2 2" xfId="4629" xr:uid="{00000000-0005-0000-0000-000009120000}"/>
    <cellStyle name="40% - Énfasis6 8 2 2 2" xfId="4630" xr:uid="{00000000-0005-0000-0000-00000A120000}"/>
    <cellStyle name="40% - Énfasis6 8 2 2 2 2" xfId="4631" xr:uid="{00000000-0005-0000-0000-00000B120000}"/>
    <cellStyle name="40% - Énfasis6 8 2 2 2 3" xfId="4632" xr:uid="{00000000-0005-0000-0000-00000C120000}"/>
    <cellStyle name="40% - Énfasis6 8 2 2 2 4" xfId="4633" xr:uid="{00000000-0005-0000-0000-00000D120000}"/>
    <cellStyle name="40% - Énfasis6 8 2 2 3" xfId="4634" xr:uid="{00000000-0005-0000-0000-00000E120000}"/>
    <cellStyle name="40% - Énfasis6 8 2 2 4" xfId="4635" xr:uid="{00000000-0005-0000-0000-00000F120000}"/>
    <cellStyle name="40% - Énfasis6 8 2 2 5" xfId="4636" xr:uid="{00000000-0005-0000-0000-000010120000}"/>
    <cellStyle name="40% - Énfasis6 8 2 3" xfId="4637" xr:uid="{00000000-0005-0000-0000-000011120000}"/>
    <cellStyle name="40% - Énfasis6 8 2 3 2" xfId="4638" xr:uid="{00000000-0005-0000-0000-000012120000}"/>
    <cellStyle name="40% - Énfasis6 8 2 3 3" xfId="4639" xr:uid="{00000000-0005-0000-0000-000013120000}"/>
    <cellStyle name="40% - Énfasis6 8 2 3 4" xfId="4640" xr:uid="{00000000-0005-0000-0000-000014120000}"/>
    <cellStyle name="40% - Énfasis6 8 2 4" xfId="4641" xr:uid="{00000000-0005-0000-0000-000015120000}"/>
    <cellStyle name="40% - Énfasis6 8 2 5" xfId="4642" xr:uid="{00000000-0005-0000-0000-000016120000}"/>
    <cellStyle name="40% - Énfasis6 8 2 6" xfId="4643" xr:uid="{00000000-0005-0000-0000-000017120000}"/>
    <cellStyle name="40% - Énfasis6 8 3" xfId="4644" xr:uid="{00000000-0005-0000-0000-000018120000}"/>
    <cellStyle name="40% - Énfasis6 8 3 2" xfId="4645" xr:uid="{00000000-0005-0000-0000-000019120000}"/>
    <cellStyle name="40% - Énfasis6 8 3 2 2" xfId="4646" xr:uid="{00000000-0005-0000-0000-00001A120000}"/>
    <cellStyle name="40% - Énfasis6 8 3 2 2 2" xfId="4647" xr:uid="{00000000-0005-0000-0000-00001B120000}"/>
    <cellStyle name="40% - Énfasis6 8 3 2 2 3" xfId="4648" xr:uid="{00000000-0005-0000-0000-00001C120000}"/>
    <cellStyle name="40% - Énfasis6 8 3 2 2 4" xfId="4649" xr:uid="{00000000-0005-0000-0000-00001D120000}"/>
    <cellStyle name="40% - Énfasis6 8 3 2 3" xfId="4650" xr:uid="{00000000-0005-0000-0000-00001E120000}"/>
    <cellStyle name="40% - Énfasis6 8 3 2 4" xfId="4651" xr:uid="{00000000-0005-0000-0000-00001F120000}"/>
    <cellStyle name="40% - Énfasis6 8 3 2 5" xfId="4652" xr:uid="{00000000-0005-0000-0000-000020120000}"/>
    <cellStyle name="40% - Énfasis6 8 3 3" xfId="4653" xr:uid="{00000000-0005-0000-0000-000021120000}"/>
    <cellStyle name="40% - Énfasis6 8 3 3 2" xfId="4654" xr:uid="{00000000-0005-0000-0000-000022120000}"/>
    <cellStyle name="40% - Énfasis6 8 3 3 3" xfId="4655" xr:uid="{00000000-0005-0000-0000-000023120000}"/>
    <cellStyle name="40% - Énfasis6 8 3 3 4" xfId="4656" xr:uid="{00000000-0005-0000-0000-000024120000}"/>
    <cellStyle name="40% - Énfasis6 8 3 4" xfId="4657" xr:uid="{00000000-0005-0000-0000-000025120000}"/>
    <cellStyle name="40% - Énfasis6 8 3 5" xfId="4658" xr:uid="{00000000-0005-0000-0000-000026120000}"/>
    <cellStyle name="40% - Énfasis6 8 3 6" xfId="4659" xr:uid="{00000000-0005-0000-0000-000027120000}"/>
    <cellStyle name="40% - Énfasis6 8 4" xfId="4660" xr:uid="{00000000-0005-0000-0000-000028120000}"/>
    <cellStyle name="40% - Énfasis6 8 4 2" xfId="4661" xr:uid="{00000000-0005-0000-0000-000029120000}"/>
    <cellStyle name="40% - Énfasis6 8 4 2 2" xfId="4662" xr:uid="{00000000-0005-0000-0000-00002A120000}"/>
    <cellStyle name="40% - Énfasis6 8 4 2 3" xfId="4663" xr:uid="{00000000-0005-0000-0000-00002B120000}"/>
    <cellStyle name="40% - Énfasis6 8 4 2 4" xfId="4664" xr:uid="{00000000-0005-0000-0000-00002C120000}"/>
    <cellStyle name="40% - Énfasis6 8 4 3" xfId="4665" xr:uid="{00000000-0005-0000-0000-00002D120000}"/>
    <cellStyle name="40% - Énfasis6 8 4 4" xfId="4666" xr:uid="{00000000-0005-0000-0000-00002E120000}"/>
    <cellStyle name="40% - Énfasis6 8 4 5" xfId="4667" xr:uid="{00000000-0005-0000-0000-00002F120000}"/>
    <cellStyle name="40% - Énfasis6 8 5" xfId="4668" xr:uid="{00000000-0005-0000-0000-000030120000}"/>
    <cellStyle name="40% - Énfasis6 8 5 2" xfId="4669" xr:uid="{00000000-0005-0000-0000-000031120000}"/>
    <cellStyle name="40% - Énfasis6 8 5 3" xfId="4670" xr:uid="{00000000-0005-0000-0000-000032120000}"/>
    <cellStyle name="40% - Énfasis6 8 5 4" xfId="4671" xr:uid="{00000000-0005-0000-0000-000033120000}"/>
    <cellStyle name="40% - Énfasis6 8 6" xfId="4672" xr:uid="{00000000-0005-0000-0000-000034120000}"/>
    <cellStyle name="40% - Énfasis6 8 7" xfId="4673" xr:uid="{00000000-0005-0000-0000-000035120000}"/>
    <cellStyle name="40% - Énfasis6 8 8" xfId="4674" xr:uid="{00000000-0005-0000-0000-000036120000}"/>
    <cellStyle name="40% - Énfasis6 8 9" xfId="4675" xr:uid="{00000000-0005-0000-0000-000037120000}"/>
    <cellStyle name="40% - Énfasis6 9" xfId="4676" xr:uid="{00000000-0005-0000-0000-000038120000}"/>
    <cellStyle name="40% - Énfasis6 9 2" xfId="4677" xr:uid="{00000000-0005-0000-0000-000039120000}"/>
    <cellStyle name="40% - Énfasis6 9 2 2" xfId="4678" xr:uid="{00000000-0005-0000-0000-00003A120000}"/>
    <cellStyle name="40% - Énfasis6 9 2 2 2" xfId="4679" xr:uid="{00000000-0005-0000-0000-00003B120000}"/>
    <cellStyle name="40% - Énfasis6 9 2 2 3" xfId="4680" xr:uid="{00000000-0005-0000-0000-00003C120000}"/>
    <cellStyle name="40% - Énfasis6 9 2 2 4" xfId="4681" xr:uid="{00000000-0005-0000-0000-00003D120000}"/>
    <cellStyle name="40% - Énfasis6 9 2 3" xfId="4682" xr:uid="{00000000-0005-0000-0000-00003E120000}"/>
    <cellStyle name="40% - Énfasis6 9 2 4" xfId="4683" xr:uid="{00000000-0005-0000-0000-00003F120000}"/>
    <cellStyle name="40% - Énfasis6 9 2 5" xfId="4684" xr:uid="{00000000-0005-0000-0000-000040120000}"/>
    <cellStyle name="40% - Énfasis6 9 3" xfId="4685" xr:uid="{00000000-0005-0000-0000-000041120000}"/>
    <cellStyle name="40% - Énfasis6 9 3 2" xfId="4686" xr:uid="{00000000-0005-0000-0000-000042120000}"/>
    <cellStyle name="40% - Énfasis6 9 3 3" xfId="4687" xr:uid="{00000000-0005-0000-0000-000043120000}"/>
    <cellStyle name="40% - Énfasis6 9 3 4" xfId="4688" xr:uid="{00000000-0005-0000-0000-000044120000}"/>
    <cellStyle name="40% - Énfasis6 9 4" xfId="4689" xr:uid="{00000000-0005-0000-0000-000045120000}"/>
    <cellStyle name="40% - Énfasis6 9 5" xfId="4690" xr:uid="{00000000-0005-0000-0000-000046120000}"/>
    <cellStyle name="40% - Énfasis6 9 6" xfId="4691" xr:uid="{00000000-0005-0000-0000-000047120000}"/>
    <cellStyle name="60% - Énfasis1 2" xfId="6735" xr:uid="{00000000-0005-0000-0000-000048120000}"/>
    <cellStyle name="60% - Énfasis2 2" xfId="6736" xr:uid="{00000000-0005-0000-0000-000049120000}"/>
    <cellStyle name="60% - Énfasis3 2" xfId="6737" xr:uid="{00000000-0005-0000-0000-00004A120000}"/>
    <cellStyle name="60% - Énfasis4 2" xfId="6738" xr:uid="{00000000-0005-0000-0000-00004B120000}"/>
    <cellStyle name="60% - Énfasis5 2" xfId="6739" xr:uid="{00000000-0005-0000-0000-00004C120000}"/>
    <cellStyle name="60% - Énfasis6 2" xfId="6740" xr:uid="{00000000-0005-0000-0000-00004D120000}"/>
    <cellStyle name="Cabecera 1" xfId="4692" xr:uid="{00000000-0005-0000-0000-00004E120000}"/>
    <cellStyle name="Cabecera 2" xfId="4693" xr:uid="{00000000-0005-0000-0000-00004F120000}"/>
    <cellStyle name="Estilo 1" xfId="4694" xr:uid="{00000000-0005-0000-0000-000050120000}"/>
    <cellStyle name="Estilo 2" xfId="4695" xr:uid="{00000000-0005-0000-0000-000051120000}"/>
    <cellStyle name="F2" xfId="4696" xr:uid="{00000000-0005-0000-0000-000052120000}"/>
    <cellStyle name="F3" xfId="4697" xr:uid="{00000000-0005-0000-0000-000053120000}"/>
    <cellStyle name="F4" xfId="4698" xr:uid="{00000000-0005-0000-0000-000054120000}"/>
    <cellStyle name="F5" xfId="4699" xr:uid="{00000000-0005-0000-0000-000055120000}"/>
    <cellStyle name="F6" xfId="10" xr:uid="{00000000-0005-0000-0000-000056120000}"/>
    <cellStyle name="F7" xfId="4700" xr:uid="{00000000-0005-0000-0000-000057120000}"/>
    <cellStyle name="F8" xfId="4701" xr:uid="{00000000-0005-0000-0000-000058120000}"/>
    <cellStyle name="Fecha" xfId="4702" xr:uid="{00000000-0005-0000-0000-000059120000}"/>
    <cellStyle name="Fecha 2" xfId="4703" xr:uid="{00000000-0005-0000-0000-00005A120000}"/>
    <cellStyle name="Fijo" xfId="4704" xr:uid="{00000000-0005-0000-0000-00005B120000}"/>
    <cellStyle name="Fijo 2" xfId="4705" xr:uid="{00000000-0005-0000-0000-00005C120000}"/>
    <cellStyle name="Hipervínculo" xfId="4" builtinId="8"/>
    <cellStyle name="Hipervínculo 2" xfId="4706" xr:uid="{00000000-0005-0000-0000-00005E120000}"/>
    <cellStyle name="Hipervínculo 3" xfId="6731" xr:uid="{00000000-0005-0000-0000-00005F120000}"/>
    <cellStyle name="Millares" xfId="1" builtinId="3"/>
    <cellStyle name="Millares [0]" xfId="6753" builtinId="6"/>
    <cellStyle name="Millares 10" xfId="4707" xr:uid="{00000000-0005-0000-0000-000062120000}"/>
    <cellStyle name="Millares 11" xfId="4708" xr:uid="{00000000-0005-0000-0000-000063120000}"/>
    <cellStyle name="Millares 12" xfId="4709" xr:uid="{00000000-0005-0000-0000-000064120000}"/>
    <cellStyle name="Millares 13" xfId="4710" xr:uid="{00000000-0005-0000-0000-000065120000}"/>
    <cellStyle name="Millares 14" xfId="4711" xr:uid="{00000000-0005-0000-0000-000066120000}"/>
    <cellStyle name="Millares 15" xfId="4712" xr:uid="{00000000-0005-0000-0000-000067120000}"/>
    <cellStyle name="Millares 16" xfId="4713" xr:uid="{00000000-0005-0000-0000-000068120000}"/>
    <cellStyle name="Millares 2" xfId="7" xr:uid="{00000000-0005-0000-0000-000069120000}"/>
    <cellStyle name="Millares 2 10" xfId="4714" xr:uid="{00000000-0005-0000-0000-00006A120000}"/>
    <cellStyle name="Millares 2 2" xfId="4715" xr:uid="{00000000-0005-0000-0000-00006B120000}"/>
    <cellStyle name="Millares 2 3" xfId="4716" xr:uid="{00000000-0005-0000-0000-00006C120000}"/>
    <cellStyle name="Millares 2 3 2" xfId="4717" xr:uid="{00000000-0005-0000-0000-00006D120000}"/>
    <cellStyle name="Millares 2 3 2 2" xfId="4718" xr:uid="{00000000-0005-0000-0000-00006E120000}"/>
    <cellStyle name="Millares 2 3 2 2 2" xfId="4719" xr:uid="{00000000-0005-0000-0000-00006F120000}"/>
    <cellStyle name="Millares 2 3 2 2 3" xfId="4720" xr:uid="{00000000-0005-0000-0000-000070120000}"/>
    <cellStyle name="Millares 2 3 2 2 4" xfId="4721" xr:uid="{00000000-0005-0000-0000-000071120000}"/>
    <cellStyle name="Millares 2 3 2 3" xfId="4722" xr:uid="{00000000-0005-0000-0000-000072120000}"/>
    <cellStyle name="Millares 2 3 2 4" xfId="4723" xr:uid="{00000000-0005-0000-0000-000073120000}"/>
    <cellStyle name="Millares 2 3 2 5" xfId="4724" xr:uid="{00000000-0005-0000-0000-000074120000}"/>
    <cellStyle name="Millares 2 3 3" xfId="4725" xr:uid="{00000000-0005-0000-0000-000075120000}"/>
    <cellStyle name="Millares 2 3 3 2" xfId="4726" xr:uid="{00000000-0005-0000-0000-000076120000}"/>
    <cellStyle name="Millares 2 3 3 3" xfId="4727" xr:uid="{00000000-0005-0000-0000-000077120000}"/>
    <cellStyle name="Millares 2 3 3 4" xfId="4728" xr:uid="{00000000-0005-0000-0000-000078120000}"/>
    <cellStyle name="Millares 2 3 4" xfId="4729" xr:uid="{00000000-0005-0000-0000-000079120000}"/>
    <cellStyle name="Millares 2 3 5" xfId="4730" xr:uid="{00000000-0005-0000-0000-00007A120000}"/>
    <cellStyle name="Millares 2 3 6" xfId="4731" xr:uid="{00000000-0005-0000-0000-00007B120000}"/>
    <cellStyle name="Millares 2 4" xfId="4732" xr:uid="{00000000-0005-0000-0000-00007C120000}"/>
    <cellStyle name="Millares 2 4 2" xfId="4733" xr:uid="{00000000-0005-0000-0000-00007D120000}"/>
    <cellStyle name="Millares 2 4 2 2" xfId="4734" xr:uid="{00000000-0005-0000-0000-00007E120000}"/>
    <cellStyle name="Millares 2 4 2 3" xfId="4735" xr:uid="{00000000-0005-0000-0000-00007F120000}"/>
    <cellStyle name="Millares 2 4 2 4" xfId="4736" xr:uid="{00000000-0005-0000-0000-000080120000}"/>
    <cellStyle name="Millares 2 4 3" xfId="4737" xr:uid="{00000000-0005-0000-0000-000081120000}"/>
    <cellStyle name="Millares 2 4 4" xfId="4738" xr:uid="{00000000-0005-0000-0000-000082120000}"/>
    <cellStyle name="Millares 2 4 5" xfId="4739" xr:uid="{00000000-0005-0000-0000-000083120000}"/>
    <cellStyle name="Millares 2 5" xfId="4740" xr:uid="{00000000-0005-0000-0000-000084120000}"/>
    <cellStyle name="Millares 2 5 2" xfId="4741" xr:uid="{00000000-0005-0000-0000-000085120000}"/>
    <cellStyle name="Millares 2 5 3" xfId="4742" xr:uid="{00000000-0005-0000-0000-000086120000}"/>
    <cellStyle name="Millares 2 5 4" xfId="4743" xr:uid="{00000000-0005-0000-0000-000087120000}"/>
    <cellStyle name="Millares 2 6" xfId="4744" xr:uid="{00000000-0005-0000-0000-000088120000}"/>
    <cellStyle name="Millares 2 7" xfId="4745" xr:uid="{00000000-0005-0000-0000-000089120000}"/>
    <cellStyle name="Millares 2 8" xfId="4746" xr:uid="{00000000-0005-0000-0000-00008A120000}"/>
    <cellStyle name="Millares 2 9" xfId="4747" xr:uid="{00000000-0005-0000-0000-00008B120000}"/>
    <cellStyle name="Millares 3" xfId="4748" xr:uid="{00000000-0005-0000-0000-00008C120000}"/>
    <cellStyle name="Millares 3 2" xfId="4749" xr:uid="{00000000-0005-0000-0000-00008D120000}"/>
    <cellStyle name="Millares 3 2 2" xfId="4750" xr:uid="{00000000-0005-0000-0000-00008E120000}"/>
    <cellStyle name="Millares 3 2 2 2" xfId="4751" xr:uid="{00000000-0005-0000-0000-00008F120000}"/>
    <cellStyle name="Millares 3 2 2 2 2" xfId="4752" xr:uid="{00000000-0005-0000-0000-000090120000}"/>
    <cellStyle name="Millares 3 2 2 2 3" xfId="4753" xr:uid="{00000000-0005-0000-0000-000091120000}"/>
    <cellStyle name="Millares 3 2 2 2 4" xfId="4754" xr:uid="{00000000-0005-0000-0000-000092120000}"/>
    <cellStyle name="Millares 3 2 2 3" xfId="4755" xr:uid="{00000000-0005-0000-0000-000093120000}"/>
    <cellStyle name="Millares 3 2 2 4" xfId="4756" xr:uid="{00000000-0005-0000-0000-000094120000}"/>
    <cellStyle name="Millares 3 2 2 5" xfId="4757" xr:uid="{00000000-0005-0000-0000-000095120000}"/>
    <cellStyle name="Millares 3 2 3" xfId="4758" xr:uid="{00000000-0005-0000-0000-000096120000}"/>
    <cellStyle name="Millares 3 2 3 2" xfId="4759" xr:uid="{00000000-0005-0000-0000-000097120000}"/>
    <cellStyle name="Millares 3 2 3 3" xfId="4760" xr:uid="{00000000-0005-0000-0000-000098120000}"/>
    <cellStyle name="Millares 3 2 3 4" xfId="4761" xr:uid="{00000000-0005-0000-0000-000099120000}"/>
    <cellStyle name="Millares 3 2 4" xfId="4762" xr:uid="{00000000-0005-0000-0000-00009A120000}"/>
    <cellStyle name="Millares 3 2 5" xfId="4763" xr:uid="{00000000-0005-0000-0000-00009B120000}"/>
    <cellStyle name="Millares 3 2 6" xfId="4764" xr:uid="{00000000-0005-0000-0000-00009C120000}"/>
    <cellStyle name="Millares 3 3" xfId="4765" xr:uid="{00000000-0005-0000-0000-00009D120000}"/>
    <cellStyle name="Millares 3 3 2" xfId="4766" xr:uid="{00000000-0005-0000-0000-00009E120000}"/>
    <cellStyle name="Millares 3 3 2 2" xfId="4767" xr:uid="{00000000-0005-0000-0000-00009F120000}"/>
    <cellStyle name="Millares 3 3 2 3" xfId="4768" xr:uid="{00000000-0005-0000-0000-0000A0120000}"/>
    <cellStyle name="Millares 3 3 2 4" xfId="4769" xr:uid="{00000000-0005-0000-0000-0000A1120000}"/>
    <cellStyle name="Millares 3 3 3" xfId="4770" xr:uid="{00000000-0005-0000-0000-0000A2120000}"/>
    <cellStyle name="Millares 3 3 4" xfId="4771" xr:uid="{00000000-0005-0000-0000-0000A3120000}"/>
    <cellStyle name="Millares 3 3 5" xfId="4772" xr:uid="{00000000-0005-0000-0000-0000A4120000}"/>
    <cellStyle name="Millares 3 4" xfId="4773" xr:uid="{00000000-0005-0000-0000-0000A5120000}"/>
    <cellStyle name="Millares 3 4 2" xfId="4774" xr:uid="{00000000-0005-0000-0000-0000A6120000}"/>
    <cellStyle name="Millares 3 4 3" xfId="4775" xr:uid="{00000000-0005-0000-0000-0000A7120000}"/>
    <cellStyle name="Millares 3 4 4" xfId="4776" xr:uid="{00000000-0005-0000-0000-0000A8120000}"/>
    <cellStyle name="Millares 3 5" xfId="4777" xr:uid="{00000000-0005-0000-0000-0000A9120000}"/>
    <cellStyle name="Millares 3 6" xfId="4778" xr:uid="{00000000-0005-0000-0000-0000AA120000}"/>
    <cellStyle name="Millares 3 7" xfId="4779" xr:uid="{00000000-0005-0000-0000-0000AB120000}"/>
    <cellStyle name="Millares 3 8" xfId="4780" xr:uid="{00000000-0005-0000-0000-0000AC120000}"/>
    <cellStyle name="Millares 3 9" xfId="4781" xr:uid="{00000000-0005-0000-0000-0000AD120000}"/>
    <cellStyle name="Millares 4" xfId="4782" xr:uid="{00000000-0005-0000-0000-0000AE120000}"/>
    <cellStyle name="Millares 4 2" xfId="4783" xr:uid="{00000000-0005-0000-0000-0000AF120000}"/>
    <cellStyle name="Millares 4 2 2" xfId="4784" xr:uid="{00000000-0005-0000-0000-0000B0120000}"/>
    <cellStyle name="Millares 4 2 2 2" xfId="4785" xr:uid="{00000000-0005-0000-0000-0000B1120000}"/>
    <cellStyle name="Millares 4 2 2 2 2" xfId="4786" xr:uid="{00000000-0005-0000-0000-0000B2120000}"/>
    <cellStyle name="Millares 4 2 2 2 3" xfId="4787" xr:uid="{00000000-0005-0000-0000-0000B3120000}"/>
    <cellStyle name="Millares 4 2 2 2 4" xfId="4788" xr:uid="{00000000-0005-0000-0000-0000B4120000}"/>
    <cellStyle name="Millares 4 2 2 3" xfId="4789" xr:uid="{00000000-0005-0000-0000-0000B5120000}"/>
    <cellStyle name="Millares 4 2 2 4" xfId="4790" xr:uid="{00000000-0005-0000-0000-0000B6120000}"/>
    <cellStyle name="Millares 4 2 2 5" xfId="4791" xr:uid="{00000000-0005-0000-0000-0000B7120000}"/>
    <cellStyle name="Millares 4 2 3" xfId="4792" xr:uid="{00000000-0005-0000-0000-0000B8120000}"/>
    <cellStyle name="Millares 4 2 3 2" xfId="4793" xr:uid="{00000000-0005-0000-0000-0000B9120000}"/>
    <cellStyle name="Millares 4 2 3 3" xfId="4794" xr:uid="{00000000-0005-0000-0000-0000BA120000}"/>
    <cellStyle name="Millares 4 2 3 4" xfId="4795" xr:uid="{00000000-0005-0000-0000-0000BB120000}"/>
    <cellStyle name="Millares 4 2 4" xfId="4796" xr:uid="{00000000-0005-0000-0000-0000BC120000}"/>
    <cellStyle name="Millares 4 2 5" xfId="4797" xr:uid="{00000000-0005-0000-0000-0000BD120000}"/>
    <cellStyle name="Millares 4 2 6" xfId="4798" xr:uid="{00000000-0005-0000-0000-0000BE120000}"/>
    <cellStyle name="Millares 4 2 7" xfId="4799" xr:uid="{00000000-0005-0000-0000-0000BF120000}"/>
    <cellStyle name="Millares 4 3" xfId="4800" xr:uid="{00000000-0005-0000-0000-0000C0120000}"/>
    <cellStyle name="Millares 4 3 2" xfId="4801" xr:uid="{00000000-0005-0000-0000-0000C1120000}"/>
    <cellStyle name="Millares 4 3 2 2" xfId="4802" xr:uid="{00000000-0005-0000-0000-0000C2120000}"/>
    <cellStyle name="Millares 4 3 2 3" xfId="4803" xr:uid="{00000000-0005-0000-0000-0000C3120000}"/>
    <cellStyle name="Millares 4 3 2 4" xfId="4804" xr:uid="{00000000-0005-0000-0000-0000C4120000}"/>
    <cellStyle name="Millares 4 3 3" xfId="4805" xr:uid="{00000000-0005-0000-0000-0000C5120000}"/>
    <cellStyle name="Millares 4 3 4" xfId="4806" xr:uid="{00000000-0005-0000-0000-0000C6120000}"/>
    <cellStyle name="Millares 4 3 5" xfId="4807" xr:uid="{00000000-0005-0000-0000-0000C7120000}"/>
    <cellStyle name="Millares 4 4" xfId="4808" xr:uid="{00000000-0005-0000-0000-0000C8120000}"/>
    <cellStyle name="Millares 4 4 2" xfId="4809" xr:uid="{00000000-0005-0000-0000-0000C9120000}"/>
    <cellStyle name="Millares 4 4 3" xfId="4810" xr:uid="{00000000-0005-0000-0000-0000CA120000}"/>
    <cellStyle name="Millares 4 4 4" xfId="4811" xr:uid="{00000000-0005-0000-0000-0000CB120000}"/>
    <cellStyle name="Millares 4 5" xfId="4812" xr:uid="{00000000-0005-0000-0000-0000CC120000}"/>
    <cellStyle name="Millares 4 6" xfId="4813" xr:uid="{00000000-0005-0000-0000-0000CD120000}"/>
    <cellStyle name="Millares 4 7" xfId="4814" xr:uid="{00000000-0005-0000-0000-0000CE120000}"/>
    <cellStyle name="Millares 4 8" xfId="4815" xr:uid="{00000000-0005-0000-0000-0000CF120000}"/>
    <cellStyle name="Millares 5" xfId="4816" xr:uid="{00000000-0005-0000-0000-0000D0120000}"/>
    <cellStyle name="Millares 5 2" xfId="4817" xr:uid="{00000000-0005-0000-0000-0000D1120000}"/>
    <cellStyle name="Millares 5 2 2" xfId="4818" xr:uid="{00000000-0005-0000-0000-0000D2120000}"/>
    <cellStyle name="Millares 5 2 2 2" xfId="4819" xr:uid="{00000000-0005-0000-0000-0000D3120000}"/>
    <cellStyle name="Millares 5 2 2 2 2" xfId="4820" xr:uid="{00000000-0005-0000-0000-0000D4120000}"/>
    <cellStyle name="Millares 5 2 2 2 3" xfId="4821" xr:uid="{00000000-0005-0000-0000-0000D5120000}"/>
    <cellStyle name="Millares 5 2 2 2 4" xfId="4822" xr:uid="{00000000-0005-0000-0000-0000D6120000}"/>
    <cellStyle name="Millares 5 2 2 3" xfId="4823" xr:uid="{00000000-0005-0000-0000-0000D7120000}"/>
    <cellStyle name="Millares 5 2 2 4" xfId="4824" xr:uid="{00000000-0005-0000-0000-0000D8120000}"/>
    <cellStyle name="Millares 5 2 2 5" xfId="4825" xr:uid="{00000000-0005-0000-0000-0000D9120000}"/>
    <cellStyle name="Millares 5 2 3" xfId="4826" xr:uid="{00000000-0005-0000-0000-0000DA120000}"/>
    <cellStyle name="Millares 5 2 3 2" xfId="4827" xr:uid="{00000000-0005-0000-0000-0000DB120000}"/>
    <cellStyle name="Millares 5 2 3 3" xfId="4828" xr:uid="{00000000-0005-0000-0000-0000DC120000}"/>
    <cellStyle name="Millares 5 2 3 4" xfId="4829" xr:uid="{00000000-0005-0000-0000-0000DD120000}"/>
    <cellStyle name="Millares 5 2 4" xfId="4830" xr:uid="{00000000-0005-0000-0000-0000DE120000}"/>
    <cellStyle name="Millares 5 2 5" xfId="4831" xr:uid="{00000000-0005-0000-0000-0000DF120000}"/>
    <cellStyle name="Millares 5 2 6" xfId="4832" xr:uid="{00000000-0005-0000-0000-0000E0120000}"/>
    <cellStyle name="Millares 5 3" xfId="4833" xr:uid="{00000000-0005-0000-0000-0000E1120000}"/>
    <cellStyle name="Millares 5 3 2" xfId="4834" xr:uid="{00000000-0005-0000-0000-0000E2120000}"/>
    <cellStyle name="Millares 5 3 2 2" xfId="4835" xr:uid="{00000000-0005-0000-0000-0000E3120000}"/>
    <cellStyle name="Millares 5 3 2 3" xfId="4836" xr:uid="{00000000-0005-0000-0000-0000E4120000}"/>
    <cellStyle name="Millares 5 3 2 4" xfId="4837" xr:uid="{00000000-0005-0000-0000-0000E5120000}"/>
    <cellStyle name="Millares 5 3 3" xfId="4838" xr:uid="{00000000-0005-0000-0000-0000E6120000}"/>
    <cellStyle name="Millares 5 3 4" xfId="4839" xr:uid="{00000000-0005-0000-0000-0000E7120000}"/>
    <cellStyle name="Millares 5 3 5" xfId="4840" xr:uid="{00000000-0005-0000-0000-0000E8120000}"/>
    <cellStyle name="Millares 5 4" xfId="4841" xr:uid="{00000000-0005-0000-0000-0000E9120000}"/>
    <cellStyle name="Millares 5 4 2" xfId="4842" xr:uid="{00000000-0005-0000-0000-0000EA120000}"/>
    <cellStyle name="Millares 5 4 3" xfId="4843" xr:uid="{00000000-0005-0000-0000-0000EB120000}"/>
    <cellStyle name="Millares 5 4 4" xfId="4844" xr:uid="{00000000-0005-0000-0000-0000EC120000}"/>
    <cellStyle name="Millares 5 5" xfId="4845" xr:uid="{00000000-0005-0000-0000-0000ED120000}"/>
    <cellStyle name="Millares 5 6" xfId="4846" xr:uid="{00000000-0005-0000-0000-0000EE120000}"/>
    <cellStyle name="Millares 5 7" xfId="4847" xr:uid="{00000000-0005-0000-0000-0000EF120000}"/>
    <cellStyle name="Millares 6" xfId="4848" xr:uid="{00000000-0005-0000-0000-0000F0120000}"/>
    <cellStyle name="Millares 7" xfId="4849" xr:uid="{00000000-0005-0000-0000-0000F1120000}"/>
    <cellStyle name="Millares 7 2" xfId="4850" xr:uid="{00000000-0005-0000-0000-0000F2120000}"/>
    <cellStyle name="Millares 7 2 2" xfId="4851" xr:uid="{00000000-0005-0000-0000-0000F3120000}"/>
    <cellStyle name="Millares 7 2 2 2" xfId="4852" xr:uid="{00000000-0005-0000-0000-0000F4120000}"/>
    <cellStyle name="Millares 7 2 2 3" xfId="4853" xr:uid="{00000000-0005-0000-0000-0000F5120000}"/>
    <cellStyle name="Millares 7 2 2 4" xfId="4854" xr:uid="{00000000-0005-0000-0000-0000F6120000}"/>
    <cellStyle name="Millares 7 2 3" xfId="4855" xr:uid="{00000000-0005-0000-0000-0000F7120000}"/>
    <cellStyle name="Millares 7 2 4" xfId="4856" xr:uid="{00000000-0005-0000-0000-0000F8120000}"/>
    <cellStyle name="Millares 7 2 5" xfId="4857" xr:uid="{00000000-0005-0000-0000-0000F9120000}"/>
    <cellStyle name="Millares 7 3" xfId="4858" xr:uid="{00000000-0005-0000-0000-0000FA120000}"/>
    <cellStyle name="Millares 7 3 2" xfId="4859" xr:uid="{00000000-0005-0000-0000-0000FB120000}"/>
    <cellStyle name="Millares 7 3 3" xfId="4860" xr:uid="{00000000-0005-0000-0000-0000FC120000}"/>
    <cellStyle name="Millares 7 3 4" xfId="4861" xr:uid="{00000000-0005-0000-0000-0000FD120000}"/>
    <cellStyle name="Millares 7 4" xfId="4862" xr:uid="{00000000-0005-0000-0000-0000FE120000}"/>
    <cellStyle name="Millares 7 5" xfId="4863" xr:uid="{00000000-0005-0000-0000-0000FF120000}"/>
    <cellStyle name="Millares 7 6" xfId="4864" xr:uid="{00000000-0005-0000-0000-000000130000}"/>
    <cellStyle name="Millares 8" xfId="4865" xr:uid="{00000000-0005-0000-0000-000001130000}"/>
    <cellStyle name="Millares 8 2" xfId="4866" xr:uid="{00000000-0005-0000-0000-000002130000}"/>
    <cellStyle name="Millares 8 2 2" xfId="4867" xr:uid="{00000000-0005-0000-0000-000003130000}"/>
    <cellStyle name="Millares 8 2 2 2" xfId="4868" xr:uid="{00000000-0005-0000-0000-000004130000}"/>
    <cellStyle name="Millares 8 2 2 3" xfId="4869" xr:uid="{00000000-0005-0000-0000-000005130000}"/>
    <cellStyle name="Millares 8 2 2 4" xfId="4870" xr:uid="{00000000-0005-0000-0000-000006130000}"/>
    <cellStyle name="Millares 8 2 3" xfId="4871" xr:uid="{00000000-0005-0000-0000-000007130000}"/>
    <cellStyle name="Millares 8 2 4" xfId="4872" xr:uid="{00000000-0005-0000-0000-000008130000}"/>
    <cellStyle name="Millares 8 2 5" xfId="4873" xr:uid="{00000000-0005-0000-0000-000009130000}"/>
    <cellStyle name="Millares 8 3" xfId="4874" xr:uid="{00000000-0005-0000-0000-00000A130000}"/>
    <cellStyle name="Millares 8 3 2" xfId="4875" xr:uid="{00000000-0005-0000-0000-00000B130000}"/>
    <cellStyle name="Millares 8 3 3" xfId="4876" xr:uid="{00000000-0005-0000-0000-00000C130000}"/>
    <cellStyle name="Millares 8 3 4" xfId="4877" xr:uid="{00000000-0005-0000-0000-00000D130000}"/>
    <cellStyle name="Millares 8 4" xfId="4878" xr:uid="{00000000-0005-0000-0000-00000E130000}"/>
    <cellStyle name="Millares 8 5" xfId="4879" xr:uid="{00000000-0005-0000-0000-00000F130000}"/>
    <cellStyle name="Millares 8 6" xfId="4880" xr:uid="{00000000-0005-0000-0000-000010130000}"/>
    <cellStyle name="Millares 9" xfId="4881" xr:uid="{00000000-0005-0000-0000-000011130000}"/>
    <cellStyle name="Moneda 2" xfId="6741" xr:uid="{00000000-0005-0000-0000-000012130000}"/>
    <cellStyle name="Monetario" xfId="4882" xr:uid="{00000000-0005-0000-0000-000013130000}"/>
    <cellStyle name="Monetario 2" xfId="4883" xr:uid="{00000000-0005-0000-0000-000014130000}"/>
    <cellStyle name="Monetario 2 2" xfId="6742" xr:uid="{00000000-0005-0000-0000-000015130000}"/>
    <cellStyle name="Monetario 3" xfId="6743" xr:uid="{00000000-0005-0000-0000-000016130000}"/>
    <cellStyle name="Monetario0" xfId="4884" xr:uid="{00000000-0005-0000-0000-000017130000}"/>
    <cellStyle name="Monetario0 2" xfId="4885" xr:uid="{00000000-0005-0000-0000-000018130000}"/>
    <cellStyle name="Monetario0 2 2" xfId="6744" xr:uid="{00000000-0005-0000-0000-000019130000}"/>
    <cellStyle name="Monetario0 3" xfId="6745" xr:uid="{00000000-0005-0000-0000-00001A130000}"/>
    <cellStyle name="Neutral 2" xfId="6746" xr:uid="{00000000-0005-0000-0000-00001B130000}"/>
    <cellStyle name="Normal" xfId="0" builtinId="0"/>
    <cellStyle name="Normal 10" xfId="4886" xr:uid="{00000000-0005-0000-0000-00001D130000}"/>
    <cellStyle name="Normal 10 2" xfId="4887" xr:uid="{00000000-0005-0000-0000-00001E130000}"/>
    <cellStyle name="Normal 10 3" xfId="4888" xr:uid="{00000000-0005-0000-0000-00001F130000}"/>
    <cellStyle name="Normal 11" xfId="4889" xr:uid="{00000000-0005-0000-0000-000020130000}"/>
    <cellStyle name="Normal 11 2" xfId="4890" xr:uid="{00000000-0005-0000-0000-000021130000}"/>
    <cellStyle name="Normal 11 3" xfId="4891" xr:uid="{00000000-0005-0000-0000-000022130000}"/>
    <cellStyle name="Normal 11 3 2" xfId="4892" xr:uid="{00000000-0005-0000-0000-000023130000}"/>
    <cellStyle name="Normal 11 3 2 2" xfId="4893" xr:uid="{00000000-0005-0000-0000-000024130000}"/>
    <cellStyle name="Normal 11 3 2 2 2" xfId="4894" xr:uid="{00000000-0005-0000-0000-000025130000}"/>
    <cellStyle name="Normal 11 3 2 2 3" xfId="4895" xr:uid="{00000000-0005-0000-0000-000026130000}"/>
    <cellStyle name="Normal 11 3 2 2 4" xfId="4896" xr:uid="{00000000-0005-0000-0000-000027130000}"/>
    <cellStyle name="Normal 11 3 2 3" xfId="4897" xr:uid="{00000000-0005-0000-0000-000028130000}"/>
    <cellStyle name="Normal 11 3 2 4" xfId="4898" xr:uid="{00000000-0005-0000-0000-000029130000}"/>
    <cellStyle name="Normal 11 3 2 5" xfId="4899" xr:uid="{00000000-0005-0000-0000-00002A130000}"/>
    <cellStyle name="Normal 11 3 3" xfId="4900" xr:uid="{00000000-0005-0000-0000-00002B130000}"/>
    <cellStyle name="Normal 11 3 3 2" xfId="4901" xr:uid="{00000000-0005-0000-0000-00002C130000}"/>
    <cellStyle name="Normal 11 3 3 3" xfId="4902" xr:uid="{00000000-0005-0000-0000-00002D130000}"/>
    <cellStyle name="Normal 11 3 3 4" xfId="4903" xr:uid="{00000000-0005-0000-0000-00002E130000}"/>
    <cellStyle name="Normal 11 3 4" xfId="4904" xr:uid="{00000000-0005-0000-0000-00002F130000}"/>
    <cellStyle name="Normal 11 3 5" xfId="4905" xr:uid="{00000000-0005-0000-0000-000030130000}"/>
    <cellStyle name="Normal 11 3 6" xfId="4906" xr:uid="{00000000-0005-0000-0000-000031130000}"/>
    <cellStyle name="Normal 11 4" xfId="4907" xr:uid="{00000000-0005-0000-0000-000032130000}"/>
    <cellStyle name="Normal 11 4 2" xfId="4908" xr:uid="{00000000-0005-0000-0000-000033130000}"/>
    <cellStyle name="Normal 11 4 2 2" xfId="4909" xr:uid="{00000000-0005-0000-0000-000034130000}"/>
    <cellStyle name="Normal 11 4 2 3" xfId="4910" xr:uid="{00000000-0005-0000-0000-000035130000}"/>
    <cellStyle name="Normal 11 4 2 4" xfId="4911" xr:uid="{00000000-0005-0000-0000-000036130000}"/>
    <cellStyle name="Normal 11 4 3" xfId="4912" xr:uid="{00000000-0005-0000-0000-000037130000}"/>
    <cellStyle name="Normal 11 4 4" xfId="4913" xr:uid="{00000000-0005-0000-0000-000038130000}"/>
    <cellStyle name="Normal 11 4 5" xfId="4914" xr:uid="{00000000-0005-0000-0000-000039130000}"/>
    <cellStyle name="Normal 11 5" xfId="4915" xr:uid="{00000000-0005-0000-0000-00003A130000}"/>
    <cellStyle name="Normal 11 5 2" xfId="4916" xr:uid="{00000000-0005-0000-0000-00003B130000}"/>
    <cellStyle name="Normal 11 5 3" xfId="4917" xr:uid="{00000000-0005-0000-0000-00003C130000}"/>
    <cellStyle name="Normal 11 5 4" xfId="4918" xr:uid="{00000000-0005-0000-0000-00003D130000}"/>
    <cellStyle name="Normal 11 6" xfId="4919" xr:uid="{00000000-0005-0000-0000-00003E130000}"/>
    <cellStyle name="Normal 11 7" xfId="4920" xr:uid="{00000000-0005-0000-0000-00003F130000}"/>
    <cellStyle name="Normal 11 8" xfId="4921" xr:uid="{00000000-0005-0000-0000-000040130000}"/>
    <cellStyle name="Normal 11 9" xfId="4922" xr:uid="{00000000-0005-0000-0000-000041130000}"/>
    <cellStyle name="Normal 12" xfId="4923" xr:uid="{00000000-0005-0000-0000-000042130000}"/>
    <cellStyle name="Normal 13" xfId="4924" xr:uid="{00000000-0005-0000-0000-000043130000}"/>
    <cellStyle name="Normal 14" xfId="4925" xr:uid="{00000000-0005-0000-0000-000044130000}"/>
    <cellStyle name="Normal 15" xfId="4926" xr:uid="{00000000-0005-0000-0000-000045130000}"/>
    <cellStyle name="Normal 16" xfId="4927" xr:uid="{00000000-0005-0000-0000-000046130000}"/>
    <cellStyle name="Normal 17" xfId="4928" xr:uid="{00000000-0005-0000-0000-000047130000}"/>
    <cellStyle name="Normal 18" xfId="4929" xr:uid="{00000000-0005-0000-0000-000048130000}"/>
    <cellStyle name="Normal 19" xfId="4930" xr:uid="{00000000-0005-0000-0000-000049130000}"/>
    <cellStyle name="Normal 2" xfId="3" xr:uid="{00000000-0005-0000-0000-00004A130000}"/>
    <cellStyle name="Normal 2 2" xfId="4931" xr:uid="{00000000-0005-0000-0000-00004B130000}"/>
    <cellStyle name="Normal 2 2 2" xfId="4932" xr:uid="{00000000-0005-0000-0000-00004C130000}"/>
    <cellStyle name="Normal 2 2 3" xfId="4933" xr:uid="{00000000-0005-0000-0000-00004D130000}"/>
    <cellStyle name="Normal 2 3" xfId="5" xr:uid="{00000000-0005-0000-0000-00004E130000}"/>
    <cellStyle name="Normal 2 4" xfId="4934" xr:uid="{00000000-0005-0000-0000-00004F130000}"/>
    <cellStyle name="Normal 2 4 2" xfId="4935" xr:uid="{00000000-0005-0000-0000-000050130000}"/>
    <cellStyle name="Normal 20" xfId="4936" xr:uid="{00000000-0005-0000-0000-000051130000}"/>
    <cellStyle name="Normal 20 10" xfId="4937" xr:uid="{00000000-0005-0000-0000-000052130000}"/>
    <cellStyle name="Normal 20 2" xfId="4938" xr:uid="{00000000-0005-0000-0000-000053130000}"/>
    <cellStyle name="Normal 20 2 2" xfId="4939" xr:uid="{00000000-0005-0000-0000-000054130000}"/>
    <cellStyle name="Normal 20 2 2 2" xfId="4940" xr:uid="{00000000-0005-0000-0000-000055130000}"/>
    <cellStyle name="Normal 20 2 2 2 2" xfId="4941" xr:uid="{00000000-0005-0000-0000-000056130000}"/>
    <cellStyle name="Normal 20 2 2 2 2 2" xfId="4942" xr:uid="{00000000-0005-0000-0000-000057130000}"/>
    <cellStyle name="Normal 20 2 2 2 2 3" xfId="4943" xr:uid="{00000000-0005-0000-0000-000058130000}"/>
    <cellStyle name="Normal 20 2 2 2 2 4" xfId="4944" xr:uid="{00000000-0005-0000-0000-000059130000}"/>
    <cellStyle name="Normal 20 2 2 2 3" xfId="4945" xr:uid="{00000000-0005-0000-0000-00005A130000}"/>
    <cellStyle name="Normal 20 2 2 2 4" xfId="4946" xr:uid="{00000000-0005-0000-0000-00005B130000}"/>
    <cellStyle name="Normal 20 2 2 2 5" xfId="4947" xr:uid="{00000000-0005-0000-0000-00005C130000}"/>
    <cellStyle name="Normal 20 2 2 3" xfId="4948" xr:uid="{00000000-0005-0000-0000-00005D130000}"/>
    <cellStyle name="Normal 20 2 2 3 2" xfId="4949" xr:uid="{00000000-0005-0000-0000-00005E130000}"/>
    <cellStyle name="Normal 20 2 2 3 3" xfId="4950" xr:uid="{00000000-0005-0000-0000-00005F130000}"/>
    <cellStyle name="Normal 20 2 2 3 4" xfId="4951" xr:uid="{00000000-0005-0000-0000-000060130000}"/>
    <cellStyle name="Normal 20 2 2 4" xfId="4952" xr:uid="{00000000-0005-0000-0000-000061130000}"/>
    <cellStyle name="Normal 20 2 2 5" xfId="4953" xr:uid="{00000000-0005-0000-0000-000062130000}"/>
    <cellStyle name="Normal 20 2 2 6" xfId="4954" xr:uid="{00000000-0005-0000-0000-000063130000}"/>
    <cellStyle name="Normal 20 2 3" xfId="4955" xr:uid="{00000000-0005-0000-0000-000064130000}"/>
    <cellStyle name="Normal 20 2 3 2" xfId="4956" xr:uid="{00000000-0005-0000-0000-000065130000}"/>
    <cellStyle name="Normal 20 2 3 2 2" xfId="4957" xr:uid="{00000000-0005-0000-0000-000066130000}"/>
    <cellStyle name="Normal 20 2 3 2 3" xfId="4958" xr:uid="{00000000-0005-0000-0000-000067130000}"/>
    <cellStyle name="Normal 20 2 3 2 4" xfId="4959" xr:uid="{00000000-0005-0000-0000-000068130000}"/>
    <cellStyle name="Normal 20 2 3 3" xfId="4960" xr:uid="{00000000-0005-0000-0000-000069130000}"/>
    <cellStyle name="Normal 20 2 3 4" xfId="4961" xr:uid="{00000000-0005-0000-0000-00006A130000}"/>
    <cellStyle name="Normal 20 2 3 5" xfId="4962" xr:uid="{00000000-0005-0000-0000-00006B130000}"/>
    <cellStyle name="Normal 20 2 4" xfId="4963" xr:uid="{00000000-0005-0000-0000-00006C130000}"/>
    <cellStyle name="Normal 20 2 4 2" xfId="4964" xr:uid="{00000000-0005-0000-0000-00006D130000}"/>
    <cellStyle name="Normal 20 2 4 3" xfId="4965" xr:uid="{00000000-0005-0000-0000-00006E130000}"/>
    <cellStyle name="Normal 20 2 4 4" xfId="4966" xr:uid="{00000000-0005-0000-0000-00006F130000}"/>
    <cellStyle name="Normal 20 2 5" xfId="4967" xr:uid="{00000000-0005-0000-0000-000070130000}"/>
    <cellStyle name="Normal 20 2 6" xfId="4968" xr:uid="{00000000-0005-0000-0000-000071130000}"/>
    <cellStyle name="Normal 20 2 7" xfId="4969" xr:uid="{00000000-0005-0000-0000-000072130000}"/>
    <cellStyle name="Normal 20 2 8" xfId="4970" xr:uid="{00000000-0005-0000-0000-000073130000}"/>
    <cellStyle name="Normal 20 3" xfId="4971" xr:uid="{00000000-0005-0000-0000-000074130000}"/>
    <cellStyle name="Normal 20 3 2" xfId="4972" xr:uid="{00000000-0005-0000-0000-000075130000}"/>
    <cellStyle name="Normal 20 3 2 2" xfId="4973" xr:uid="{00000000-0005-0000-0000-000076130000}"/>
    <cellStyle name="Normal 20 3 2 2 2" xfId="4974" xr:uid="{00000000-0005-0000-0000-000077130000}"/>
    <cellStyle name="Normal 20 3 2 2 2 2" xfId="4975" xr:uid="{00000000-0005-0000-0000-000078130000}"/>
    <cellStyle name="Normal 20 3 2 2 2 3" xfId="4976" xr:uid="{00000000-0005-0000-0000-000079130000}"/>
    <cellStyle name="Normal 20 3 2 2 2 4" xfId="4977" xr:uid="{00000000-0005-0000-0000-00007A130000}"/>
    <cellStyle name="Normal 20 3 2 2 3" xfId="4978" xr:uid="{00000000-0005-0000-0000-00007B130000}"/>
    <cellStyle name="Normal 20 3 2 2 4" xfId="4979" xr:uid="{00000000-0005-0000-0000-00007C130000}"/>
    <cellStyle name="Normal 20 3 2 2 5" xfId="4980" xr:uid="{00000000-0005-0000-0000-00007D130000}"/>
    <cellStyle name="Normal 20 3 2 3" xfId="4981" xr:uid="{00000000-0005-0000-0000-00007E130000}"/>
    <cellStyle name="Normal 20 3 2 3 2" xfId="4982" xr:uid="{00000000-0005-0000-0000-00007F130000}"/>
    <cellStyle name="Normal 20 3 2 3 3" xfId="4983" xr:uid="{00000000-0005-0000-0000-000080130000}"/>
    <cellStyle name="Normal 20 3 2 3 4" xfId="4984" xr:uid="{00000000-0005-0000-0000-000081130000}"/>
    <cellStyle name="Normal 20 3 2 4" xfId="4985" xr:uid="{00000000-0005-0000-0000-000082130000}"/>
    <cellStyle name="Normal 20 3 2 5" xfId="4986" xr:uid="{00000000-0005-0000-0000-000083130000}"/>
    <cellStyle name="Normal 20 3 2 6" xfId="4987" xr:uid="{00000000-0005-0000-0000-000084130000}"/>
    <cellStyle name="Normal 20 3 3" xfId="4988" xr:uid="{00000000-0005-0000-0000-000085130000}"/>
    <cellStyle name="Normal 20 3 3 2" xfId="4989" xr:uid="{00000000-0005-0000-0000-000086130000}"/>
    <cellStyle name="Normal 20 3 3 2 2" xfId="4990" xr:uid="{00000000-0005-0000-0000-000087130000}"/>
    <cellStyle name="Normal 20 3 3 2 3" xfId="4991" xr:uid="{00000000-0005-0000-0000-000088130000}"/>
    <cellStyle name="Normal 20 3 3 2 4" xfId="4992" xr:uid="{00000000-0005-0000-0000-000089130000}"/>
    <cellStyle name="Normal 20 3 3 3" xfId="4993" xr:uid="{00000000-0005-0000-0000-00008A130000}"/>
    <cellStyle name="Normal 20 3 3 4" xfId="4994" xr:uid="{00000000-0005-0000-0000-00008B130000}"/>
    <cellStyle name="Normal 20 3 3 5" xfId="4995" xr:uid="{00000000-0005-0000-0000-00008C130000}"/>
    <cellStyle name="Normal 20 3 4" xfId="4996" xr:uid="{00000000-0005-0000-0000-00008D130000}"/>
    <cellStyle name="Normal 20 3 4 2" xfId="4997" xr:uid="{00000000-0005-0000-0000-00008E130000}"/>
    <cellStyle name="Normal 20 3 4 3" xfId="4998" xr:uid="{00000000-0005-0000-0000-00008F130000}"/>
    <cellStyle name="Normal 20 3 4 4" xfId="4999" xr:uid="{00000000-0005-0000-0000-000090130000}"/>
    <cellStyle name="Normal 20 3 5" xfId="5000" xr:uid="{00000000-0005-0000-0000-000091130000}"/>
    <cellStyle name="Normal 20 3 6" xfId="5001" xr:uid="{00000000-0005-0000-0000-000092130000}"/>
    <cellStyle name="Normal 20 3 7" xfId="5002" xr:uid="{00000000-0005-0000-0000-000093130000}"/>
    <cellStyle name="Normal 20 3 8" xfId="5003" xr:uid="{00000000-0005-0000-0000-000094130000}"/>
    <cellStyle name="Normal 20 3 9" xfId="5004" xr:uid="{00000000-0005-0000-0000-000095130000}"/>
    <cellStyle name="Normal 20 4" xfId="5005" xr:uid="{00000000-0005-0000-0000-000096130000}"/>
    <cellStyle name="Normal 20 4 2" xfId="5006" xr:uid="{00000000-0005-0000-0000-000097130000}"/>
    <cellStyle name="Normal 20 4 2 2" xfId="5007" xr:uid="{00000000-0005-0000-0000-000098130000}"/>
    <cellStyle name="Normal 20 4 2 2 2" xfId="5008" xr:uid="{00000000-0005-0000-0000-000099130000}"/>
    <cellStyle name="Normal 20 4 2 2 3" xfId="5009" xr:uid="{00000000-0005-0000-0000-00009A130000}"/>
    <cellStyle name="Normal 20 4 2 2 4" xfId="5010" xr:uid="{00000000-0005-0000-0000-00009B130000}"/>
    <cellStyle name="Normal 20 4 2 3" xfId="5011" xr:uid="{00000000-0005-0000-0000-00009C130000}"/>
    <cellStyle name="Normal 20 4 2 4" xfId="5012" xr:uid="{00000000-0005-0000-0000-00009D130000}"/>
    <cellStyle name="Normal 20 4 2 5" xfId="5013" xr:uid="{00000000-0005-0000-0000-00009E130000}"/>
    <cellStyle name="Normal 20 4 3" xfId="5014" xr:uid="{00000000-0005-0000-0000-00009F130000}"/>
    <cellStyle name="Normal 20 4 3 2" xfId="5015" xr:uid="{00000000-0005-0000-0000-0000A0130000}"/>
    <cellStyle name="Normal 20 4 3 3" xfId="5016" xr:uid="{00000000-0005-0000-0000-0000A1130000}"/>
    <cellStyle name="Normal 20 4 3 4" xfId="5017" xr:uid="{00000000-0005-0000-0000-0000A2130000}"/>
    <cellStyle name="Normal 20 4 4" xfId="5018" xr:uid="{00000000-0005-0000-0000-0000A3130000}"/>
    <cellStyle name="Normal 20 4 5" xfId="5019" xr:uid="{00000000-0005-0000-0000-0000A4130000}"/>
    <cellStyle name="Normal 20 4 6" xfId="5020" xr:uid="{00000000-0005-0000-0000-0000A5130000}"/>
    <cellStyle name="Normal 20 5" xfId="5021" xr:uid="{00000000-0005-0000-0000-0000A6130000}"/>
    <cellStyle name="Normal 20 5 2" xfId="5022" xr:uid="{00000000-0005-0000-0000-0000A7130000}"/>
    <cellStyle name="Normal 20 5 2 2" xfId="5023" xr:uid="{00000000-0005-0000-0000-0000A8130000}"/>
    <cellStyle name="Normal 20 5 2 3" xfId="5024" xr:uid="{00000000-0005-0000-0000-0000A9130000}"/>
    <cellStyle name="Normal 20 5 2 4" xfId="5025" xr:uid="{00000000-0005-0000-0000-0000AA130000}"/>
    <cellStyle name="Normal 20 5 3" xfId="5026" xr:uid="{00000000-0005-0000-0000-0000AB130000}"/>
    <cellStyle name="Normal 20 5 4" xfId="5027" xr:uid="{00000000-0005-0000-0000-0000AC130000}"/>
    <cellStyle name="Normal 20 5 5" xfId="5028" xr:uid="{00000000-0005-0000-0000-0000AD130000}"/>
    <cellStyle name="Normal 20 6" xfId="5029" xr:uid="{00000000-0005-0000-0000-0000AE130000}"/>
    <cellStyle name="Normal 20 6 2" xfId="5030" xr:uid="{00000000-0005-0000-0000-0000AF130000}"/>
    <cellStyle name="Normal 20 6 3" xfId="5031" xr:uid="{00000000-0005-0000-0000-0000B0130000}"/>
    <cellStyle name="Normal 20 6 4" xfId="5032" xr:uid="{00000000-0005-0000-0000-0000B1130000}"/>
    <cellStyle name="Normal 20 7" xfId="5033" xr:uid="{00000000-0005-0000-0000-0000B2130000}"/>
    <cellStyle name="Normal 20 8" xfId="5034" xr:uid="{00000000-0005-0000-0000-0000B3130000}"/>
    <cellStyle name="Normal 20 9" xfId="5035" xr:uid="{00000000-0005-0000-0000-0000B4130000}"/>
    <cellStyle name="Normal 21" xfId="5036" xr:uid="{00000000-0005-0000-0000-0000B5130000}"/>
    <cellStyle name="Normal 21 2" xfId="5037" xr:uid="{00000000-0005-0000-0000-0000B6130000}"/>
    <cellStyle name="Normal 21 3" xfId="5038" xr:uid="{00000000-0005-0000-0000-0000B7130000}"/>
    <cellStyle name="Normal 21 3 2" xfId="5039" xr:uid="{00000000-0005-0000-0000-0000B8130000}"/>
    <cellStyle name="Normal 21 3 2 2" xfId="5040" xr:uid="{00000000-0005-0000-0000-0000B9130000}"/>
    <cellStyle name="Normal 21 3 2 2 2" xfId="5041" xr:uid="{00000000-0005-0000-0000-0000BA130000}"/>
    <cellStyle name="Normal 21 3 2 2 3" xfId="5042" xr:uid="{00000000-0005-0000-0000-0000BB130000}"/>
    <cellStyle name="Normal 21 3 2 2 4" xfId="5043" xr:uid="{00000000-0005-0000-0000-0000BC130000}"/>
    <cellStyle name="Normal 21 3 2 3" xfId="5044" xr:uid="{00000000-0005-0000-0000-0000BD130000}"/>
    <cellStyle name="Normal 21 3 2 4" xfId="5045" xr:uid="{00000000-0005-0000-0000-0000BE130000}"/>
    <cellStyle name="Normal 21 3 2 5" xfId="5046" xr:uid="{00000000-0005-0000-0000-0000BF130000}"/>
    <cellStyle name="Normal 21 3 3" xfId="5047" xr:uid="{00000000-0005-0000-0000-0000C0130000}"/>
    <cellStyle name="Normal 21 3 3 2" xfId="5048" xr:uid="{00000000-0005-0000-0000-0000C1130000}"/>
    <cellStyle name="Normal 21 3 3 3" xfId="5049" xr:uid="{00000000-0005-0000-0000-0000C2130000}"/>
    <cellStyle name="Normal 21 3 3 4" xfId="5050" xr:uid="{00000000-0005-0000-0000-0000C3130000}"/>
    <cellStyle name="Normal 21 3 4" xfId="5051" xr:uid="{00000000-0005-0000-0000-0000C4130000}"/>
    <cellStyle name="Normal 21 3 5" xfId="5052" xr:uid="{00000000-0005-0000-0000-0000C5130000}"/>
    <cellStyle name="Normal 21 3 6" xfId="5053" xr:uid="{00000000-0005-0000-0000-0000C6130000}"/>
    <cellStyle name="Normal 21 3 7" xfId="5054" xr:uid="{00000000-0005-0000-0000-0000C7130000}"/>
    <cellStyle name="Normal 21 4" xfId="5055" xr:uid="{00000000-0005-0000-0000-0000C8130000}"/>
    <cellStyle name="Normal 21 4 2" xfId="5056" xr:uid="{00000000-0005-0000-0000-0000C9130000}"/>
    <cellStyle name="Normal 21 4 2 2" xfId="5057" xr:uid="{00000000-0005-0000-0000-0000CA130000}"/>
    <cellStyle name="Normal 21 4 2 3" xfId="5058" xr:uid="{00000000-0005-0000-0000-0000CB130000}"/>
    <cellStyle name="Normal 21 4 2 4" xfId="5059" xr:uid="{00000000-0005-0000-0000-0000CC130000}"/>
    <cellStyle name="Normal 21 4 3" xfId="5060" xr:uid="{00000000-0005-0000-0000-0000CD130000}"/>
    <cellStyle name="Normal 21 4 4" xfId="5061" xr:uid="{00000000-0005-0000-0000-0000CE130000}"/>
    <cellStyle name="Normal 21 4 5" xfId="5062" xr:uid="{00000000-0005-0000-0000-0000CF130000}"/>
    <cellStyle name="Normal 21 5" xfId="5063" xr:uid="{00000000-0005-0000-0000-0000D0130000}"/>
    <cellStyle name="Normal 21 5 2" xfId="5064" xr:uid="{00000000-0005-0000-0000-0000D1130000}"/>
    <cellStyle name="Normal 21 5 3" xfId="5065" xr:uid="{00000000-0005-0000-0000-0000D2130000}"/>
    <cellStyle name="Normal 21 5 4" xfId="5066" xr:uid="{00000000-0005-0000-0000-0000D3130000}"/>
    <cellStyle name="Normal 21 6" xfId="5067" xr:uid="{00000000-0005-0000-0000-0000D4130000}"/>
    <cellStyle name="Normal 21 7" xfId="5068" xr:uid="{00000000-0005-0000-0000-0000D5130000}"/>
    <cellStyle name="Normal 21 8" xfId="5069" xr:uid="{00000000-0005-0000-0000-0000D6130000}"/>
    <cellStyle name="Normal 21 9" xfId="5070" xr:uid="{00000000-0005-0000-0000-0000D7130000}"/>
    <cellStyle name="Normal 22" xfId="5071" xr:uid="{00000000-0005-0000-0000-0000D8130000}"/>
    <cellStyle name="Normal 22 2" xfId="5072" xr:uid="{00000000-0005-0000-0000-0000D9130000}"/>
    <cellStyle name="Normal 22 2 2" xfId="5073" xr:uid="{00000000-0005-0000-0000-0000DA130000}"/>
    <cellStyle name="Normal 22 2 2 2" xfId="5074" xr:uid="{00000000-0005-0000-0000-0000DB130000}"/>
    <cellStyle name="Normal 22 2 2 2 2" xfId="5075" xr:uid="{00000000-0005-0000-0000-0000DC130000}"/>
    <cellStyle name="Normal 22 2 2 2 3" xfId="5076" xr:uid="{00000000-0005-0000-0000-0000DD130000}"/>
    <cellStyle name="Normal 22 2 2 2 4" xfId="5077" xr:uid="{00000000-0005-0000-0000-0000DE130000}"/>
    <cellStyle name="Normal 22 2 2 3" xfId="5078" xr:uid="{00000000-0005-0000-0000-0000DF130000}"/>
    <cellStyle name="Normal 22 2 2 4" xfId="5079" xr:uid="{00000000-0005-0000-0000-0000E0130000}"/>
    <cellStyle name="Normal 22 2 2 5" xfId="5080" xr:uid="{00000000-0005-0000-0000-0000E1130000}"/>
    <cellStyle name="Normal 22 2 3" xfId="5081" xr:uid="{00000000-0005-0000-0000-0000E2130000}"/>
    <cellStyle name="Normal 22 2 3 2" xfId="5082" xr:uid="{00000000-0005-0000-0000-0000E3130000}"/>
    <cellStyle name="Normal 22 2 3 3" xfId="5083" xr:uid="{00000000-0005-0000-0000-0000E4130000}"/>
    <cellStyle name="Normal 22 2 3 4" xfId="5084" xr:uid="{00000000-0005-0000-0000-0000E5130000}"/>
    <cellStyle name="Normal 22 2 4" xfId="5085" xr:uid="{00000000-0005-0000-0000-0000E6130000}"/>
    <cellStyle name="Normal 22 2 5" xfId="5086" xr:uid="{00000000-0005-0000-0000-0000E7130000}"/>
    <cellStyle name="Normal 22 2 6" xfId="5087" xr:uid="{00000000-0005-0000-0000-0000E8130000}"/>
    <cellStyle name="Normal 22 2 7" xfId="5088" xr:uid="{00000000-0005-0000-0000-0000E9130000}"/>
    <cellStyle name="Normal 22 3" xfId="5089" xr:uid="{00000000-0005-0000-0000-0000EA130000}"/>
    <cellStyle name="Normal 22 3 2" xfId="5090" xr:uid="{00000000-0005-0000-0000-0000EB130000}"/>
    <cellStyle name="Normal 22 3 2 2" xfId="5091" xr:uid="{00000000-0005-0000-0000-0000EC130000}"/>
    <cellStyle name="Normal 22 3 2 3" xfId="5092" xr:uid="{00000000-0005-0000-0000-0000ED130000}"/>
    <cellStyle name="Normal 22 3 2 4" xfId="5093" xr:uid="{00000000-0005-0000-0000-0000EE130000}"/>
    <cellStyle name="Normal 22 3 3" xfId="5094" xr:uid="{00000000-0005-0000-0000-0000EF130000}"/>
    <cellStyle name="Normal 22 3 4" xfId="5095" xr:uid="{00000000-0005-0000-0000-0000F0130000}"/>
    <cellStyle name="Normal 22 3 5" xfId="5096" xr:uid="{00000000-0005-0000-0000-0000F1130000}"/>
    <cellStyle name="Normal 22 4" xfId="5097" xr:uid="{00000000-0005-0000-0000-0000F2130000}"/>
    <cellStyle name="Normal 22 4 2" xfId="5098" xr:uid="{00000000-0005-0000-0000-0000F3130000}"/>
    <cellStyle name="Normal 22 4 3" xfId="5099" xr:uid="{00000000-0005-0000-0000-0000F4130000}"/>
    <cellStyle name="Normal 22 4 4" xfId="5100" xr:uid="{00000000-0005-0000-0000-0000F5130000}"/>
    <cellStyle name="Normal 22 5" xfId="5101" xr:uid="{00000000-0005-0000-0000-0000F6130000}"/>
    <cellStyle name="Normal 22 6" xfId="5102" xr:uid="{00000000-0005-0000-0000-0000F7130000}"/>
    <cellStyle name="Normal 22 7" xfId="5103" xr:uid="{00000000-0005-0000-0000-0000F8130000}"/>
    <cellStyle name="Normal 22 8" xfId="5104" xr:uid="{00000000-0005-0000-0000-0000F9130000}"/>
    <cellStyle name="Normal 23" xfId="5105" xr:uid="{00000000-0005-0000-0000-0000FA130000}"/>
    <cellStyle name="Normal 23 2" xfId="5106" xr:uid="{00000000-0005-0000-0000-0000FB130000}"/>
    <cellStyle name="Normal 23 2 2" xfId="5107" xr:uid="{00000000-0005-0000-0000-0000FC130000}"/>
    <cellStyle name="Normal 23 2 2 2" xfId="5108" xr:uid="{00000000-0005-0000-0000-0000FD130000}"/>
    <cellStyle name="Normal 23 2 2 2 2" xfId="5109" xr:uid="{00000000-0005-0000-0000-0000FE130000}"/>
    <cellStyle name="Normal 23 2 2 2 3" xfId="5110" xr:uid="{00000000-0005-0000-0000-0000FF130000}"/>
    <cellStyle name="Normal 23 2 2 2 4" xfId="5111" xr:uid="{00000000-0005-0000-0000-000000140000}"/>
    <cellStyle name="Normal 23 2 2 3" xfId="5112" xr:uid="{00000000-0005-0000-0000-000001140000}"/>
    <cellStyle name="Normal 23 2 2 4" xfId="5113" xr:uid="{00000000-0005-0000-0000-000002140000}"/>
    <cellStyle name="Normal 23 2 2 5" xfId="5114" xr:uid="{00000000-0005-0000-0000-000003140000}"/>
    <cellStyle name="Normal 23 2 3" xfId="5115" xr:uid="{00000000-0005-0000-0000-000004140000}"/>
    <cellStyle name="Normal 23 2 3 2" xfId="5116" xr:uid="{00000000-0005-0000-0000-000005140000}"/>
    <cellStyle name="Normal 23 2 3 3" xfId="5117" xr:uid="{00000000-0005-0000-0000-000006140000}"/>
    <cellStyle name="Normal 23 2 3 4" xfId="5118" xr:uid="{00000000-0005-0000-0000-000007140000}"/>
    <cellStyle name="Normal 23 2 4" xfId="5119" xr:uid="{00000000-0005-0000-0000-000008140000}"/>
    <cellStyle name="Normal 23 2 5" xfId="5120" xr:uid="{00000000-0005-0000-0000-000009140000}"/>
    <cellStyle name="Normal 23 2 6" xfId="5121" xr:uid="{00000000-0005-0000-0000-00000A140000}"/>
    <cellStyle name="Normal 23 3" xfId="5122" xr:uid="{00000000-0005-0000-0000-00000B140000}"/>
    <cellStyle name="Normal 23 3 2" xfId="5123" xr:uid="{00000000-0005-0000-0000-00000C140000}"/>
    <cellStyle name="Normal 23 3 2 2" xfId="5124" xr:uid="{00000000-0005-0000-0000-00000D140000}"/>
    <cellStyle name="Normal 23 3 2 3" xfId="5125" xr:uid="{00000000-0005-0000-0000-00000E140000}"/>
    <cellStyle name="Normal 23 3 2 4" xfId="5126" xr:uid="{00000000-0005-0000-0000-00000F140000}"/>
    <cellStyle name="Normal 23 3 3" xfId="5127" xr:uid="{00000000-0005-0000-0000-000010140000}"/>
    <cellStyle name="Normal 23 3 4" xfId="5128" xr:uid="{00000000-0005-0000-0000-000011140000}"/>
    <cellStyle name="Normal 23 3 5" xfId="5129" xr:uid="{00000000-0005-0000-0000-000012140000}"/>
    <cellStyle name="Normal 23 4" xfId="5130" xr:uid="{00000000-0005-0000-0000-000013140000}"/>
    <cellStyle name="Normal 23 4 2" xfId="5131" xr:uid="{00000000-0005-0000-0000-000014140000}"/>
    <cellStyle name="Normal 23 4 3" xfId="5132" xr:uid="{00000000-0005-0000-0000-000015140000}"/>
    <cellStyle name="Normal 23 4 4" xfId="5133" xr:uid="{00000000-0005-0000-0000-000016140000}"/>
    <cellStyle name="Normal 23 5" xfId="5134" xr:uid="{00000000-0005-0000-0000-000017140000}"/>
    <cellStyle name="Normal 23 6" xfId="5135" xr:uid="{00000000-0005-0000-0000-000018140000}"/>
    <cellStyle name="Normal 23 7" xfId="5136" xr:uid="{00000000-0005-0000-0000-000019140000}"/>
    <cellStyle name="Normal 23 8" xfId="5137" xr:uid="{00000000-0005-0000-0000-00001A140000}"/>
    <cellStyle name="Normal 24" xfId="5138" xr:uid="{00000000-0005-0000-0000-00001B140000}"/>
    <cellStyle name="Normal 24 2" xfId="5139" xr:uid="{00000000-0005-0000-0000-00001C140000}"/>
    <cellStyle name="Normal 24 2 2" xfId="5140" xr:uid="{00000000-0005-0000-0000-00001D140000}"/>
    <cellStyle name="Normal 24 2 2 2" xfId="5141" xr:uid="{00000000-0005-0000-0000-00001E140000}"/>
    <cellStyle name="Normal 24 2 2 3" xfId="5142" xr:uid="{00000000-0005-0000-0000-00001F140000}"/>
    <cellStyle name="Normal 24 2 2 4" xfId="5143" xr:uid="{00000000-0005-0000-0000-000020140000}"/>
    <cellStyle name="Normal 24 2 3" xfId="5144" xr:uid="{00000000-0005-0000-0000-000021140000}"/>
    <cellStyle name="Normal 24 2 4" xfId="5145" xr:uid="{00000000-0005-0000-0000-000022140000}"/>
    <cellStyle name="Normal 24 2 5" xfId="5146" xr:uid="{00000000-0005-0000-0000-000023140000}"/>
    <cellStyle name="Normal 24 2 6" xfId="6732" xr:uid="{00000000-0005-0000-0000-000024140000}"/>
    <cellStyle name="Normal 24 2 7" xfId="6747" xr:uid="{00000000-0005-0000-0000-000025140000}"/>
    <cellStyle name="Normal 24 3" xfId="5147" xr:uid="{00000000-0005-0000-0000-000026140000}"/>
    <cellStyle name="Normal 24 3 2" xfId="5148" xr:uid="{00000000-0005-0000-0000-000027140000}"/>
    <cellStyle name="Normal 24 3 3" xfId="5149" xr:uid="{00000000-0005-0000-0000-000028140000}"/>
    <cellStyle name="Normal 24 3 4" xfId="5150" xr:uid="{00000000-0005-0000-0000-000029140000}"/>
    <cellStyle name="Normal 24 4" xfId="5151" xr:uid="{00000000-0005-0000-0000-00002A140000}"/>
    <cellStyle name="Normal 24 5" xfId="5152" xr:uid="{00000000-0005-0000-0000-00002B140000}"/>
    <cellStyle name="Normal 24 6" xfId="5153" xr:uid="{00000000-0005-0000-0000-00002C140000}"/>
    <cellStyle name="Normal 24 7" xfId="5154" xr:uid="{00000000-0005-0000-0000-00002D140000}"/>
    <cellStyle name="Normal 24 8" xfId="5155" xr:uid="{00000000-0005-0000-0000-00002E140000}"/>
    <cellStyle name="Normal 24 9" xfId="5156" xr:uid="{00000000-0005-0000-0000-00002F140000}"/>
    <cellStyle name="Normal 25" xfId="5157" xr:uid="{00000000-0005-0000-0000-000030140000}"/>
    <cellStyle name="Normal 25 2" xfId="5158" xr:uid="{00000000-0005-0000-0000-000031140000}"/>
    <cellStyle name="Normal 25 2 2" xfId="5159" xr:uid="{00000000-0005-0000-0000-000032140000}"/>
    <cellStyle name="Normal 25 2 2 2" xfId="5160" xr:uid="{00000000-0005-0000-0000-000033140000}"/>
    <cellStyle name="Normal 25 2 2 3" xfId="5161" xr:uid="{00000000-0005-0000-0000-000034140000}"/>
    <cellStyle name="Normal 25 2 2 4" xfId="5162" xr:uid="{00000000-0005-0000-0000-000035140000}"/>
    <cellStyle name="Normal 25 2 3" xfId="5163" xr:uid="{00000000-0005-0000-0000-000036140000}"/>
    <cellStyle name="Normal 25 2 4" xfId="5164" xr:uid="{00000000-0005-0000-0000-000037140000}"/>
    <cellStyle name="Normal 25 2 5" xfId="5165" xr:uid="{00000000-0005-0000-0000-000038140000}"/>
    <cellStyle name="Normal 25 2 6" xfId="6730" xr:uid="{00000000-0005-0000-0000-000039140000}"/>
    <cellStyle name="Normal 25 2 7" xfId="6748" xr:uid="{00000000-0005-0000-0000-00003A140000}"/>
    <cellStyle name="Normal 25 3" xfId="5166" xr:uid="{00000000-0005-0000-0000-00003B140000}"/>
    <cellStyle name="Normal 25 3 2" xfId="5167" xr:uid="{00000000-0005-0000-0000-00003C140000}"/>
    <cellStyle name="Normal 25 3 3" xfId="5168" xr:uid="{00000000-0005-0000-0000-00003D140000}"/>
    <cellStyle name="Normal 25 3 4" xfId="5169" xr:uid="{00000000-0005-0000-0000-00003E140000}"/>
    <cellStyle name="Normal 25 4" xfId="5170" xr:uid="{00000000-0005-0000-0000-00003F140000}"/>
    <cellStyle name="Normal 25 5" xfId="5171" xr:uid="{00000000-0005-0000-0000-000040140000}"/>
    <cellStyle name="Normal 25 6" xfId="5172" xr:uid="{00000000-0005-0000-0000-000041140000}"/>
    <cellStyle name="Normal 25 7" xfId="5173" xr:uid="{00000000-0005-0000-0000-000042140000}"/>
    <cellStyle name="Normal 25 8" xfId="5174" xr:uid="{00000000-0005-0000-0000-000043140000}"/>
    <cellStyle name="Normal 25 9" xfId="5175" xr:uid="{00000000-0005-0000-0000-000044140000}"/>
    <cellStyle name="Normal 26" xfId="5176" xr:uid="{00000000-0005-0000-0000-000045140000}"/>
    <cellStyle name="Normal 26 2" xfId="5177" xr:uid="{00000000-0005-0000-0000-000046140000}"/>
    <cellStyle name="Normal 26 2 2" xfId="5178" xr:uid="{00000000-0005-0000-0000-000047140000}"/>
    <cellStyle name="Normal 26 2 2 2" xfId="5179" xr:uid="{00000000-0005-0000-0000-000048140000}"/>
    <cellStyle name="Normal 26 2 2 3" xfId="5180" xr:uid="{00000000-0005-0000-0000-000049140000}"/>
    <cellStyle name="Normal 26 2 2 4" xfId="5181" xr:uid="{00000000-0005-0000-0000-00004A140000}"/>
    <cellStyle name="Normal 26 2 3" xfId="5182" xr:uid="{00000000-0005-0000-0000-00004B140000}"/>
    <cellStyle name="Normal 26 2 4" xfId="5183" xr:uid="{00000000-0005-0000-0000-00004C140000}"/>
    <cellStyle name="Normal 26 2 5" xfId="5184" xr:uid="{00000000-0005-0000-0000-00004D140000}"/>
    <cellStyle name="Normal 26 2 6" xfId="6733" xr:uid="{00000000-0005-0000-0000-00004E140000}"/>
    <cellStyle name="Normal 26 2 7" xfId="6749" xr:uid="{00000000-0005-0000-0000-00004F140000}"/>
    <cellStyle name="Normal 26 3" xfId="5185" xr:uid="{00000000-0005-0000-0000-000050140000}"/>
    <cellStyle name="Normal 26 3 2" xfId="5186" xr:uid="{00000000-0005-0000-0000-000051140000}"/>
    <cellStyle name="Normal 26 3 3" xfId="5187" xr:uid="{00000000-0005-0000-0000-000052140000}"/>
    <cellStyle name="Normal 26 3 4" xfId="5188" xr:uid="{00000000-0005-0000-0000-000053140000}"/>
    <cellStyle name="Normal 26 4" xfId="5189" xr:uid="{00000000-0005-0000-0000-000054140000}"/>
    <cellStyle name="Normal 26 5" xfId="5190" xr:uid="{00000000-0005-0000-0000-000055140000}"/>
    <cellStyle name="Normal 26 6" xfId="5191" xr:uid="{00000000-0005-0000-0000-000056140000}"/>
    <cellStyle name="Normal 26 7" xfId="6734" xr:uid="{00000000-0005-0000-0000-000057140000}"/>
    <cellStyle name="Normal 26 8" xfId="6750" xr:uid="{00000000-0005-0000-0000-000058140000}"/>
    <cellStyle name="Normal 27" xfId="5192" xr:uid="{00000000-0005-0000-0000-000059140000}"/>
    <cellStyle name="Normal 28" xfId="5193" xr:uid="{00000000-0005-0000-0000-00005A140000}"/>
    <cellStyle name="Normal 29" xfId="5194" xr:uid="{00000000-0005-0000-0000-00005B140000}"/>
    <cellStyle name="Normal 3" xfId="5195" xr:uid="{00000000-0005-0000-0000-00005C140000}"/>
    <cellStyle name="Normal 3 10" xfId="5196" xr:uid="{00000000-0005-0000-0000-00005D140000}"/>
    <cellStyle name="Normal 3 11" xfId="5197" xr:uid="{00000000-0005-0000-0000-00005E140000}"/>
    <cellStyle name="Normal 3 2" xfId="5198" xr:uid="{00000000-0005-0000-0000-00005F140000}"/>
    <cellStyle name="Normal 3 2 2" xfId="5199" xr:uid="{00000000-0005-0000-0000-000060140000}"/>
    <cellStyle name="Normal 3 2 2 2" xfId="5200" xr:uid="{00000000-0005-0000-0000-000061140000}"/>
    <cellStyle name="Normal 3 2 2 2 2" xfId="5201" xr:uid="{00000000-0005-0000-0000-000062140000}"/>
    <cellStyle name="Normal 3 2 2 2 2 2" xfId="5202" xr:uid="{00000000-0005-0000-0000-000063140000}"/>
    <cellStyle name="Normal 3 2 2 2 2 3" xfId="5203" xr:uid="{00000000-0005-0000-0000-000064140000}"/>
    <cellStyle name="Normal 3 2 2 2 2 4" xfId="5204" xr:uid="{00000000-0005-0000-0000-000065140000}"/>
    <cellStyle name="Normal 3 2 2 2 3" xfId="5205" xr:uid="{00000000-0005-0000-0000-000066140000}"/>
    <cellStyle name="Normal 3 2 2 2 4" xfId="5206" xr:uid="{00000000-0005-0000-0000-000067140000}"/>
    <cellStyle name="Normal 3 2 2 2 5" xfId="5207" xr:uid="{00000000-0005-0000-0000-000068140000}"/>
    <cellStyle name="Normal 3 2 2 3" xfId="5208" xr:uid="{00000000-0005-0000-0000-000069140000}"/>
    <cellStyle name="Normal 3 2 2 3 2" xfId="5209" xr:uid="{00000000-0005-0000-0000-00006A140000}"/>
    <cellStyle name="Normal 3 2 2 3 3" xfId="5210" xr:uid="{00000000-0005-0000-0000-00006B140000}"/>
    <cellStyle name="Normal 3 2 2 3 4" xfId="5211" xr:uid="{00000000-0005-0000-0000-00006C140000}"/>
    <cellStyle name="Normal 3 2 2 4" xfId="5212" xr:uid="{00000000-0005-0000-0000-00006D140000}"/>
    <cellStyle name="Normal 3 2 2 5" xfId="5213" xr:uid="{00000000-0005-0000-0000-00006E140000}"/>
    <cellStyle name="Normal 3 2 2 6" xfId="5214" xr:uid="{00000000-0005-0000-0000-00006F140000}"/>
    <cellStyle name="Normal 3 2 3" xfId="5215" xr:uid="{00000000-0005-0000-0000-000070140000}"/>
    <cellStyle name="Normal 3 2 3 2" xfId="5216" xr:uid="{00000000-0005-0000-0000-000071140000}"/>
    <cellStyle name="Normal 3 2 3 2 2" xfId="5217" xr:uid="{00000000-0005-0000-0000-000072140000}"/>
    <cellStyle name="Normal 3 2 3 2 2 2" xfId="5218" xr:uid="{00000000-0005-0000-0000-000073140000}"/>
    <cellStyle name="Normal 3 2 3 2 2 3" xfId="5219" xr:uid="{00000000-0005-0000-0000-000074140000}"/>
    <cellStyle name="Normal 3 2 3 2 2 4" xfId="5220" xr:uid="{00000000-0005-0000-0000-000075140000}"/>
    <cellStyle name="Normal 3 2 3 2 3" xfId="5221" xr:uid="{00000000-0005-0000-0000-000076140000}"/>
    <cellStyle name="Normal 3 2 3 2 4" xfId="5222" xr:uid="{00000000-0005-0000-0000-000077140000}"/>
    <cellStyle name="Normal 3 2 3 2 5" xfId="5223" xr:uid="{00000000-0005-0000-0000-000078140000}"/>
    <cellStyle name="Normal 3 2 3 3" xfId="5224" xr:uid="{00000000-0005-0000-0000-000079140000}"/>
    <cellStyle name="Normal 3 2 3 3 2" xfId="5225" xr:uid="{00000000-0005-0000-0000-00007A140000}"/>
    <cellStyle name="Normal 3 2 3 3 3" xfId="5226" xr:uid="{00000000-0005-0000-0000-00007B140000}"/>
    <cellStyle name="Normal 3 2 3 3 4" xfId="5227" xr:uid="{00000000-0005-0000-0000-00007C140000}"/>
    <cellStyle name="Normal 3 2 3 4" xfId="5228" xr:uid="{00000000-0005-0000-0000-00007D140000}"/>
    <cellStyle name="Normal 3 2 3 5" xfId="5229" xr:uid="{00000000-0005-0000-0000-00007E140000}"/>
    <cellStyle name="Normal 3 2 3 6" xfId="5230" xr:uid="{00000000-0005-0000-0000-00007F140000}"/>
    <cellStyle name="Normal 3 2 4" xfId="5231" xr:uid="{00000000-0005-0000-0000-000080140000}"/>
    <cellStyle name="Normal 3 2 4 2" xfId="5232" xr:uid="{00000000-0005-0000-0000-000081140000}"/>
    <cellStyle name="Normal 3 2 4 2 2" xfId="5233" xr:uid="{00000000-0005-0000-0000-000082140000}"/>
    <cellStyle name="Normal 3 2 4 2 2 2" xfId="5234" xr:uid="{00000000-0005-0000-0000-000083140000}"/>
    <cellStyle name="Normal 3 2 4 2 2 3" xfId="5235" xr:uid="{00000000-0005-0000-0000-000084140000}"/>
    <cellStyle name="Normal 3 2 4 2 2 4" xfId="5236" xr:uid="{00000000-0005-0000-0000-000085140000}"/>
    <cellStyle name="Normal 3 2 4 2 3" xfId="5237" xr:uid="{00000000-0005-0000-0000-000086140000}"/>
    <cellStyle name="Normal 3 2 4 2 4" xfId="5238" xr:uid="{00000000-0005-0000-0000-000087140000}"/>
    <cellStyle name="Normal 3 2 4 2 5" xfId="5239" xr:uid="{00000000-0005-0000-0000-000088140000}"/>
    <cellStyle name="Normal 3 2 4 3" xfId="5240" xr:uid="{00000000-0005-0000-0000-000089140000}"/>
    <cellStyle name="Normal 3 2 4 3 2" xfId="5241" xr:uid="{00000000-0005-0000-0000-00008A140000}"/>
    <cellStyle name="Normal 3 2 4 3 3" xfId="5242" xr:uid="{00000000-0005-0000-0000-00008B140000}"/>
    <cellStyle name="Normal 3 2 4 3 4" xfId="5243" xr:uid="{00000000-0005-0000-0000-00008C140000}"/>
    <cellStyle name="Normal 3 2 4 4" xfId="5244" xr:uid="{00000000-0005-0000-0000-00008D140000}"/>
    <cellStyle name="Normal 3 2 4 5" xfId="5245" xr:uid="{00000000-0005-0000-0000-00008E140000}"/>
    <cellStyle name="Normal 3 2 4 6" xfId="5246" xr:uid="{00000000-0005-0000-0000-00008F140000}"/>
    <cellStyle name="Normal 3 2 5" xfId="5247" xr:uid="{00000000-0005-0000-0000-000090140000}"/>
    <cellStyle name="Normal 3 2 6" xfId="5248" xr:uid="{00000000-0005-0000-0000-000091140000}"/>
    <cellStyle name="Normal 3 2 7" xfId="5249" xr:uid="{00000000-0005-0000-0000-000092140000}"/>
    <cellStyle name="Normal 3 2 8" xfId="5250" xr:uid="{00000000-0005-0000-0000-000093140000}"/>
    <cellStyle name="Normal 3 3" xfId="5251" xr:uid="{00000000-0005-0000-0000-000094140000}"/>
    <cellStyle name="Normal 3 3 10" xfId="5252" xr:uid="{00000000-0005-0000-0000-000095140000}"/>
    <cellStyle name="Normal 3 3 11" xfId="5253" xr:uid="{00000000-0005-0000-0000-000096140000}"/>
    <cellStyle name="Normal 3 3 2" xfId="5254" xr:uid="{00000000-0005-0000-0000-000097140000}"/>
    <cellStyle name="Normal 3 3 2 2" xfId="5255" xr:uid="{00000000-0005-0000-0000-000098140000}"/>
    <cellStyle name="Normal 3 3 2 2 2" xfId="5256" xr:uid="{00000000-0005-0000-0000-000099140000}"/>
    <cellStyle name="Normal 3 3 2 2 2 2" xfId="5257" xr:uid="{00000000-0005-0000-0000-00009A140000}"/>
    <cellStyle name="Normal 3 3 2 2 2 3" xfId="5258" xr:uid="{00000000-0005-0000-0000-00009B140000}"/>
    <cellStyle name="Normal 3 3 2 2 2 4" xfId="5259" xr:uid="{00000000-0005-0000-0000-00009C140000}"/>
    <cellStyle name="Normal 3 3 2 2 3" xfId="5260" xr:uid="{00000000-0005-0000-0000-00009D140000}"/>
    <cellStyle name="Normal 3 3 2 2 4" xfId="5261" xr:uid="{00000000-0005-0000-0000-00009E140000}"/>
    <cellStyle name="Normal 3 3 2 2 5" xfId="5262" xr:uid="{00000000-0005-0000-0000-00009F140000}"/>
    <cellStyle name="Normal 3 3 2 3" xfId="5263" xr:uid="{00000000-0005-0000-0000-0000A0140000}"/>
    <cellStyle name="Normal 3 3 2 3 2" xfId="5264" xr:uid="{00000000-0005-0000-0000-0000A1140000}"/>
    <cellStyle name="Normal 3 3 2 3 3" xfId="5265" xr:uid="{00000000-0005-0000-0000-0000A2140000}"/>
    <cellStyle name="Normal 3 3 2 3 4" xfId="5266" xr:uid="{00000000-0005-0000-0000-0000A3140000}"/>
    <cellStyle name="Normal 3 3 2 4" xfId="5267" xr:uid="{00000000-0005-0000-0000-0000A4140000}"/>
    <cellStyle name="Normal 3 3 2 5" xfId="5268" xr:uid="{00000000-0005-0000-0000-0000A5140000}"/>
    <cellStyle name="Normal 3 3 2 6" xfId="5269" xr:uid="{00000000-0005-0000-0000-0000A6140000}"/>
    <cellStyle name="Normal 3 3 3" xfId="5270" xr:uid="{00000000-0005-0000-0000-0000A7140000}"/>
    <cellStyle name="Normal 3 3 3 2" xfId="5271" xr:uid="{00000000-0005-0000-0000-0000A8140000}"/>
    <cellStyle name="Normal 3 3 3 2 2" xfId="5272" xr:uid="{00000000-0005-0000-0000-0000A9140000}"/>
    <cellStyle name="Normal 3 3 3 2 2 2" xfId="5273" xr:uid="{00000000-0005-0000-0000-0000AA140000}"/>
    <cellStyle name="Normal 3 3 3 2 2 3" xfId="5274" xr:uid="{00000000-0005-0000-0000-0000AB140000}"/>
    <cellStyle name="Normal 3 3 3 2 2 4" xfId="5275" xr:uid="{00000000-0005-0000-0000-0000AC140000}"/>
    <cellStyle name="Normal 3 3 3 2 3" xfId="5276" xr:uid="{00000000-0005-0000-0000-0000AD140000}"/>
    <cellStyle name="Normal 3 3 3 2 4" xfId="5277" xr:uid="{00000000-0005-0000-0000-0000AE140000}"/>
    <cellStyle name="Normal 3 3 3 2 5" xfId="5278" xr:uid="{00000000-0005-0000-0000-0000AF140000}"/>
    <cellStyle name="Normal 3 3 3 3" xfId="5279" xr:uid="{00000000-0005-0000-0000-0000B0140000}"/>
    <cellStyle name="Normal 3 3 3 3 2" xfId="5280" xr:uid="{00000000-0005-0000-0000-0000B1140000}"/>
    <cellStyle name="Normal 3 3 3 3 3" xfId="5281" xr:uid="{00000000-0005-0000-0000-0000B2140000}"/>
    <cellStyle name="Normal 3 3 3 3 4" xfId="5282" xr:uid="{00000000-0005-0000-0000-0000B3140000}"/>
    <cellStyle name="Normal 3 3 3 4" xfId="5283" xr:uid="{00000000-0005-0000-0000-0000B4140000}"/>
    <cellStyle name="Normal 3 3 3 5" xfId="5284" xr:uid="{00000000-0005-0000-0000-0000B5140000}"/>
    <cellStyle name="Normal 3 3 3 6" xfId="5285" xr:uid="{00000000-0005-0000-0000-0000B6140000}"/>
    <cellStyle name="Normal 3 3 4" xfId="5286" xr:uid="{00000000-0005-0000-0000-0000B7140000}"/>
    <cellStyle name="Normal 3 3 4 2" xfId="5287" xr:uid="{00000000-0005-0000-0000-0000B8140000}"/>
    <cellStyle name="Normal 3 3 4 2 2" xfId="5288" xr:uid="{00000000-0005-0000-0000-0000B9140000}"/>
    <cellStyle name="Normal 3 3 4 2 3" xfId="5289" xr:uid="{00000000-0005-0000-0000-0000BA140000}"/>
    <cellStyle name="Normal 3 3 4 2 4" xfId="5290" xr:uid="{00000000-0005-0000-0000-0000BB140000}"/>
    <cellStyle name="Normal 3 3 4 3" xfId="5291" xr:uid="{00000000-0005-0000-0000-0000BC140000}"/>
    <cellStyle name="Normal 3 3 4 4" xfId="5292" xr:uid="{00000000-0005-0000-0000-0000BD140000}"/>
    <cellStyle name="Normal 3 3 4 5" xfId="5293" xr:uid="{00000000-0005-0000-0000-0000BE140000}"/>
    <cellStyle name="Normal 3 3 5" xfId="5294" xr:uid="{00000000-0005-0000-0000-0000BF140000}"/>
    <cellStyle name="Normal 3 3 5 2" xfId="5295" xr:uid="{00000000-0005-0000-0000-0000C0140000}"/>
    <cellStyle name="Normal 3 3 5 3" xfId="5296" xr:uid="{00000000-0005-0000-0000-0000C1140000}"/>
    <cellStyle name="Normal 3 3 5 4" xfId="5297" xr:uid="{00000000-0005-0000-0000-0000C2140000}"/>
    <cellStyle name="Normal 3 3 6" xfId="5298" xr:uid="{00000000-0005-0000-0000-0000C3140000}"/>
    <cellStyle name="Normal 3 3 7" xfId="5299" xr:uid="{00000000-0005-0000-0000-0000C4140000}"/>
    <cellStyle name="Normal 3 3 8" xfId="5300" xr:uid="{00000000-0005-0000-0000-0000C5140000}"/>
    <cellStyle name="Normal 3 3 9" xfId="5301" xr:uid="{00000000-0005-0000-0000-0000C6140000}"/>
    <cellStyle name="Normal 3 4" xfId="5302" xr:uid="{00000000-0005-0000-0000-0000C7140000}"/>
    <cellStyle name="Normal 3 4 10" xfId="5303" xr:uid="{00000000-0005-0000-0000-0000C8140000}"/>
    <cellStyle name="Normal 3 4 11" xfId="5304" xr:uid="{00000000-0005-0000-0000-0000C9140000}"/>
    <cellStyle name="Normal 3 4 2" xfId="5305" xr:uid="{00000000-0005-0000-0000-0000CA140000}"/>
    <cellStyle name="Normal 3 4 2 2" xfId="5306" xr:uid="{00000000-0005-0000-0000-0000CB140000}"/>
    <cellStyle name="Normal 3 4 2 2 2" xfId="5307" xr:uid="{00000000-0005-0000-0000-0000CC140000}"/>
    <cellStyle name="Normal 3 4 2 2 2 2" xfId="5308" xr:uid="{00000000-0005-0000-0000-0000CD140000}"/>
    <cellStyle name="Normal 3 4 2 2 2 3" xfId="5309" xr:uid="{00000000-0005-0000-0000-0000CE140000}"/>
    <cellStyle name="Normal 3 4 2 2 2 4" xfId="5310" xr:uid="{00000000-0005-0000-0000-0000CF140000}"/>
    <cellStyle name="Normal 3 4 2 2 3" xfId="5311" xr:uid="{00000000-0005-0000-0000-0000D0140000}"/>
    <cellStyle name="Normal 3 4 2 2 4" xfId="5312" xr:uid="{00000000-0005-0000-0000-0000D1140000}"/>
    <cellStyle name="Normal 3 4 2 2 5" xfId="5313" xr:uid="{00000000-0005-0000-0000-0000D2140000}"/>
    <cellStyle name="Normal 3 4 2 3" xfId="5314" xr:uid="{00000000-0005-0000-0000-0000D3140000}"/>
    <cellStyle name="Normal 3 4 2 3 2" xfId="5315" xr:uid="{00000000-0005-0000-0000-0000D4140000}"/>
    <cellStyle name="Normal 3 4 2 3 3" xfId="5316" xr:uid="{00000000-0005-0000-0000-0000D5140000}"/>
    <cellStyle name="Normal 3 4 2 3 4" xfId="5317" xr:uid="{00000000-0005-0000-0000-0000D6140000}"/>
    <cellStyle name="Normal 3 4 2 4" xfId="5318" xr:uid="{00000000-0005-0000-0000-0000D7140000}"/>
    <cellStyle name="Normal 3 4 2 5" xfId="5319" xr:uid="{00000000-0005-0000-0000-0000D8140000}"/>
    <cellStyle name="Normal 3 4 2 6" xfId="5320" xr:uid="{00000000-0005-0000-0000-0000D9140000}"/>
    <cellStyle name="Normal 3 4 3" xfId="5321" xr:uid="{00000000-0005-0000-0000-0000DA140000}"/>
    <cellStyle name="Normal 3 4 3 2" xfId="5322" xr:uid="{00000000-0005-0000-0000-0000DB140000}"/>
    <cellStyle name="Normal 3 4 3 2 2" xfId="5323" xr:uid="{00000000-0005-0000-0000-0000DC140000}"/>
    <cellStyle name="Normal 3 4 3 2 2 2" xfId="5324" xr:uid="{00000000-0005-0000-0000-0000DD140000}"/>
    <cellStyle name="Normal 3 4 3 2 2 3" xfId="5325" xr:uid="{00000000-0005-0000-0000-0000DE140000}"/>
    <cellStyle name="Normal 3 4 3 2 2 4" xfId="5326" xr:uid="{00000000-0005-0000-0000-0000DF140000}"/>
    <cellStyle name="Normal 3 4 3 2 3" xfId="5327" xr:uid="{00000000-0005-0000-0000-0000E0140000}"/>
    <cellStyle name="Normal 3 4 3 2 4" xfId="5328" xr:uid="{00000000-0005-0000-0000-0000E1140000}"/>
    <cellStyle name="Normal 3 4 3 2 5" xfId="5329" xr:uid="{00000000-0005-0000-0000-0000E2140000}"/>
    <cellStyle name="Normal 3 4 3 3" xfId="5330" xr:uid="{00000000-0005-0000-0000-0000E3140000}"/>
    <cellStyle name="Normal 3 4 3 3 2" xfId="5331" xr:uid="{00000000-0005-0000-0000-0000E4140000}"/>
    <cellStyle name="Normal 3 4 3 3 3" xfId="5332" xr:uid="{00000000-0005-0000-0000-0000E5140000}"/>
    <cellStyle name="Normal 3 4 3 3 4" xfId="5333" xr:uid="{00000000-0005-0000-0000-0000E6140000}"/>
    <cellStyle name="Normal 3 4 3 4" xfId="5334" xr:uid="{00000000-0005-0000-0000-0000E7140000}"/>
    <cellStyle name="Normal 3 4 3 5" xfId="5335" xr:uid="{00000000-0005-0000-0000-0000E8140000}"/>
    <cellStyle name="Normal 3 4 3 6" xfId="5336" xr:uid="{00000000-0005-0000-0000-0000E9140000}"/>
    <cellStyle name="Normal 3 4 4" xfId="5337" xr:uid="{00000000-0005-0000-0000-0000EA140000}"/>
    <cellStyle name="Normal 3 4 4 2" xfId="5338" xr:uid="{00000000-0005-0000-0000-0000EB140000}"/>
    <cellStyle name="Normal 3 4 4 2 2" xfId="5339" xr:uid="{00000000-0005-0000-0000-0000EC140000}"/>
    <cellStyle name="Normal 3 4 4 2 3" xfId="5340" xr:uid="{00000000-0005-0000-0000-0000ED140000}"/>
    <cellStyle name="Normal 3 4 4 2 4" xfId="5341" xr:uid="{00000000-0005-0000-0000-0000EE140000}"/>
    <cellStyle name="Normal 3 4 4 3" xfId="5342" xr:uid="{00000000-0005-0000-0000-0000EF140000}"/>
    <cellStyle name="Normal 3 4 4 4" xfId="5343" xr:uid="{00000000-0005-0000-0000-0000F0140000}"/>
    <cellStyle name="Normal 3 4 4 5" xfId="5344" xr:uid="{00000000-0005-0000-0000-0000F1140000}"/>
    <cellStyle name="Normal 3 4 5" xfId="5345" xr:uid="{00000000-0005-0000-0000-0000F2140000}"/>
    <cellStyle name="Normal 3 4 5 2" xfId="5346" xr:uid="{00000000-0005-0000-0000-0000F3140000}"/>
    <cellStyle name="Normal 3 4 5 3" xfId="5347" xr:uid="{00000000-0005-0000-0000-0000F4140000}"/>
    <cellStyle name="Normal 3 4 5 4" xfId="5348" xr:uid="{00000000-0005-0000-0000-0000F5140000}"/>
    <cellStyle name="Normal 3 4 6" xfId="5349" xr:uid="{00000000-0005-0000-0000-0000F6140000}"/>
    <cellStyle name="Normal 3 4 7" xfId="5350" xr:uid="{00000000-0005-0000-0000-0000F7140000}"/>
    <cellStyle name="Normal 3 4 8" xfId="5351" xr:uid="{00000000-0005-0000-0000-0000F8140000}"/>
    <cellStyle name="Normal 3 4 9" xfId="5352" xr:uid="{00000000-0005-0000-0000-0000F9140000}"/>
    <cellStyle name="Normal 3 5" xfId="5353" xr:uid="{00000000-0005-0000-0000-0000FA140000}"/>
    <cellStyle name="Normal 3 5 10" xfId="5354" xr:uid="{00000000-0005-0000-0000-0000FB140000}"/>
    <cellStyle name="Normal 3 5 2" xfId="5355" xr:uid="{00000000-0005-0000-0000-0000FC140000}"/>
    <cellStyle name="Normal 3 5 2 2" xfId="5356" xr:uid="{00000000-0005-0000-0000-0000FD140000}"/>
    <cellStyle name="Normal 3 5 2 2 2" xfId="5357" xr:uid="{00000000-0005-0000-0000-0000FE140000}"/>
    <cellStyle name="Normal 3 5 2 2 2 2" xfId="5358" xr:uid="{00000000-0005-0000-0000-0000FF140000}"/>
    <cellStyle name="Normal 3 5 2 2 2 3" xfId="5359" xr:uid="{00000000-0005-0000-0000-000000150000}"/>
    <cellStyle name="Normal 3 5 2 2 2 4" xfId="5360" xr:uid="{00000000-0005-0000-0000-000001150000}"/>
    <cellStyle name="Normal 3 5 2 2 3" xfId="5361" xr:uid="{00000000-0005-0000-0000-000002150000}"/>
    <cellStyle name="Normal 3 5 2 2 4" xfId="5362" xr:uid="{00000000-0005-0000-0000-000003150000}"/>
    <cellStyle name="Normal 3 5 2 2 5" xfId="5363" xr:uid="{00000000-0005-0000-0000-000004150000}"/>
    <cellStyle name="Normal 3 5 2 3" xfId="5364" xr:uid="{00000000-0005-0000-0000-000005150000}"/>
    <cellStyle name="Normal 3 5 2 3 2" xfId="5365" xr:uid="{00000000-0005-0000-0000-000006150000}"/>
    <cellStyle name="Normal 3 5 2 3 3" xfId="5366" xr:uid="{00000000-0005-0000-0000-000007150000}"/>
    <cellStyle name="Normal 3 5 2 3 4" xfId="5367" xr:uid="{00000000-0005-0000-0000-000008150000}"/>
    <cellStyle name="Normal 3 5 2 4" xfId="5368" xr:uid="{00000000-0005-0000-0000-000009150000}"/>
    <cellStyle name="Normal 3 5 2 5" xfId="5369" xr:uid="{00000000-0005-0000-0000-00000A150000}"/>
    <cellStyle name="Normal 3 5 2 6" xfId="5370" xr:uid="{00000000-0005-0000-0000-00000B150000}"/>
    <cellStyle name="Normal 3 5 3" xfId="5371" xr:uid="{00000000-0005-0000-0000-00000C150000}"/>
    <cellStyle name="Normal 3 5 3 2" xfId="5372" xr:uid="{00000000-0005-0000-0000-00000D150000}"/>
    <cellStyle name="Normal 3 5 3 2 2" xfId="5373" xr:uid="{00000000-0005-0000-0000-00000E150000}"/>
    <cellStyle name="Normal 3 5 3 2 2 2" xfId="5374" xr:uid="{00000000-0005-0000-0000-00000F150000}"/>
    <cellStyle name="Normal 3 5 3 2 2 3" xfId="5375" xr:uid="{00000000-0005-0000-0000-000010150000}"/>
    <cellStyle name="Normal 3 5 3 2 2 4" xfId="5376" xr:uid="{00000000-0005-0000-0000-000011150000}"/>
    <cellStyle name="Normal 3 5 3 2 3" xfId="5377" xr:uid="{00000000-0005-0000-0000-000012150000}"/>
    <cellStyle name="Normal 3 5 3 2 4" xfId="5378" xr:uid="{00000000-0005-0000-0000-000013150000}"/>
    <cellStyle name="Normal 3 5 3 2 5" xfId="5379" xr:uid="{00000000-0005-0000-0000-000014150000}"/>
    <cellStyle name="Normal 3 5 3 3" xfId="5380" xr:uid="{00000000-0005-0000-0000-000015150000}"/>
    <cellStyle name="Normal 3 5 3 3 2" xfId="5381" xr:uid="{00000000-0005-0000-0000-000016150000}"/>
    <cellStyle name="Normal 3 5 3 3 3" xfId="5382" xr:uid="{00000000-0005-0000-0000-000017150000}"/>
    <cellStyle name="Normal 3 5 3 3 4" xfId="5383" xr:uid="{00000000-0005-0000-0000-000018150000}"/>
    <cellStyle name="Normal 3 5 3 4" xfId="5384" xr:uid="{00000000-0005-0000-0000-000019150000}"/>
    <cellStyle name="Normal 3 5 3 5" xfId="5385" xr:uid="{00000000-0005-0000-0000-00001A150000}"/>
    <cellStyle name="Normal 3 5 3 6" xfId="5386" xr:uid="{00000000-0005-0000-0000-00001B150000}"/>
    <cellStyle name="Normal 3 5 4" xfId="5387" xr:uid="{00000000-0005-0000-0000-00001C150000}"/>
    <cellStyle name="Normal 3 5 4 2" xfId="5388" xr:uid="{00000000-0005-0000-0000-00001D150000}"/>
    <cellStyle name="Normal 3 5 4 2 2" xfId="5389" xr:uid="{00000000-0005-0000-0000-00001E150000}"/>
    <cellStyle name="Normal 3 5 4 2 3" xfId="5390" xr:uid="{00000000-0005-0000-0000-00001F150000}"/>
    <cellStyle name="Normal 3 5 4 2 4" xfId="5391" xr:uid="{00000000-0005-0000-0000-000020150000}"/>
    <cellStyle name="Normal 3 5 4 3" xfId="5392" xr:uid="{00000000-0005-0000-0000-000021150000}"/>
    <cellStyle name="Normal 3 5 4 4" xfId="5393" xr:uid="{00000000-0005-0000-0000-000022150000}"/>
    <cellStyle name="Normal 3 5 4 5" xfId="5394" xr:uid="{00000000-0005-0000-0000-000023150000}"/>
    <cellStyle name="Normal 3 5 5" xfId="5395" xr:uid="{00000000-0005-0000-0000-000024150000}"/>
    <cellStyle name="Normal 3 5 5 2" xfId="5396" xr:uid="{00000000-0005-0000-0000-000025150000}"/>
    <cellStyle name="Normal 3 5 5 3" xfId="5397" xr:uid="{00000000-0005-0000-0000-000026150000}"/>
    <cellStyle name="Normal 3 5 5 4" xfId="5398" xr:uid="{00000000-0005-0000-0000-000027150000}"/>
    <cellStyle name="Normal 3 5 6" xfId="5399" xr:uid="{00000000-0005-0000-0000-000028150000}"/>
    <cellStyle name="Normal 3 5 7" xfId="5400" xr:uid="{00000000-0005-0000-0000-000029150000}"/>
    <cellStyle name="Normal 3 5 8" xfId="5401" xr:uid="{00000000-0005-0000-0000-00002A150000}"/>
    <cellStyle name="Normal 3 5 9" xfId="5402" xr:uid="{00000000-0005-0000-0000-00002B150000}"/>
    <cellStyle name="Normal 3 6" xfId="5403" xr:uid="{00000000-0005-0000-0000-00002C150000}"/>
    <cellStyle name="Normal 3 6 10" xfId="5404" xr:uid="{00000000-0005-0000-0000-00002D150000}"/>
    <cellStyle name="Normal 3 6 11" xfId="5405" xr:uid="{00000000-0005-0000-0000-00002E150000}"/>
    <cellStyle name="Normal 3 6 12" xfId="5406" xr:uid="{00000000-0005-0000-0000-00002F150000}"/>
    <cellStyle name="Normal 3 6 13" xfId="5407" xr:uid="{00000000-0005-0000-0000-000030150000}"/>
    <cellStyle name="Normal 3 6 2" xfId="5408" xr:uid="{00000000-0005-0000-0000-000031150000}"/>
    <cellStyle name="Normal 3 6 2 2" xfId="5409" xr:uid="{00000000-0005-0000-0000-000032150000}"/>
    <cellStyle name="Normal 3 6 2 2 2" xfId="5410" xr:uid="{00000000-0005-0000-0000-000033150000}"/>
    <cellStyle name="Normal 3 6 2 2 2 2" xfId="5411" xr:uid="{00000000-0005-0000-0000-000034150000}"/>
    <cellStyle name="Normal 3 6 2 2 2 3" xfId="5412" xr:uid="{00000000-0005-0000-0000-000035150000}"/>
    <cellStyle name="Normal 3 6 2 2 2 4" xfId="5413" xr:uid="{00000000-0005-0000-0000-000036150000}"/>
    <cellStyle name="Normal 3 6 2 2 3" xfId="5414" xr:uid="{00000000-0005-0000-0000-000037150000}"/>
    <cellStyle name="Normal 3 6 2 2 4" xfId="5415" xr:uid="{00000000-0005-0000-0000-000038150000}"/>
    <cellStyle name="Normal 3 6 2 2 5" xfId="5416" xr:uid="{00000000-0005-0000-0000-000039150000}"/>
    <cellStyle name="Normal 3 6 2 3" xfId="5417" xr:uid="{00000000-0005-0000-0000-00003A150000}"/>
    <cellStyle name="Normal 3 6 2 3 2" xfId="5418" xr:uid="{00000000-0005-0000-0000-00003B150000}"/>
    <cellStyle name="Normal 3 6 2 3 3" xfId="5419" xr:uid="{00000000-0005-0000-0000-00003C150000}"/>
    <cellStyle name="Normal 3 6 2 3 4" xfId="5420" xr:uid="{00000000-0005-0000-0000-00003D150000}"/>
    <cellStyle name="Normal 3 6 2 4" xfId="5421" xr:uid="{00000000-0005-0000-0000-00003E150000}"/>
    <cellStyle name="Normal 3 6 2 5" xfId="5422" xr:uid="{00000000-0005-0000-0000-00003F150000}"/>
    <cellStyle name="Normal 3 6 2 6" xfId="5423" xr:uid="{00000000-0005-0000-0000-000040150000}"/>
    <cellStyle name="Normal 3 6 3" xfId="5424" xr:uid="{00000000-0005-0000-0000-000041150000}"/>
    <cellStyle name="Normal 3 6 3 2" xfId="5425" xr:uid="{00000000-0005-0000-0000-000042150000}"/>
    <cellStyle name="Normal 3 6 3 2 2" xfId="5426" xr:uid="{00000000-0005-0000-0000-000043150000}"/>
    <cellStyle name="Normal 3 6 3 2 2 2" xfId="5427" xr:uid="{00000000-0005-0000-0000-000044150000}"/>
    <cellStyle name="Normal 3 6 3 2 2 3" xfId="5428" xr:uid="{00000000-0005-0000-0000-000045150000}"/>
    <cellStyle name="Normal 3 6 3 2 2 4" xfId="5429" xr:uid="{00000000-0005-0000-0000-000046150000}"/>
    <cellStyle name="Normal 3 6 3 2 3" xfId="5430" xr:uid="{00000000-0005-0000-0000-000047150000}"/>
    <cellStyle name="Normal 3 6 3 2 4" xfId="5431" xr:uid="{00000000-0005-0000-0000-000048150000}"/>
    <cellStyle name="Normal 3 6 3 2 5" xfId="5432" xr:uid="{00000000-0005-0000-0000-000049150000}"/>
    <cellStyle name="Normal 3 6 3 3" xfId="5433" xr:uid="{00000000-0005-0000-0000-00004A150000}"/>
    <cellStyle name="Normal 3 6 3 3 2" xfId="5434" xr:uid="{00000000-0005-0000-0000-00004B150000}"/>
    <cellStyle name="Normal 3 6 3 3 3" xfId="5435" xr:uid="{00000000-0005-0000-0000-00004C150000}"/>
    <cellStyle name="Normal 3 6 3 3 4" xfId="5436" xr:uid="{00000000-0005-0000-0000-00004D150000}"/>
    <cellStyle name="Normal 3 6 3 4" xfId="5437" xr:uid="{00000000-0005-0000-0000-00004E150000}"/>
    <cellStyle name="Normal 3 6 3 5" xfId="5438" xr:uid="{00000000-0005-0000-0000-00004F150000}"/>
    <cellStyle name="Normal 3 6 3 6" xfId="5439" xr:uid="{00000000-0005-0000-0000-000050150000}"/>
    <cellStyle name="Normal 3 6 4" xfId="5440" xr:uid="{00000000-0005-0000-0000-000051150000}"/>
    <cellStyle name="Normal 3 6 4 2" xfId="5441" xr:uid="{00000000-0005-0000-0000-000052150000}"/>
    <cellStyle name="Normal 3 6 4 2 2" xfId="5442" xr:uid="{00000000-0005-0000-0000-000053150000}"/>
    <cellStyle name="Normal 3 6 4 2 2 2" xfId="5443" xr:uid="{00000000-0005-0000-0000-000054150000}"/>
    <cellStyle name="Normal 3 6 4 2 2 3" xfId="5444" xr:uid="{00000000-0005-0000-0000-000055150000}"/>
    <cellStyle name="Normal 3 6 4 2 2 4" xfId="5445" xr:uid="{00000000-0005-0000-0000-000056150000}"/>
    <cellStyle name="Normal 3 6 4 2 3" xfId="5446" xr:uid="{00000000-0005-0000-0000-000057150000}"/>
    <cellStyle name="Normal 3 6 4 2 4" xfId="5447" xr:uid="{00000000-0005-0000-0000-000058150000}"/>
    <cellStyle name="Normal 3 6 4 2 5" xfId="5448" xr:uid="{00000000-0005-0000-0000-000059150000}"/>
    <cellStyle name="Normal 3 6 4 3" xfId="5449" xr:uid="{00000000-0005-0000-0000-00005A150000}"/>
    <cellStyle name="Normal 3 6 4 3 2" xfId="5450" xr:uid="{00000000-0005-0000-0000-00005B150000}"/>
    <cellStyle name="Normal 3 6 4 3 3" xfId="5451" xr:uid="{00000000-0005-0000-0000-00005C150000}"/>
    <cellStyle name="Normal 3 6 4 3 4" xfId="5452" xr:uid="{00000000-0005-0000-0000-00005D150000}"/>
    <cellStyle name="Normal 3 6 4 4" xfId="5453" xr:uid="{00000000-0005-0000-0000-00005E150000}"/>
    <cellStyle name="Normal 3 6 4 5" xfId="5454" xr:uid="{00000000-0005-0000-0000-00005F150000}"/>
    <cellStyle name="Normal 3 6 4 6" xfId="5455" xr:uid="{00000000-0005-0000-0000-000060150000}"/>
    <cellStyle name="Normal 3 6 5" xfId="5456" xr:uid="{00000000-0005-0000-0000-000061150000}"/>
    <cellStyle name="Normal 3 6 5 2" xfId="5457" xr:uid="{00000000-0005-0000-0000-000062150000}"/>
    <cellStyle name="Normal 3 6 5 2 2" xfId="5458" xr:uid="{00000000-0005-0000-0000-000063150000}"/>
    <cellStyle name="Normal 3 6 5 2 3" xfId="5459" xr:uid="{00000000-0005-0000-0000-000064150000}"/>
    <cellStyle name="Normal 3 6 5 2 4" xfId="5460" xr:uid="{00000000-0005-0000-0000-000065150000}"/>
    <cellStyle name="Normal 3 6 5 3" xfId="5461" xr:uid="{00000000-0005-0000-0000-000066150000}"/>
    <cellStyle name="Normal 3 6 5 4" xfId="5462" xr:uid="{00000000-0005-0000-0000-000067150000}"/>
    <cellStyle name="Normal 3 6 5 5" xfId="5463" xr:uid="{00000000-0005-0000-0000-000068150000}"/>
    <cellStyle name="Normal 3 6 6" xfId="5464" xr:uid="{00000000-0005-0000-0000-000069150000}"/>
    <cellStyle name="Normal 3 6 6 2" xfId="5465" xr:uid="{00000000-0005-0000-0000-00006A150000}"/>
    <cellStyle name="Normal 3 6 6 3" xfId="5466" xr:uid="{00000000-0005-0000-0000-00006B150000}"/>
    <cellStyle name="Normal 3 6 6 4" xfId="5467" xr:uid="{00000000-0005-0000-0000-00006C150000}"/>
    <cellStyle name="Normal 3 6 7" xfId="5468" xr:uid="{00000000-0005-0000-0000-00006D150000}"/>
    <cellStyle name="Normal 3 6 8" xfId="5469" xr:uid="{00000000-0005-0000-0000-00006E150000}"/>
    <cellStyle name="Normal 3 6 9" xfId="5470" xr:uid="{00000000-0005-0000-0000-00006F150000}"/>
    <cellStyle name="Normal 3 7" xfId="5471" xr:uid="{00000000-0005-0000-0000-000070150000}"/>
    <cellStyle name="Normal 3 7 2" xfId="5472" xr:uid="{00000000-0005-0000-0000-000071150000}"/>
    <cellStyle name="Normal 3 7 2 2" xfId="5473" xr:uid="{00000000-0005-0000-0000-000072150000}"/>
    <cellStyle name="Normal 3 7 2 2 2" xfId="5474" xr:uid="{00000000-0005-0000-0000-000073150000}"/>
    <cellStyle name="Normal 3 7 2 2 2 2" xfId="5475" xr:uid="{00000000-0005-0000-0000-000074150000}"/>
    <cellStyle name="Normal 3 7 2 2 2 3" xfId="5476" xr:uid="{00000000-0005-0000-0000-000075150000}"/>
    <cellStyle name="Normal 3 7 2 2 2 4" xfId="5477" xr:uid="{00000000-0005-0000-0000-000076150000}"/>
    <cellStyle name="Normal 3 7 2 2 3" xfId="5478" xr:uid="{00000000-0005-0000-0000-000077150000}"/>
    <cellStyle name="Normal 3 7 2 2 4" xfId="5479" xr:uid="{00000000-0005-0000-0000-000078150000}"/>
    <cellStyle name="Normal 3 7 2 2 5" xfId="5480" xr:uid="{00000000-0005-0000-0000-000079150000}"/>
    <cellStyle name="Normal 3 7 2 3" xfId="5481" xr:uid="{00000000-0005-0000-0000-00007A150000}"/>
    <cellStyle name="Normal 3 7 2 3 2" xfId="5482" xr:uid="{00000000-0005-0000-0000-00007B150000}"/>
    <cellStyle name="Normal 3 7 2 3 3" xfId="5483" xr:uid="{00000000-0005-0000-0000-00007C150000}"/>
    <cellStyle name="Normal 3 7 2 3 4" xfId="5484" xr:uid="{00000000-0005-0000-0000-00007D150000}"/>
    <cellStyle name="Normal 3 7 2 4" xfId="5485" xr:uid="{00000000-0005-0000-0000-00007E150000}"/>
    <cellStyle name="Normal 3 7 2 5" xfId="5486" xr:uid="{00000000-0005-0000-0000-00007F150000}"/>
    <cellStyle name="Normal 3 7 2 6" xfId="5487" xr:uid="{00000000-0005-0000-0000-000080150000}"/>
    <cellStyle name="Normal 3 7 3" xfId="5488" xr:uid="{00000000-0005-0000-0000-000081150000}"/>
    <cellStyle name="Normal 3 7 3 2" xfId="5489" xr:uid="{00000000-0005-0000-0000-000082150000}"/>
    <cellStyle name="Normal 3 7 3 2 2" xfId="5490" xr:uid="{00000000-0005-0000-0000-000083150000}"/>
    <cellStyle name="Normal 3 7 3 2 3" xfId="5491" xr:uid="{00000000-0005-0000-0000-000084150000}"/>
    <cellStyle name="Normal 3 7 3 2 4" xfId="5492" xr:uid="{00000000-0005-0000-0000-000085150000}"/>
    <cellStyle name="Normal 3 7 3 3" xfId="5493" xr:uid="{00000000-0005-0000-0000-000086150000}"/>
    <cellStyle name="Normal 3 7 3 4" xfId="5494" xr:uid="{00000000-0005-0000-0000-000087150000}"/>
    <cellStyle name="Normal 3 7 3 5" xfId="5495" xr:uid="{00000000-0005-0000-0000-000088150000}"/>
    <cellStyle name="Normal 3 7 4" xfId="5496" xr:uid="{00000000-0005-0000-0000-000089150000}"/>
    <cellStyle name="Normal 3 7 4 2" xfId="5497" xr:uid="{00000000-0005-0000-0000-00008A150000}"/>
    <cellStyle name="Normal 3 7 4 3" xfId="5498" xr:uid="{00000000-0005-0000-0000-00008B150000}"/>
    <cellStyle name="Normal 3 7 4 4" xfId="5499" xr:uid="{00000000-0005-0000-0000-00008C150000}"/>
    <cellStyle name="Normal 3 7 5" xfId="5500" xr:uid="{00000000-0005-0000-0000-00008D150000}"/>
    <cellStyle name="Normal 3 7 6" xfId="5501" xr:uid="{00000000-0005-0000-0000-00008E150000}"/>
    <cellStyle name="Normal 3 7 7" xfId="5502" xr:uid="{00000000-0005-0000-0000-00008F150000}"/>
    <cellStyle name="Normal 3 8" xfId="5503" xr:uid="{00000000-0005-0000-0000-000090150000}"/>
    <cellStyle name="Normal 3 9" xfId="5504" xr:uid="{00000000-0005-0000-0000-000091150000}"/>
    <cellStyle name="Normal 3 9 2" xfId="5505" xr:uid="{00000000-0005-0000-0000-000092150000}"/>
    <cellStyle name="Normal 3 9 2 2" xfId="5506" xr:uid="{00000000-0005-0000-0000-000093150000}"/>
    <cellStyle name="Normal 3 9 2 2 2" xfId="5507" xr:uid="{00000000-0005-0000-0000-000094150000}"/>
    <cellStyle name="Normal 3 9 2 2 3" xfId="5508" xr:uid="{00000000-0005-0000-0000-000095150000}"/>
    <cellStyle name="Normal 3 9 2 2 4" xfId="5509" xr:uid="{00000000-0005-0000-0000-000096150000}"/>
    <cellStyle name="Normal 3 9 2 3" xfId="5510" xr:uid="{00000000-0005-0000-0000-000097150000}"/>
    <cellStyle name="Normal 3 9 2 4" xfId="5511" xr:uid="{00000000-0005-0000-0000-000098150000}"/>
    <cellStyle name="Normal 3 9 2 5" xfId="5512" xr:uid="{00000000-0005-0000-0000-000099150000}"/>
    <cellStyle name="Normal 3 9 3" xfId="5513" xr:uid="{00000000-0005-0000-0000-00009A150000}"/>
    <cellStyle name="Normal 3 9 3 2" xfId="5514" xr:uid="{00000000-0005-0000-0000-00009B150000}"/>
    <cellStyle name="Normal 3 9 3 3" xfId="5515" xr:uid="{00000000-0005-0000-0000-00009C150000}"/>
    <cellStyle name="Normal 3 9 3 4" xfId="5516" xr:uid="{00000000-0005-0000-0000-00009D150000}"/>
    <cellStyle name="Normal 3 9 4" xfId="5517" xr:uid="{00000000-0005-0000-0000-00009E150000}"/>
    <cellStyle name="Normal 3 9 5" xfId="5518" xr:uid="{00000000-0005-0000-0000-00009F150000}"/>
    <cellStyle name="Normal 3 9 6" xfId="5519" xr:uid="{00000000-0005-0000-0000-0000A0150000}"/>
    <cellStyle name="Normal 30" xfId="5520" xr:uid="{00000000-0005-0000-0000-0000A1150000}"/>
    <cellStyle name="Normal 31" xfId="5521" xr:uid="{00000000-0005-0000-0000-0000A2150000}"/>
    <cellStyle name="Normal 32" xfId="5522" xr:uid="{00000000-0005-0000-0000-0000A3150000}"/>
    <cellStyle name="Normal 33" xfId="5523" xr:uid="{00000000-0005-0000-0000-0000A4150000}"/>
    <cellStyle name="Normal 34" xfId="5524" xr:uid="{00000000-0005-0000-0000-0000A5150000}"/>
    <cellStyle name="Normal 35" xfId="5525" xr:uid="{00000000-0005-0000-0000-0000A6150000}"/>
    <cellStyle name="Normal 4" xfId="5526" xr:uid="{00000000-0005-0000-0000-0000A7150000}"/>
    <cellStyle name="Normal 4 10" xfId="5527" xr:uid="{00000000-0005-0000-0000-0000A8150000}"/>
    <cellStyle name="Normal 4 11" xfId="5528" xr:uid="{00000000-0005-0000-0000-0000A9150000}"/>
    <cellStyle name="Normal 4 12" xfId="5529" xr:uid="{00000000-0005-0000-0000-0000AA150000}"/>
    <cellStyle name="Normal 4 2" xfId="5530" xr:uid="{00000000-0005-0000-0000-0000AB150000}"/>
    <cellStyle name="Normal 4 2 2" xfId="5531" xr:uid="{00000000-0005-0000-0000-0000AC150000}"/>
    <cellStyle name="Normal 4 2 2 2" xfId="5532" xr:uid="{00000000-0005-0000-0000-0000AD150000}"/>
    <cellStyle name="Normal 4 2 2 2 2" xfId="5533" xr:uid="{00000000-0005-0000-0000-0000AE150000}"/>
    <cellStyle name="Normal 4 2 2 2 2 2" xfId="5534" xr:uid="{00000000-0005-0000-0000-0000AF150000}"/>
    <cellStyle name="Normal 4 2 2 2 2 3" xfId="5535" xr:uid="{00000000-0005-0000-0000-0000B0150000}"/>
    <cellStyle name="Normal 4 2 2 2 2 4" xfId="5536" xr:uid="{00000000-0005-0000-0000-0000B1150000}"/>
    <cellStyle name="Normal 4 2 2 2 3" xfId="5537" xr:uid="{00000000-0005-0000-0000-0000B2150000}"/>
    <cellStyle name="Normal 4 2 2 2 4" xfId="5538" xr:uid="{00000000-0005-0000-0000-0000B3150000}"/>
    <cellStyle name="Normal 4 2 2 2 5" xfId="5539" xr:uid="{00000000-0005-0000-0000-0000B4150000}"/>
    <cellStyle name="Normal 4 2 2 3" xfId="5540" xr:uid="{00000000-0005-0000-0000-0000B5150000}"/>
    <cellStyle name="Normal 4 2 2 3 2" xfId="5541" xr:uid="{00000000-0005-0000-0000-0000B6150000}"/>
    <cellStyle name="Normal 4 2 2 3 3" xfId="5542" xr:uid="{00000000-0005-0000-0000-0000B7150000}"/>
    <cellStyle name="Normal 4 2 2 3 4" xfId="5543" xr:uid="{00000000-0005-0000-0000-0000B8150000}"/>
    <cellStyle name="Normal 4 2 2 4" xfId="5544" xr:uid="{00000000-0005-0000-0000-0000B9150000}"/>
    <cellStyle name="Normal 4 2 2 5" xfId="5545" xr:uid="{00000000-0005-0000-0000-0000BA150000}"/>
    <cellStyle name="Normal 4 2 2 6" xfId="5546" xr:uid="{00000000-0005-0000-0000-0000BB150000}"/>
    <cellStyle name="Normal 4 2 3" xfId="5547" xr:uid="{00000000-0005-0000-0000-0000BC150000}"/>
    <cellStyle name="Normal 4 2 3 2" xfId="5548" xr:uid="{00000000-0005-0000-0000-0000BD150000}"/>
    <cellStyle name="Normal 4 2 3 2 2" xfId="5549" xr:uid="{00000000-0005-0000-0000-0000BE150000}"/>
    <cellStyle name="Normal 4 2 3 2 2 2" xfId="5550" xr:uid="{00000000-0005-0000-0000-0000BF150000}"/>
    <cellStyle name="Normal 4 2 3 2 2 3" xfId="5551" xr:uid="{00000000-0005-0000-0000-0000C0150000}"/>
    <cellStyle name="Normal 4 2 3 2 2 4" xfId="5552" xr:uid="{00000000-0005-0000-0000-0000C1150000}"/>
    <cellStyle name="Normal 4 2 3 2 3" xfId="5553" xr:uid="{00000000-0005-0000-0000-0000C2150000}"/>
    <cellStyle name="Normal 4 2 3 2 4" xfId="5554" xr:uid="{00000000-0005-0000-0000-0000C3150000}"/>
    <cellStyle name="Normal 4 2 3 2 5" xfId="5555" xr:uid="{00000000-0005-0000-0000-0000C4150000}"/>
    <cellStyle name="Normal 4 2 3 3" xfId="5556" xr:uid="{00000000-0005-0000-0000-0000C5150000}"/>
    <cellStyle name="Normal 4 2 3 3 2" xfId="5557" xr:uid="{00000000-0005-0000-0000-0000C6150000}"/>
    <cellStyle name="Normal 4 2 3 3 3" xfId="5558" xr:uid="{00000000-0005-0000-0000-0000C7150000}"/>
    <cellStyle name="Normal 4 2 3 3 4" xfId="5559" xr:uid="{00000000-0005-0000-0000-0000C8150000}"/>
    <cellStyle name="Normal 4 2 3 4" xfId="5560" xr:uid="{00000000-0005-0000-0000-0000C9150000}"/>
    <cellStyle name="Normal 4 2 3 5" xfId="5561" xr:uid="{00000000-0005-0000-0000-0000CA150000}"/>
    <cellStyle name="Normal 4 2 3 6" xfId="5562" xr:uid="{00000000-0005-0000-0000-0000CB150000}"/>
    <cellStyle name="Normal 4 2 4" xfId="5563" xr:uid="{00000000-0005-0000-0000-0000CC150000}"/>
    <cellStyle name="Normal 4 2 4 2" xfId="5564" xr:uid="{00000000-0005-0000-0000-0000CD150000}"/>
    <cellStyle name="Normal 4 2 4 2 2" xfId="5565" xr:uid="{00000000-0005-0000-0000-0000CE150000}"/>
    <cellStyle name="Normal 4 2 4 2 2 2" xfId="5566" xr:uid="{00000000-0005-0000-0000-0000CF150000}"/>
    <cellStyle name="Normal 4 2 4 2 2 3" xfId="5567" xr:uid="{00000000-0005-0000-0000-0000D0150000}"/>
    <cellStyle name="Normal 4 2 4 2 2 4" xfId="5568" xr:uid="{00000000-0005-0000-0000-0000D1150000}"/>
    <cellStyle name="Normal 4 2 4 2 3" xfId="5569" xr:uid="{00000000-0005-0000-0000-0000D2150000}"/>
    <cellStyle name="Normal 4 2 4 2 4" xfId="5570" xr:uid="{00000000-0005-0000-0000-0000D3150000}"/>
    <cellStyle name="Normal 4 2 4 2 5" xfId="5571" xr:uid="{00000000-0005-0000-0000-0000D4150000}"/>
    <cellStyle name="Normal 4 2 4 3" xfId="5572" xr:uid="{00000000-0005-0000-0000-0000D5150000}"/>
    <cellStyle name="Normal 4 2 4 3 2" xfId="5573" xr:uid="{00000000-0005-0000-0000-0000D6150000}"/>
    <cellStyle name="Normal 4 2 4 3 3" xfId="5574" xr:uid="{00000000-0005-0000-0000-0000D7150000}"/>
    <cellStyle name="Normal 4 2 4 3 4" xfId="5575" xr:uid="{00000000-0005-0000-0000-0000D8150000}"/>
    <cellStyle name="Normal 4 2 4 4" xfId="5576" xr:uid="{00000000-0005-0000-0000-0000D9150000}"/>
    <cellStyle name="Normal 4 2 4 5" xfId="5577" xr:uid="{00000000-0005-0000-0000-0000DA150000}"/>
    <cellStyle name="Normal 4 2 4 6" xfId="5578" xr:uid="{00000000-0005-0000-0000-0000DB150000}"/>
    <cellStyle name="Normal 4 2 5" xfId="5579" xr:uid="{00000000-0005-0000-0000-0000DC150000}"/>
    <cellStyle name="Normal 4 2 6" xfId="5580" xr:uid="{00000000-0005-0000-0000-0000DD150000}"/>
    <cellStyle name="Normal 4 3" xfId="5581" xr:uid="{00000000-0005-0000-0000-0000DE150000}"/>
    <cellStyle name="Normal 4 3 10" xfId="5582" xr:uid="{00000000-0005-0000-0000-0000DF150000}"/>
    <cellStyle name="Normal 4 3 11" xfId="5583" xr:uid="{00000000-0005-0000-0000-0000E0150000}"/>
    <cellStyle name="Normal 4 3 2" xfId="5584" xr:uid="{00000000-0005-0000-0000-0000E1150000}"/>
    <cellStyle name="Normal 4 3 2 2" xfId="5585" xr:uid="{00000000-0005-0000-0000-0000E2150000}"/>
    <cellStyle name="Normal 4 3 2 2 2" xfId="5586" xr:uid="{00000000-0005-0000-0000-0000E3150000}"/>
    <cellStyle name="Normal 4 3 2 2 2 2" xfId="5587" xr:uid="{00000000-0005-0000-0000-0000E4150000}"/>
    <cellStyle name="Normal 4 3 2 2 2 3" xfId="5588" xr:uid="{00000000-0005-0000-0000-0000E5150000}"/>
    <cellStyle name="Normal 4 3 2 2 2 4" xfId="5589" xr:uid="{00000000-0005-0000-0000-0000E6150000}"/>
    <cellStyle name="Normal 4 3 2 2 3" xfId="5590" xr:uid="{00000000-0005-0000-0000-0000E7150000}"/>
    <cellStyle name="Normal 4 3 2 2 4" xfId="5591" xr:uid="{00000000-0005-0000-0000-0000E8150000}"/>
    <cellStyle name="Normal 4 3 2 2 5" xfId="5592" xr:uid="{00000000-0005-0000-0000-0000E9150000}"/>
    <cellStyle name="Normal 4 3 2 3" xfId="5593" xr:uid="{00000000-0005-0000-0000-0000EA150000}"/>
    <cellStyle name="Normal 4 3 2 3 2" xfId="5594" xr:uid="{00000000-0005-0000-0000-0000EB150000}"/>
    <cellStyle name="Normal 4 3 2 3 3" xfId="5595" xr:uid="{00000000-0005-0000-0000-0000EC150000}"/>
    <cellStyle name="Normal 4 3 2 3 4" xfId="5596" xr:uid="{00000000-0005-0000-0000-0000ED150000}"/>
    <cellStyle name="Normal 4 3 2 4" xfId="5597" xr:uid="{00000000-0005-0000-0000-0000EE150000}"/>
    <cellStyle name="Normal 4 3 2 5" xfId="5598" xr:uid="{00000000-0005-0000-0000-0000EF150000}"/>
    <cellStyle name="Normal 4 3 2 6" xfId="5599" xr:uid="{00000000-0005-0000-0000-0000F0150000}"/>
    <cellStyle name="Normal 4 3 3" xfId="5600" xr:uid="{00000000-0005-0000-0000-0000F1150000}"/>
    <cellStyle name="Normal 4 3 3 2" xfId="5601" xr:uid="{00000000-0005-0000-0000-0000F2150000}"/>
    <cellStyle name="Normal 4 3 3 2 2" xfId="5602" xr:uid="{00000000-0005-0000-0000-0000F3150000}"/>
    <cellStyle name="Normal 4 3 3 2 2 2" xfId="5603" xr:uid="{00000000-0005-0000-0000-0000F4150000}"/>
    <cellStyle name="Normal 4 3 3 2 2 3" xfId="5604" xr:uid="{00000000-0005-0000-0000-0000F5150000}"/>
    <cellStyle name="Normal 4 3 3 2 2 4" xfId="5605" xr:uid="{00000000-0005-0000-0000-0000F6150000}"/>
    <cellStyle name="Normal 4 3 3 2 3" xfId="5606" xr:uid="{00000000-0005-0000-0000-0000F7150000}"/>
    <cellStyle name="Normal 4 3 3 2 4" xfId="5607" xr:uid="{00000000-0005-0000-0000-0000F8150000}"/>
    <cellStyle name="Normal 4 3 3 2 5" xfId="5608" xr:uid="{00000000-0005-0000-0000-0000F9150000}"/>
    <cellStyle name="Normal 4 3 3 3" xfId="5609" xr:uid="{00000000-0005-0000-0000-0000FA150000}"/>
    <cellStyle name="Normal 4 3 3 3 2" xfId="5610" xr:uid="{00000000-0005-0000-0000-0000FB150000}"/>
    <cellStyle name="Normal 4 3 3 3 3" xfId="5611" xr:uid="{00000000-0005-0000-0000-0000FC150000}"/>
    <cellStyle name="Normal 4 3 3 3 4" xfId="5612" xr:uid="{00000000-0005-0000-0000-0000FD150000}"/>
    <cellStyle name="Normal 4 3 3 4" xfId="5613" xr:uid="{00000000-0005-0000-0000-0000FE150000}"/>
    <cellStyle name="Normal 4 3 3 5" xfId="5614" xr:uid="{00000000-0005-0000-0000-0000FF150000}"/>
    <cellStyle name="Normal 4 3 3 6" xfId="5615" xr:uid="{00000000-0005-0000-0000-000000160000}"/>
    <cellStyle name="Normal 4 3 4" xfId="5616" xr:uid="{00000000-0005-0000-0000-000001160000}"/>
    <cellStyle name="Normal 4 3 4 2" xfId="5617" xr:uid="{00000000-0005-0000-0000-000002160000}"/>
    <cellStyle name="Normal 4 3 4 2 2" xfId="5618" xr:uid="{00000000-0005-0000-0000-000003160000}"/>
    <cellStyle name="Normal 4 3 4 2 3" xfId="5619" xr:uid="{00000000-0005-0000-0000-000004160000}"/>
    <cellStyle name="Normal 4 3 4 2 4" xfId="5620" xr:uid="{00000000-0005-0000-0000-000005160000}"/>
    <cellStyle name="Normal 4 3 4 3" xfId="5621" xr:uid="{00000000-0005-0000-0000-000006160000}"/>
    <cellStyle name="Normal 4 3 4 4" xfId="5622" xr:uid="{00000000-0005-0000-0000-000007160000}"/>
    <cellStyle name="Normal 4 3 4 5" xfId="5623" xr:uid="{00000000-0005-0000-0000-000008160000}"/>
    <cellStyle name="Normal 4 3 5" xfId="5624" xr:uid="{00000000-0005-0000-0000-000009160000}"/>
    <cellStyle name="Normal 4 3 5 2" xfId="5625" xr:uid="{00000000-0005-0000-0000-00000A160000}"/>
    <cellStyle name="Normal 4 3 5 3" xfId="5626" xr:uid="{00000000-0005-0000-0000-00000B160000}"/>
    <cellStyle name="Normal 4 3 5 4" xfId="5627" xr:uid="{00000000-0005-0000-0000-00000C160000}"/>
    <cellStyle name="Normal 4 3 6" xfId="5628" xr:uid="{00000000-0005-0000-0000-00000D160000}"/>
    <cellStyle name="Normal 4 3 7" xfId="5629" xr:uid="{00000000-0005-0000-0000-00000E160000}"/>
    <cellStyle name="Normal 4 3 8" xfId="5630" xr:uid="{00000000-0005-0000-0000-00000F160000}"/>
    <cellStyle name="Normal 4 3 9" xfId="5631" xr:uid="{00000000-0005-0000-0000-000010160000}"/>
    <cellStyle name="Normal 4 4" xfId="5632" xr:uid="{00000000-0005-0000-0000-000011160000}"/>
    <cellStyle name="Normal 4 4 2" xfId="5633" xr:uid="{00000000-0005-0000-0000-000012160000}"/>
    <cellStyle name="Normal 4 4 2 2" xfId="5634" xr:uid="{00000000-0005-0000-0000-000013160000}"/>
    <cellStyle name="Normal 4 4 2 2 2" xfId="5635" xr:uid="{00000000-0005-0000-0000-000014160000}"/>
    <cellStyle name="Normal 4 4 2 2 2 2" xfId="5636" xr:uid="{00000000-0005-0000-0000-000015160000}"/>
    <cellStyle name="Normal 4 4 2 2 2 3" xfId="5637" xr:uid="{00000000-0005-0000-0000-000016160000}"/>
    <cellStyle name="Normal 4 4 2 2 2 4" xfId="5638" xr:uid="{00000000-0005-0000-0000-000017160000}"/>
    <cellStyle name="Normal 4 4 2 2 3" xfId="5639" xr:uid="{00000000-0005-0000-0000-000018160000}"/>
    <cellStyle name="Normal 4 4 2 2 4" xfId="5640" xr:uid="{00000000-0005-0000-0000-000019160000}"/>
    <cellStyle name="Normal 4 4 2 2 5" xfId="5641" xr:uid="{00000000-0005-0000-0000-00001A160000}"/>
    <cellStyle name="Normal 4 4 2 3" xfId="5642" xr:uid="{00000000-0005-0000-0000-00001B160000}"/>
    <cellStyle name="Normal 4 4 2 3 2" xfId="5643" xr:uid="{00000000-0005-0000-0000-00001C160000}"/>
    <cellStyle name="Normal 4 4 2 3 3" xfId="5644" xr:uid="{00000000-0005-0000-0000-00001D160000}"/>
    <cellStyle name="Normal 4 4 2 3 4" xfId="5645" xr:uid="{00000000-0005-0000-0000-00001E160000}"/>
    <cellStyle name="Normal 4 4 2 4" xfId="5646" xr:uid="{00000000-0005-0000-0000-00001F160000}"/>
    <cellStyle name="Normal 4 4 2 5" xfId="5647" xr:uid="{00000000-0005-0000-0000-000020160000}"/>
    <cellStyle name="Normal 4 4 2 6" xfId="5648" xr:uid="{00000000-0005-0000-0000-000021160000}"/>
    <cellStyle name="Normal 4 4 3" xfId="5649" xr:uid="{00000000-0005-0000-0000-000022160000}"/>
    <cellStyle name="Normal 4 4 3 2" xfId="5650" xr:uid="{00000000-0005-0000-0000-000023160000}"/>
    <cellStyle name="Normal 4 4 3 2 2" xfId="5651" xr:uid="{00000000-0005-0000-0000-000024160000}"/>
    <cellStyle name="Normal 4 4 3 2 2 2" xfId="5652" xr:uid="{00000000-0005-0000-0000-000025160000}"/>
    <cellStyle name="Normal 4 4 3 2 2 3" xfId="5653" xr:uid="{00000000-0005-0000-0000-000026160000}"/>
    <cellStyle name="Normal 4 4 3 2 2 4" xfId="5654" xr:uid="{00000000-0005-0000-0000-000027160000}"/>
    <cellStyle name="Normal 4 4 3 2 3" xfId="5655" xr:uid="{00000000-0005-0000-0000-000028160000}"/>
    <cellStyle name="Normal 4 4 3 2 4" xfId="5656" xr:uid="{00000000-0005-0000-0000-000029160000}"/>
    <cellStyle name="Normal 4 4 3 2 5" xfId="5657" xr:uid="{00000000-0005-0000-0000-00002A160000}"/>
    <cellStyle name="Normal 4 4 3 3" xfId="5658" xr:uid="{00000000-0005-0000-0000-00002B160000}"/>
    <cellStyle name="Normal 4 4 3 3 2" xfId="5659" xr:uid="{00000000-0005-0000-0000-00002C160000}"/>
    <cellStyle name="Normal 4 4 3 3 3" xfId="5660" xr:uid="{00000000-0005-0000-0000-00002D160000}"/>
    <cellStyle name="Normal 4 4 3 3 4" xfId="5661" xr:uid="{00000000-0005-0000-0000-00002E160000}"/>
    <cellStyle name="Normal 4 4 3 4" xfId="5662" xr:uid="{00000000-0005-0000-0000-00002F160000}"/>
    <cellStyle name="Normal 4 4 3 5" xfId="5663" xr:uid="{00000000-0005-0000-0000-000030160000}"/>
    <cellStyle name="Normal 4 4 3 6" xfId="5664" xr:uid="{00000000-0005-0000-0000-000031160000}"/>
    <cellStyle name="Normal 4 4 4" xfId="5665" xr:uid="{00000000-0005-0000-0000-000032160000}"/>
    <cellStyle name="Normal 4 4 4 2" xfId="5666" xr:uid="{00000000-0005-0000-0000-000033160000}"/>
    <cellStyle name="Normal 4 4 4 2 2" xfId="5667" xr:uid="{00000000-0005-0000-0000-000034160000}"/>
    <cellStyle name="Normal 4 4 4 2 3" xfId="5668" xr:uid="{00000000-0005-0000-0000-000035160000}"/>
    <cellStyle name="Normal 4 4 4 2 4" xfId="5669" xr:uid="{00000000-0005-0000-0000-000036160000}"/>
    <cellStyle name="Normal 4 4 4 3" xfId="5670" xr:uid="{00000000-0005-0000-0000-000037160000}"/>
    <cellStyle name="Normal 4 4 4 4" xfId="5671" xr:uid="{00000000-0005-0000-0000-000038160000}"/>
    <cellStyle name="Normal 4 4 4 5" xfId="5672" xr:uid="{00000000-0005-0000-0000-000039160000}"/>
    <cellStyle name="Normal 4 4 5" xfId="5673" xr:uid="{00000000-0005-0000-0000-00003A160000}"/>
    <cellStyle name="Normal 4 4 5 2" xfId="5674" xr:uid="{00000000-0005-0000-0000-00003B160000}"/>
    <cellStyle name="Normal 4 4 5 3" xfId="5675" xr:uid="{00000000-0005-0000-0000-00003C160000}"/>
    <cellStyle name="Normal 4 4 5 4" xfId="5676" xr:uid="{00000000-0005-0000-0000-00003D160000}"/>
    <cellStyle name="Normal 4 4 6" xfId="5677" xr:uid="{00000000-0005-0000-0000-00003E160000}"/>
    <cellStyle name="Normal 4 4 7" xfId="5678" xr:uid="{00000000-0005-0000-0000-00003F160000}"/>
    <cellStyle name="Normal 4 4 8" xfId="5679" xr:uid="{00000000-0005-0000-0000-000040160000}"/>
    <cellStyle name="Normal 4 4 9" xfId="5680" xr:uid="{00000000-0005-0000-0000-000041160000}"/>
    <cellStyle name="Normal 4 5" xfId="5681" xr:uid="{00000000-0005-0000-0000-000042160000}"/>
    <cellStyle name="Normal 4 5 2" xfId="5682" xr:uid="{00000000-0005-0000-0000-000043160000}"/>
    <cellStyle name="Normal 4 5 2 2" xfId="5683" xr:uid="{00000000-0005-0000-0000-000044160000}"/>
    <cellStyle name="Normal 4 5 2 2 2" xfId="5684" xr:uid="{00000000-0005-0000-0000-000045160000}"/>
    <cellStyle name="Normal 4 5 2 2 2 2" xfId="5685" xr:uid="{00000000-0005-0000-0000-000046160000}"/>
    <cellStyle name="Normal 4 5 2 2 2 3" xfId="5686" xr:uid="{00000000-0005-0000-0000-000047160000}"/>
    <cellStyle name="Normal 4 5 2 2 2 4" xfId="5687" xr:uid="{00000000-0005-0000-0000-000048160000}"/>
    <cellStyle name="Normal 4 5 2 2 3" xfId="5688" xr:uid="{00000000-0005-0000-0000-000049160000}"/>
    <cellStyle name="Normal 4 5 2 2 4" xfId="5689" xr:uid="{00000000-0005-0000-0000-00004A160000}"/>
    <cellStyle name="Normal 4 5 2 2 5" xfId="5690" xr:uid="{00000000-0005-0000-0000-00004B160000}"/>
    <cellStyle name="Normal 4 5 2 3" xfId="5691" xr:uid="{00000000-0005-0000-0000-00004C160000}"/>
    <cellStyle name="Normal 4 5 2 3 2" xfId="5692" xr:uid="{00000000-0005-0000-0000-00004D160000}"/>
    <cellStyle name="Normal 4 5 2 3 3" xfId="5693" xr:uid="{00000000-0005-0000-0000-00004E160000}"/>
    <cellStyle name="Normal 4 5 2 3 4" xfId="5694" xr:uid="{00000000-0005-0000-0000-00004F160000}"/>
    <cellStyle name="Normal 4 5 2 4" xfId="5695" xr:uid="{00000000-0005-0000-0000-000050160000}"/>
    <cellStyle name="Normal 4 5 2 5" xfId="5696" xr:uid="{00000000-0005-0000-0000-000051160000}"/>
    <cellStyle name="Normal 4 5 2 6" xfId="5697" xr:uid="{00000000-0005-0000-0000-000052160000}"/>
    <cellStyle name="Normal 4 5 3" xfId="5698" xr:uid="{00000000-0005-0000-0000-000053160000}"/>
    <cellStyle name="Normal 4 5 3 2" xfId="5699" xr:uid="{00000000-0005-0000-0000-000054160000}"/>
    <cellStyle name="Normal 4 5 3 2 2" xfId="5700" xr:uid="{00000000-0005-0000-0000-000055160000}"/>
    <cellStyle name="Normal 4 5 3 2 2 2" xfId="5701" xr:uid="{00000000-0005-0000-0000-000056160000}"/>
    <cellStyle name="Normal 4 5 3 2 2 3" xfId="5702" xr:uid="{00000000-0005-0000-0000-000057160000}"/>
    <cellStyle name="Normal 4 5 3 2 2 4" xfId="5703" xr:uid="{00000000-0005-0000-0000-000058160000}"/>
    <cellStyle name="Normal 4 5 3 2 3" xfId="5704" xr:uid="{00000000-0005-0000-0000-000059160000}"/>
    <cellStyle name="Normal 4 5 3 2 4" xfId="5705" xr:uid="{00000000-0005-0000-0000-00005A160000}"/>
    <cellStyle name="Normal 4 5 3 2 5" xfId="5706" xr:uid="{00000000-0005-0000-0000-00005B160000}"/>
    <cellStyle name="Normal 4 5 3 3" xfId="5707" xr:uid="{00000000-0005-0000-0000-00005C160000}"/>
    <cellStyle name="Normal 4 5 3 3 2" xfId="5708" xr:uid="{00000000-0005-0000-0000-00005D160000}"/>
    <cellStyle name="Normal 4 5 3 3 3" xfId="5709" xr:uid="{00000000-0005-0000-0000-00005E160000}"/>
    <cellStyle name="Normal 4 5 3 3 4" xfId="5710" xr:uid="{00000000-0005-0000-0000-00005F160000}"/>
    <cellStyle name="Normal 4 5 3 4" xfId="5711" xr:uid="{00000000-0005-0000-0000-000060160000}"/>
    <cellStyle name="Normal 4 5 3 5" xfId="5712" xr:uid="{00000000-0005-0000-0000-000061160000}"/>
    <cellStyle name="Normal 4 5 3 6" xfId="5713" xr:uid="{00000000-0005-0000-0000-000062160000}"/>
    <cellStyle name="Normal 4 5 4" xfId="5714" xr:uid="{00000000-0005-0000-0000-000063160000}"/>
    <cellStyle name="Normal 4 5 4 2" xfId="5715" xr:uid="{00000000-0005-0000-0000-000064160000}"/>
    <cellStyle name="Normal 4 5 4 2 2" xfId="5716" xr:uid="{00000000-0005-0000-0000-000065160000}"/>
    <cellStyle name="Normal 4 5 4 2 3" xfId="5717" xr:uid="{00000000-0005-0000-0000-000066160000}"/>
    <cellStyle name="Normal 4 5 4 2 4" xfId="5718" xr:uid="{00000000-0005-0000-0000-000067160000}"/>
    <cellStyle name="Normal 4 5 4 3" xfId="5719" xr:uid="{00000000-0005-0000-0000-000068160000}"/>
    <cellStyle name="Normal 4 5 4 4" xfId="5720" xr:uid="{00000000-0005-0000-0000-000069160000}"/>
    <cellStyle name="Normal 4 5 4 5" xfId="5721" xr:uid="{00000000-0005-0000-0000-00006A160000}"/>
    <cellStyle name="Normal 4 5 5" xfId="5722" xr:uid="{00000000-0005-0000-0000-00006B160000}"/>
    <cellStyle name="Normal 4 5 5 2" xfId="5723" xr:uid="{00000000-0005-0000-0000-00006C160000}"/>
    <cellStyle name="Normal 4 5 5 3" xfId="5724" xr:uid="{00000000-0005-0000-0000-00006D160000}"/>
    <cellStyle name="Normal 4 5 5 4" xfId="5725" xr:uid="{00000000-0005-0000-0000-00006E160000}"/>
    <cellStyle name="Normal 4 5 6" xfId="5726" xr:uid="{00000000-0005-0000-0000-00006F160000}"/>
    <cellStyle name="Normal 4 5 7" xfId="5727" xr:uid="{00000000-0005-0000-0000-000070160000}"/>
    <cellStyle name="Normal 4 5 8" xfId="5728" xr:uid="{00000000-0005-0000-0000-000071160000}"/>
    <cellStyle name="Normal 4 5 9" xfId="5729" xr:uid="{00000000-0005-0000-0000-000072160000}"/>
    <cellStyle name="Normal 4 6" xfId="5730" xr:uid="{00000000-0005-0000-0000-000073160000}"/>
    <cellStyle name="Normal 4 6 2" xfId="5731" xr:uid="{00000000-0005-0000-0000-000074160000}"/>
    <cellStyle name="Normal 4 6 2 2" xfId="5732" xr:uid="{00000000-0005-0000-0000-000075160000}"/>
    <cellStyle name="Normal 4 6 2 2 2" xfId="5733" xr:uid="{00000000-0005-0000-0000-000076160000}"/>
    <cellStyle name="Normal 4 6 2 2 2 2" xfId="5734" xr:uid="{00000000-0005-0000-0000-000077160000}"/>
    <cellStyle name="Normal 4 6 2 2 2 3" xfId="5735" xr:uid="{00000000-0005-0000-0000-000078160000}"/>
    <cellStyle name="Normal 4 6 2 2 2 4" xfId="5736" xr:uid="{00000000-0005-0000-0000-000079160000}"/>
    <cellStyle name="Normal 4 6 2 2 3" xfId="5737" xr:uid="{00000000-0005-0000-0000-00007A160000}"/>
    <cellStyle name="Normal 4 6 2 2 4" xfId="5738" xr:uid="{00000000-0005-0000-0000-00007B160000}"/>
    <cellStyle name="Normal 4 6 2 2 5" xfId="5739" xr:uid="{00000000-0005-0000-0000-00007C160000}"/>
    <cellStyle name="Normal 4 6 2 3" xfId="5740" xr:uid="{00000000-0005-0000-0000-00007D160000}"/>
    <cellStyle name="Normal 4 6 2 3 2" xfId="5741" xr:uid="{00000000-0005-0000-0000-00007E160000}"/>
    <cellStyle name="Normal 4 6 2 3 3" xfId="5742" xr:uid="{00000000-0005-0000-0000-00007F160000}"/>
    <cellStyle name="Normal 4 6 2 3 4" xfId="5743" xr:uid="{00000000-0005-0000-0000-000080160000}"/>
    <cellStyle name="Normal 4 6 2 4" xfId="5744" xr:uid="{00000000-0005-0000-0000-000081160000}"/>
    <cellStyle name="Normal 4 6 2 5" xfId="5745" xr:uid="{00000000-0005-0000-0000-000082160000}"/>
    <cellStyle name="Normal 4 6 2 6" xfId="5746" xr:uid="{00000000-0005-0000-0000-000083160000}"/>
    <cellStyle name="Normal 4 6 3" xfId="5747" xr:uid="{00000000-0005-0000-0000-000084160000}"/>
    <cellStyle name="Normal 4 6 3 2" xfId="5748" xr:uid="{00000000-0005-0000-0000-000085160000}"/>
    <cellStyle name="Normal 4 6 3 2 2" xfId="5749" xr:uid="{00000000-0005-0000-0000-000086160000}"/>
    <cellStyle name="Normal 4 6 3 2 2 2" xfId="5750" xr:uid="{00000000-0005-0000-0000-000087160000}"/>
    <cellStyle name="Normal 4 6 3 2 2 3" xfId="5751" xr:uid="{00000000-0005-0000-0000-000088160000}"/>
    <cellStyle name="Normal 4 6 3 2 2 4" xfId="5752" xr:uid="{00000000-0005-0000-0000-000089160000}"/>
    <cellStyle name="Normal 4 6 3 2 3" xfId="5753" xr:uid="{00000000-0005-0000-0000-00008A160000}"/>
    <cellStyle name="Normal 4 6 3 2 4" xfId="5754" xr:uid="{00000000-0005-0000-0000-00008B160000}"/>
    <cellStyle name="Normal 4 6 3 2 5" xfId="5755" xr:uid="{00000000-0005-0000-0000-00008C160000}"/>
    <cellStyle name="Normal 4 6 3 3" xfId="5756" xr:uid="{00000000-0005-0000-0000-00008D160000}"/>
    <cellStyle name="Normal 4 6 3 3 2" xfId="5757" xr:uid="{00000000-0005-0000-0000-00008E160000}"/>
    <cellStyle name="Normal 4 6 3 3 3" xfId="5758" xr:uid="{00000000-0005-0000-0000-00008F160000}"/>
    <cellStyle name="Normal 4 6 3 3 4" xfId="5759" xr:uid="{00000000-0005-0000-0000-000090160000}"/>
    <cellStyle name="Normal 4 6 3 4" xfId="5760" xr:uid="{00000000-0005-0000-0000-000091160000}"/>
    <cellStyle name="Normal 4 6 3 5" xfId="5761" xr:uid="{00000000-0005-0000-0000-000092160000}"/>
    <cellStyle name="Normal 4 6 3 6" xfId="5762" xr:uid="{00000000-0005-0000-0000-000093160000}"/>
    <cellStyle name="Normal 4 6 4" xfId="5763" xr:uid="{00000000-0005-0000-0000-000094160000}"/>
    <cellStyle name="Normal 4 6 4 2" xfId="5764" xr:uid="{00000000-0005-0000-0000-000095160000}"/>
    <cellStyle name="Normal 4 6 4 2 2" xfId="5765" xr:uid="{00000000-0005-0000-0000-000096160000}"/>
    <cellStyle name="Normal 4 6 4 2 3" xfId="5766" xr:uid="{00000000-0005-0000-0000-000097160000}"/>
    <cellStyle name="Normal 4 6 4 2 4" xfId="5767" xr:uid="{00000000-0005-0000-0000-000098160000}"/>
    <cellStyle name="Normal 4 6 4 3" xfId="5768" xr:uid="{00000000-0005-0000-0000-000099160000}"/>
    <cellStyle name="Normal 4 6 4 4" xfId="5769" xr:uid="{00000000-0005-0000-0000-00009A160000}"/>
    <cellStyle name="Normal 4 6 4 5" xfId="5770" xr:uid="{00000000-0005-0000-0000-00009B160000}"/>
    <cellStyle name="Normal 4 6 5" xfId="5771" xr:uid="{00000000-0005-0000-0000-00009C160000}"/>
    <cellStyle name="Normal 4 6 5 2" xfId="5772" xr:uid="{00000000-0005-0000-0000-00009D160000}"/>
    <cellStyle name="Normal 4 6 5 3" xfId="5773" xr:uid="{00000000-0005-0000-0000-00009E160000}"/>
    <cellStyle name="Normal 4 6 5 4" xfId="5774" xr:uid="{00000000-0005-0000-0000-00009F160000}"/>
    <cellStyle name="Normal 4 6 6" xfId="5775" xr:uid="{00000000-0005-0000-0000-0000A0160000}"/>
    <cellStyle name="Normal 4 6 7" xfId="5776" xr:uid="{00000000-0005-0000-0000-0000A1160000}"/>
    <cellStyle name="Normal 4 6 8" xfId="5777" xr:uid="{00000000-0005-0000-0000-0000A2160000}"/>
    <cellStyle name="Normal 4 6 9" xfId="5778" xr:uid="{00000000-0005-0000-0000-0000A3160000}"/>
    <cellStyle name="Normal 4 7" xfId="5779" xr:uid="{00000000-0005-0000-0000-0000A4160000}"/>
    <cellStyle name="Normal 4 7 2" xfId="5780" xr:uid="{00000000-0005-0000-0000-0000A5160000}"/>
    <cellStyle name="Normal 4 7 2 2" xfId="5781" xr:uid="{00000000-0005-0000-0000-0000A6160000}"/>
    <cellStyle name="Normal 4 7 2 2 2" xfId="5782" xr:uid="{00000000-0005-0000-0000-0000A7160000}"/>
    <cellStyle name="Normal 4 7 2 2 3" xfId="5783" xr:uid="{00000000-0005-0000-0000-0000A8160000}"/>
    <cellStyle name="Normal 4 7 2 2 4" xfId="5784" xr:uid="{00000000-0005-0000-0000-0000A9160000}"/>
    <cellStyle name="Normal 4 7 2 3" xfId="5785" xr:uid="{00000000-0005-0000-0000-0000AA160000}"/>
    <cellStyle name="Normal 4 7 2 4" xfId="5786" xr:uid="{00000000-0005-0000-0000-0000AB160000}"/>
    <cellStyle name="Normal 4 7 2 5" xfId="5787" xr:uid="{00000000-0005-0000-0000-0000AC160000}"/>
    <cellStyle name="Normal 4 7 3" xfId="5788" xr:uid="{00000000-0005-0000-0000-0000AD160000}"/>
    <cellStyle name="Normal 4 7 3 2" xfId="5789" xr:uid="{00000000-0005-0000-0000-0000AE160000}"/>
    <cellStyle name="Normal 4 7 3 3" xfId="5790" xr:uid="{00000000-0005-0000-0000-0000AF160000}"/>
    <cellStyle name="Normal 4 7 3 4" xfId="5791" xr:uid="{00000000-0005-0000-0000-0000B0160000}"/>
    <cellStyle name="Normal 4 7 4" xfId="5792" xr:uid="{00000000-0005-0000-0000-0000B1160000}"/>
    <cellStyle name="Normal 4 7 5" xfId="5793" xr:uid="{00000000-0005-0000-0000-0000B2160000}"/>
    <cellStyle name="Normal 4 7 6" xfId="5794" xr:uid="{00000000-0005-0000-0000-0000B3160000}"/>
    <cellStyle name="Normal 4 8" xfId="5795" xr:uid="{00000000-0005-0000-0000-0000B4160000}"/>
    <cellStyle name="Normal 4 8 2" xfId="5796" xr:uid="{00000000-0005-0000-0000-0000B5160000}"/>
    <cellStyle name="Normal 4 8 2 2" xfId="5797" xr:uid="{00000000-0005-0000-0000-0000B6160000}"/>
    <cellStyle name="Normal 4 8 2 2 2" xfId="5798" xr:uid="{00000000-0005-0000-0000-0000B7160000}"/>
    <cellStyle name="Normal 4 8 2 2 3" xfId="5799" xr:uid="{00000000-0005-0000-0000-0000B8160000}"/>
    <cellStyle name="Normal 4 8 2 2 4" xfId="5800" xr:uid="{00000000-0005-0000-0000-0000B9160000}"/>
    <cellStyle name="Normal 4 8 2 3" xfId="5801" xr:uid="{00000000-0005-0000-0000-0000BA160000}"/>
    <cellStyle name="Normal 4 8 2 4" xfId="5802" xr:uid="{00000000-0005-0000-0000-0000BB160000}"/>
    <cellStyle name="Normal 4 8 2 5" xfId="5803" xr:uid="{00000000-0005-0000-0000-0000BC160000}"/>
    <cellStyle name="Normal 4 8 3" xfId="5804" xr:uid="{00000000-0005-0000-0000-0000BD160000}"/>
    <cellStyle name="Normal 4 8 3 2" xfId="5805" xr:uid="{00000000-0005-0000-0000-0000BE160000}"/>
    <cellStyle name="Normal 4 8 3 3" xfId="5806" xr:uid="{00000000-0005-0000-0000-0000BF160000}"/>
    <cellStyle name="Normal 4 8 3 4" xfId="5807" xr:uid="{00000000-0005-0000-0000-0000C0160000}"/>
    <cellStyle name="Normal 4 8 4" xfId="5808" xr:uid="{00000000-0005-0000-0000-0000C1160000}"/>
    <cellStyle name="Normal 4 8 5" xfId="5809" xr:uid="{00000000-0005-0000-0000-0000C2160000}"/>
    <cellStyle name="Normal 4 8 6" xfId="5810" xr:uid="{00000000-0005-0000-0000-0000C3160000}"/>
    <cellStyle name="Normal 4 9" xfId="5811" xr:uid="{00000000-0005-0000-0000-0000C4160000}"/>
    <cellStyle name="Normal 4 9 2" xfId="5812" xr:uid="{00000000-0005-0000-0000-0000C5160000}"/>
    <cellStyle name="Normal 4 9 2 2" xfId="5813" xr:uid="{00000000-0005-0000-0000-0000C6160000}"/>
    <cellStyle name="Normal 4 9 2 2 2" xfId="5814" xr:uid="{00000000-0005-0000-0000-0000C7160000}"/>
    <cellStyle name="Normal 4 9 2 2 3" xfId="5815" xr:uid="{00000000-0005-0000-0000-0000C8160000}"/>
    <cellStyle name="Normal 4 9 2 2 4" xfId="5816" xr:uid="{00000000-0005-0000-0000-0000C9160000}"/>
    <cellStyle name="Normal 4 9 2 3" xfId="5817" xr:uid="{00000000-0005-0000-0000-0000CA160000}"/>
    <cellStyle name="Normal 4 9 2 4" xfId="5818" xr:uid="{00000000-0005-0000-0000-0000CB160000}"/>
    <cellStyle name="Normal 4 9 2 5" xfId="5819" xr:uid="{00000000-0005-0000-0000-0000CC160000}"/>
    <cellStyle name="Normal 4 9 3" xfId="5820" xr:uid="{00000000-0005-0000-0000-0000CD160000}"/>
    <cellStyle name="Normal 4 9 3 2" xfId="5821" xr:uid="{00000000-0005-0000-0000-0000CE160000}"/>
    <cellStyle name="Normal 4 9 3 3" xfId="5822" xr:uid="{00000000-0005-0000-0000-0000CF160000}"/>
    <cellStyle name="Normal 4 9 3 4" xfId="5823" xr:uid="{00000000-0005-0000-0000-0000D0160000}"/>
    <cellStyle name="Normal 4 9 4" xfId="5824" xr:uid="{00000000-0005-0000-0000-0000D1160000}"/>
    <cellStyle name="Normal 4 9 5" xfId="5825" xr:uid="{00000000-0005-0000-0000-0000D2160000}"/>
    <cellStyle name="Normal 4 9 6" xfId="5826" xr:uid="{00000000-0005-0000-0000-0000D3160000}"/>
    <cellStyle name="Normal 5" xfId="5827" xr:uid="{00000000-0005-0000-0000-0000D4160000}"/>
    <cellStyle name="Normal 5 10" xfId="5828" xr:uid="{00000000-0005-0000-0000-0000D5160000}"/>
    <cellStyle name="Normal 5 11" xfId="5829" xr:uid="{00000000-0005-0000-0000-0000D6160000}"/>
    <cellStyle name="Normal 5 2" xfId="5830" xr:uid="{00000000-0005-0000-0000-0000D7160000}"/>
    <cellStyle name="Normal 5 2 2" xfId="5831" xr:uid="{00000000-0005-0000-0000-0000D8160000}"/>
    <cellStyle name="Normal 5 2 2 2" xfId="5832" xr:uid="{00000000-0005-0000-0000-0000D9160000}"/>
    <cellStyle name="Normal 5 2 2 2 2" xfId="5833" xr:uid="{00000000-0005-0000-0000-0000DA160000}"/>
    <cellStyle name="Normal 5 2 2 2 2 2" xfId="5834" xr:uid="{00000000-0005-0000-0000-0000DB160000}"/>
    <cellStyle name="Normal 5 2 2 2 2 3" xfId="5835" xr:uid="{00000000-0005-0000-0000-0000DC160000}"/>
    <cellStyle name="Normal 5 2 2 2 2 4" xfId="5836" xr:uid="{00000000-0005-0000-0000-0000DD160000}"/>
    <cellStyle name="Normal 5 2 2 2 3" xfId="5837" xr:uid="{00000000-0005-0000-0000-0000DE160000}"/>
    <cellStyle name="Normal 5 2 2 2 4" xfId="5838" xr:uid="{00000000-0005-0000-0000-0000DF160000}"/>
    <cellStyle name="Normal 5 2 2 2 5" xfId="5839" xr:uid="{00000000-0005-0000-0000-0000E0160000}"/>
    <cellStyle name="Normal 5 2 2 3" xfId="5840" xr:uid="{00000000-0005-0000-0000-0000E1160000}"/>
    <cellStyle name="Normal 5 2 2 3 2" xfId="5841" xr:uid="{00000000-0005-0000-0000-0000E2160000}"/>
    <cellStyle name="Normal 5 2 2 3 3" xfId="5842" xr:uid="{00000000-0005-0000-0000-0000E3160000}"/>
    <cellStyle name="Normal 5 2 2 3 4" xfId="5843" xr:uid="{00000000-0005-0000-0000-0000E4160000}"/>
    <cellStyle name="Normal 5 2 2 4" xfId="5844" xr:uid="{00000000-0005-0000-0000-0000E5160000}"/>
    <cellStyle name="Normal 5 2 2 5" xfId="5845" xr:uid="{00000000-0005-0000-0000-0000E6160000}"/>
    <cellStyle name="Normal 5 2 2 6" xfId="5846" xr:uid="{00000000-0005-0000-0000-0000E7160000}"/>
    <cellStyle name="Normal 5 2 3" xfId="5847" xr:uid="{00000000-0005-0000-0000-0000E8160000}"/>
    <cellStyle name="Normal 5 2 3 2" xfId="5848" xr:uid="{00000000-0005-0000-0000-0000E9160000}"/>
    <cellStyle name="Normal 5 2 3 2 2" xfId="5849" xr:uid="{00000000-0005-0000-0000-0000EA160000}"/>
    <cellStyle name="Normal 5 2 3 2 2 2" xfId="5850" xr:uid="{00000000-0005-0000-0000-0000EB160000}"/>
    <cellStyle name="Normal 5 2 3 2 2 3" xfId="5851" xr:uid="{00000000-0005-0000-0000-0000EC160000}"/>
    <cellStyle name="Normal 5 2 3 2 2 4" xfId="5852" xr:uid="{00000000-0005-0000-0000-0000ED160000}"/>
    <cellStyle name="Normal 5 2 3 2 3" xfId="5853" xr:uid="{00000000-0005-0000-0000-0000EE160000}"/>
    <cellStyle name="Normal 5 2 3 2 4" xfId="5854" xr:uid="{00000000-0005-0000-0000-0000EF160000}"/>
    <cellStyle name="Normal 5 2 3 2 5" xfId="5855" xr:uid="{00000000-0005-0000-0000-0000F0160000}"/>
    <cellStyle name="Normal 5 2 3 3" xfId="5856" xr:uid="{00000000-0005-0000-0000-0000F1160000}"/>
    <cellStyle name="Normal 5 2 3 3 2" xfId="5857" xr:uid="{00000000-0005-0000-0000-0000F2160000}"/>
    <cellStyle name="Normal 5 2 3 3 3" xfId="5858" xr:uid="{00000000-0005-0000-0000-0000F3160000}"/>
    <cellStyle name="Normal 5 2 3 3 4" xfId="5859" xr:uid="{00000000-0005-0000-0000-0000F4160000}"/>
    <cellStyle name="Normal 5 2 3 4" xfId="5860" xr:uid="{00000000-0005-0000-0000-0000F5160000}"/>
    <cellStyle name="Normal 5 2 3 5" xfId="5861" xr:uid="{00000000-0005-0000-0000-0000F6160000}"/>
    <cellStyle name="Normal 5 2 3 6" xfId="5862" xr:uid="{00000000-0005-0000-0000-0000F7160000}"/>
    <cellStyle name="Normal 5 2 4" xfId="5863" xr:uid="{00000000-0005-0000-0000-0000F8160000}"/>
    <cellStyle name="Normal 5 2 4 2" xfId="5864" xr:uid="{00000000-0005-0000-0000-0000F9160000}"/>
    <cellStyle name="Normal 5 2 4 2 2" xfId="5865" xr:uid="{00000000-0005-0000-0000-0000FA160000}"/>
    <cellStyle name="Normal 5 2 4 2 3" xfId="5866" xr:uid="{00000000-0005-0000-0000-0000FB160000}"/>
    <cellStyle name="Normal 5 2 4 2 4" xfId="5867" xr:uid="{00000000-0005-0000-0000-0000FC160000}"/>
    <cellStyle name="Normal 5 2 4 3" xfId="5868" xr:uid="{00000000-0005-0000-0000-0000FD160000}"/>
    <cellStyle name="Normal 5 2 4 4" xfId="5869" xr:uid="{00000000-0005-0000-0000-0000FE160000}"/>
    <cellStyle name="Normal 5 2 4 5" xfId="5870" xr:uid="{00000000-0005-0000-0000-0000FF160000}"/>
    <cellStyle name="Normal 5 2 5" xfId="5871" xr:uid="{00000000-0005-0000-0000-000000170000}"/>
    <cellStyle name="Normal 5 2 5 2" xfId="5872" xr:uid="{00000000-0005-0000-0000-000001170000}"/>
    <cellStyle name="Normal 5 2 5 3" xfId="5873" xr:uid="{00000000-0005-0000-0000-000002170000}"/>
    <cellStyle name="Normal 5 2 5 4" xfId="5874" xr:uid="{00000000-0005-0000-0000-000003170000}"/>
    <cellStyle name="Normal 5 2 6" xfId="5875" xr:uid="{00000000-0005-0000-0000-000004170000}"/>
    <cellStyle name="Normal 5 2 7" xfId="5876" xr:uid="{00000000-0005-0000-0000-000005170000}"/>
    <cellStyle name="Normal 5 2 8" xfId="5877" xr:uid="{00000000-0005-0000-0000-000006170000}"/>
    <cellStyle name="Normal 5 2 9" xfId="5878" xr:uid="{00000000-0005-0000-0000-000007170000}"/>
    <cellStyle name="Normal 5 3" xfId="5879" xr:uid="{00000000-0005-0000-0000-000008170000}"/>
    <cellStyle name="Normal 5 3 2" xfId="5880" xr:uid="{00000000-0005-0000-0000-000009170000}"/>
    <cellStyle name="Normal 5 3 2 2" xfId="5881" xr:uid="{00000000-0005-0000-0000-00000A170000}"/>
    <cellStyle name="Normal 5 3 2 2 2" xfId="5882" xr:uid="{00000000-0005-0000-0000-00000B170000}"/>
    <cellStyle name="Normal 5 3 2 2 2 2" xfId="5883" xr:uid="{00000000-0005-0000-0000-00000C170000}"/>
    <cellStyle name="Normal 5 3 2 2 2 3" xfId="5884" xr:uid="{00000000-0005-0000-0000-00000D170000}"/>
    <cellStyle name="Normal 5 3 2 2 2 4" xfId="5885" xr:uid="{00000000-0005-0000-0000-00000E170000}"/>
    <cellStyle name="Normal 5 3 2 2 3" xfId="5886" xr:uid="{00000000-0005-0000-0000-00000F170000}"/>
    <cellStyle name="Normal 5 3 2 2 4" xfId="5887" xr:uid="{00000000-0005-0000-0000-000010170000}"/>
    <cellStyle name="Normal 5 3 2 2 5" xfId="5888" xr:uid="{00000000-0005-0000-0000-000011170000}"/>
    <cellStyle name="Normal 5 3 2 3" xfId="5889" xr:uid="{00000000-0005-0000-0000-000012170000}"/>
    <cellStyle name="Normal 5 3 2 3 2" xfId="5890" xr:uid="{00000000-0005-0000-0000-000013170000}"/>
    <cellStyle name="Normal 5 3 2 3 3" xfId="5891" xr:uid="{00000000-0005-0000-0000-000014170000}"/>
    <cellStyle name="Normal 5 3 2 3 4" xfId="5892" xr:uid="{00000000-0005-0000-0000-000015170000}"/>
    <cellStyle name="Normal 5 3 2 4" xfId="5893" xr:uid="{00000000-0005-0000-0000-000016170000}"/>
    <cellStyle name="Normal 5 3 2 5" xfId="5894" xr:uid="{00000000-0005-0000-0000-000017170000}"/>
    <cellStyle name="Normal 5 3 2 6" xfId="5895" xr:uid="{00000000-0005-0000-0000-000018170000}"/>
    <cellStyle name="Normal 5 3 3" xfId="5896" xr:uid="{00000000-0005-0000-0000-000019170000}"/>
    <cellStyle name="Normal 5 3 3 2" xfId="5897" xr:uid="{00000000-0005-0000-0000-00001A170000}"/>
    <cellStyle name="Normal 5 3 3 2 2" xfId="5898" xr:uid="{00000000-0005-0000-0000-00001B170000}"/>
    <cellStyle name="Normal 5 3 3 2 2 2" xfId="5899" xr:uid="{00000000-0005-0000-0000-00001C170000}"/>
    <cellStyle name="Normal 5 3 3 2 2 3" xfId="5900" xr:uid="{00000000-0005-0000-0000-00001D170000}"/>
    <cellStyle name="Normal 5 3 3 2 2 4" xfId="5901" xr:uid="{00000000-0005-0000-0000-00001E170000}"/>
    <cellStyle name="Normal 5 3 3 2 3" xfId="5902" xr:uid="{00000000-0005-0000-0000-00001F170000}"/>
    <cellStyle name="Normal 5 3 3 2 4" xfId="5903" xr:uid="{00000000-0005-0000-0000-000020170000}"/>
    <cellStyle name="Normal 5 3 3 2 5" xfId="5904" xr:uid="{00000000-0005-0000-0000-000021170000}"/>
    <cellStyle name="Normal 5 3 3 3" xfId="5905" xr:uid="{00000000-0005-0000-0000-000022170000}"/>
    <cellStyle name="Normal 5 3 3 3 2" xfId="5906" xr:uid="{00000000-0005-0000-0000-000023170000}"/>
    <cellStyle name="Normal 5 3 3 3 3" xfId="5907" xr:uid="{00000000-0005-0000-0000-000024170000}"/>
    <cellStyle name="Normal 5 3 3 3 4" xfId="5908" xr:uid="{00000000-0005-0000-0000-000025170000}"/>
    <cellStyle name="Normal 5 3 3 4" xfId="5909" xr:uid="{00000000-0005-0000-0000-000026170000}"/>
    <cellStyle name="Normal 5 3 3 5" xfId="5910" xr:uid="{00000000-0005-0000-0000-000027170000}"/>
    <cellStyle name="Normal 5 3 3 6" xfId="5911" xr:uid="{00000000-0005-0000-0000-000028170000}"/>
    <cellStyle name="Normal 5 3 4" xfId="5912" xr:uid="{00000000-0005-0000-0000-000029170000}"/>
    <cellStyle name="Normal 5 3 4 2" xfId="5913" xr:uid="{00000000-0005-0000-0000-00002A170000}"/>
    <cellStyle name="Normal 5 3 4 2 2" xfId="5914" xr:uid="{00000000-0005-0000-0000-00002B170000}"/>
    <cellStyle name="Normal 5 3 4 2 3" xfId="5915" xr:uid="{00000000-0005-0000-0000-00002C170000}"/>
    <cellStyle name="Normal 5 3 4 2 4" xfId="5916" xr:uid="{00000000-0005-0000-0000-00002D170000}"/>
    <cellStyle name="Normal 5 3 4 3" xfId="5917" xr:uid="{00000000-0005-0000-0000-00002E170000}"/>
    <cellStyle name="Normal 5 3 4 4" xfId="5918" xr:uid="{00000000-0005-0000-0000-00002F170000}"/>
    <cellStyle name="Normal 5 3 4 5" xfId="5919" xr:uid="{00000000-0005-0000-0000-000030170000}"/>
    <cellStyle name="Normal 5 3 5" xfId="5920" xr:uid="{00000000-0005-0000-0000-000031170000}"/>
    <cellStyle name="Normal 5 3 5 2" xfId="5921" xr:uid="{00000000-0005-0000-0000-000032170000}"/>
    <cellStyle name="Normal 5 3 5 3" xfId="5922" xr:uid="{00000000-0005-0000-0000-000033170000}"/>
    <cellStyle name="Normal 5 3 5 4" xfId="5923" xr:uid="{00000000-0005-0000-0000-000034170000}"/>
    <cellStyle name="Normal 5 3 6" xfId="5924" xr:uid="{00000000-0005-0000-0000-000035170000}"/>
    <cellStyle name="Normal 5 3 7" xfId="5925" xr:uid="{00000000-0005-0000-0000-000036170000}"/>
    <cellStyle name="Normal 5 3 8" xfId="5926" xr:uid="{00000000-0005-0000-0000-000037170000}"/>
    <cellStyle name="Normal 5 3 9" xfId="5927" xr:uid="{00000000-0005-0000-0000-000038170000}"/>
    <cellStyle name="Normal 5 4" xfId="5928" xr:uid="{00000000-0005-0000-0000-000039170000}"/>
    <cellStyle name="Normal 5 4 2" xfId="5929" xr:uid="{00000000-0005-0000-0000-00003A170000}"/>
    <cellStyle name="Normal 5 4 2 2" xfId="5930" xr:uid="{00000000-0005-0000-0000-00003B170000}"/>
    <cellStyle name="Normal 5 4 2 2 2" xfId="5931" xr:uid="{00000000-0005-0000-0000-00003C170000}"/>
    <cellStyle name="Normal 5 4 2 2 2 2" xfId="5932" xr:uid="{00000000-0005-0000-0000-00003D170000}"/>
    <cellStyle name="Normal 5 4 2 2 2 3" xfId="5933" xr:uid="{00000000-0005-0000-0000-00003E170000}"/>
    <cellStyle name="Normal 5 4 2 2 2 4" xfId="5934" xr:uid="{00000000-0005-0000-0000-00003F170000}"/>
    <cellStyle name="Normal 5 4 2 2 3" xfId="5935" xr:uid="{00000000-0005-0000-0000-000040170000}"/>
    <cellStyle name="Normal 5 4 2 2 4" xfId="5936" xr:uid="{00000000-0005-0000-0000-000041170000}"/>
    <cellStyle name="Normal 5 4 2 2 5" xfId="5937" xr:uid="{00000000-0005-0000-0000-000042170000}"/>
    <cellStyle name="Normal 5 4 2 3" xfId="5938" xr:uid="{00000000-0005-0000-0000-000043170000}"/>
    <cellStyle name="Normal 5 4 2 3 2" xfId="5939" xr:uid="{00000000-0005-0000-0000-000044170000}"/>
    <cellStyle name="Normal 5 4 2 3 3" xfId="5940" xr:uid="{00000000-0005-0000-0000-000045170000}"/>
    <cellStyle name="Normal 5 4 2 3 4" xfId="5941" xr:uid="{00000000-0005-0000-0000-000046170000}"/>
    <cellStyle name="Normal 5 4 2 4" xfId="5942" xr:uid="{00000000-0005-0000-0000-000047170000}"/>
    <cellStyle name="Normal 5 4 2 5" xfId="5943" xr:uid="{00000000-0005-0000-0000-000048170000}"/>
    <cellStyle name="Normal 5 4 2 6" xfId="5944" xr:uid="{00000000-0005-0000-0000-000049170000}"/>
    <cellStyle name="Normal 5 4 3" xfId="5945" xr:uid="{00000000-0005-0000-0000-00004A170000}"/>
    <cellStyle name="Normal 5 4 3 2" xfId="5946" xr:uid="{00000000-0005-0000-0000-00004B170000}"/>
    <cellStyle name="Normal 5 4 3 2 2" xfId="5947" xr:uid="{00000000-0005-0000-0000-00004C170000}"/>
    <cellStyle name="Normal 5 4 3 2 2 2" xfId="5948" xr:uid="{00000000-0005-0000-0000-00004D170000}"/>
    <cellStyle name="Normal 5 4 3 2 2 3" xfId="5949" xr:uid="{00000000-0005-0000-0000-00004E170000}"/>
    <cellStyle name="Normal 5 4 3 2 2 4" xfId="5950" xr:uid="{00000000-0005-0000-0000-00004F170000}"/>
    <cellStyle name="Normal 5 4 3 2 3" xfId="5951" xr:uid="{00000000-0005-0000-0000-000050170000}"/>
    <cellStyle name="Normal 5 4 3 2 4" xfId="5952" xr:uid="{00000000-0005-0000-0000-000051170000}"/>
    <cellStyle name="Normal 5 4 3 2 5" xfId="5953" xr:uid="{00000000-0005-0000-0000-000052170000}"/>
    <cellStyle name="Normal 5 4 3 3" xfId="5954" xr:uid="{00000000-0005-0000-0000-000053170000}"/>
    <cellStyle name="Normal 5 4 3 3 2" xfId="5955" xr:uid="{00000000-0005-0000-0000-000054170000}"/>
    <cellStyle name="Normal 5 4 3 3 3" xfId="5956" xr:uid="{00000000-0005-0000-0000-000055170000}"/>
    <cellStyle name="Normal 5 4 3 3 4" xfId="5957" xr:uid="{00000000-0005-0000-0000-000056170000}"/>
    <cellStyle name="Normal 5 4 3 4" xfId="5958" xr:uid="{00000000-0005-0000-0000-000057170000}"/>
    <cellStyle name="Normal 5 4 3 5" xfId="5959" xr:uid="{00000000-0005-0000-0000-000058170000}"/>
    <cellStyle name="Normal 5 4 3 6" xfId="5960" xr:uid="{00000000-0005-0000-0000-000059170000}"/>
    <cellStyle name="Normal 5 4 4" xfId="5961" xr:uid="{00000000-0005-0000-0000-00005A170000}"/>
    <cellStyle name="Normal 5 4 4 2" xfId="5962" xr:uid="{00000000-0005-0000-0000-00005B170000}"/>
    <cellStyle name="Normal 5 4 4 2 2" xfId="5963" xr:uid="{00000000-0005-0000-0000-00005C170000}"/>
    <cellStyle name="Normal 5 4 4 2 3" xfId="5964" xr:uid="{00000000-0005-0000-0000-00005D170000}"/>
    <cellStyle name="Normal 5 4 4 2 4" xfId="5965" xr:uid="{00000000-0005-0000-0000-00005E170000}"/>
    <cellStyle name="Normal 5 4 4 3" xfId="5966" xr:uid="{00000000-0005-0000-0000-00005F170000}"/>
    <cellStyle name="Normal 5 4 4 4" xfId="5967" xr:uid="{00000000-0005-0000-0000-000060170000}"/>
    <cellStyle name="Normal 5 4 4 5" xfId="5968" xr:uid="{00000000-0005-0000-0000-000061170000}"/>
    <cellStyle name="Normal 5 4 5" xfId="5969" xr:uid="{00000000-0005-0000-0000-000062170000}"/>
    <cellStyle name="Normal 5 4 5 2" xfId="5970" xr:uid="{00000000-0005-0000-0000-000063170000}"/>
    <cellStyle name="Normal 5 4 5 3" xfId="5971" xr:uid="{00000000-0005-0000-0000-000064170000}"/>
    <cellStyle name="Normal 5 4 5 4" xfId="5972" xr:uid="{00000000-0005-0000-0000-000065170000}"/>
    <cellStyle name="Normal 5 4 6" xfId="5973" xr:uid="{00000000-0005-0000-0000-000066170000}"/>
    <cellStyle name="Normal 5 4 7" xfId="5974" xr:uid="{00000000-0005-0000-0000-000067170000}"/>
    <cellStyle name="Normal 5 4 8" xfId="5975" xr:uid="{00000000-0005-0000-0000-000068170000}"/>
    <cellStyle name="Normal 5 4 9" xfId="5976" xr:uid="{00000000-0005-0000-0000-000069170000}"/>
    <cellStyle name="Normal 5 5" xfId="5977" xr:uid="{00000000-0005-0000-0000-00006A170000}"/>
    <cellStyle name="Normal 5 5 2" xfId="5978" xr:uid="{00000000-0005-0000-0000-00006B170000}"/>
    <cellStyle name="Normal 5 5 2 2" xfId="5979" xr:uid="{00000000-0005-0000-0000-00006C170000}"/>
    <cellStyle name="Normal 5 5 2 2 2" xfId="5980" xr:uid="{00000000-0005-0000-0000-00006D170000}"/>
    <cellStyle name="Normal 5 5 2 2 2 2" xfId="5981" xr:uid="{00000000-0005-0000-0000-00006E170000}"/>
    <cellStyle name="Normal 5 5 2 2 2 3" xfId="5982" xr:uid="{00000000-0005-0000-0000-00006F170000}"/>
    <cellStyle name="Normal 5 5 2 2 2 4" xfId="5983" xr:uid="{00000000-0005-0000-0000-000070170000}"/>
    <cellStyle name="Normal 5 5 2 2 3" xfId="5984" xr:uid="{00000000-0005-0000-0000-000071170000}"/>
    <cellStyle name="Normal 5 5 2 2 4" xfId="5985" xr:uid="{00000000-0005-0000-0000-000072170000}"/>
    <cellStyle name="Normal 5 5 2 2 5" xfId="5986" xr:uid="{00000000-0005-0000-0000-000073170000}"/>
    <cellStyle name="Normal 5 5 2 3" xfId="5987" xr:uid="{00000000-0005-0000-0000-000074170000}"/>
    <cellStyle name="Normal 5 5 2 3 2" xfId="5988" xr:uid="{00000000-0005-0000-0000-000075170000}"/>
    <cellStyle name="Normal 5 5 2 3 3" xfId="5989" xr:uid="{00000000-0005-0000-0000-000076170000}"/>
    <cellStyle name="Normal 5 5 2 3 4" xfId="5990" xr:uid="{00000000-0005-0000-0000-000077170000}"/>
    <cellStyle name="Normal 5 5 2 4" xfId="5991" xr:uid="{00000000-0005-0000-0000-000078170000}"/>
    <cellStyle name="Normal 5 5 2 5" xfId="5992" xr:uid="{00000000-0005-0000-0000-000079170000}"/>
    <cellStyle name="Normal 5 5 2 6" xfId="5993" xr:uid="{00000000-0005-0000-0000-00007A170000}"/>
    <cellStyle name="Normal 5 5 3" xfId="5994" xr:uid="{00000000-0005-0000-0000-00007B170000}"/>
    <cellStyle name="Normal 5 5 3 2" xfId="5995" xr:uid="{00000000-0005-0000-0000-00007C170000}"/>
    <cellStyle name="Normal 5 5 3 2 2" xfId="5996" xr:uid="{00000000-0005-0000-0000-00007D170000}"/>
    <cellStyle name="Normal 5 5 3 2 2 2" xfId="5997" xr:uid="{00000000-0005-0000-0000-00007E170000}"/>
    <cellStyle name="Normal 5 5 3 2 2 3" xfId="5998" xr:uid="{00000000-0005-0000-0000-00007F170000}"/>
    <cellStyle name="Normal 5 5 3 2 2 4" xfId="5999" xr:uid="{00000000-0005-0000-0000-000080170000}"/>
    <cellStyle name="Normal 5 5 3 2 3" xfId="6000" xr:uid="{00000000-0005-0000-0000-000081170000}"/>
    <cellStyle name="Normal 5 5 3 2 4" xfId="6001" xr:uid="{00000000-0005-0000-0000-000082170000}"/>
    <cellStyle name="Normal 5 5 3 2 5" xfId="6002" xr:uid="{00000000-0005-0000-0000-000083170000}"/>
    <cellStyle name="Normal 5 5 3 3" xfId="6003" xr:uid="{00000000-0005-0000-0000-000084170000}"/>
    <cellStyle name="Normal 5 5 3 3 2" xfId="6004" xr:uid="{00000000-0005-0000-0000-000085170000}"/>
    <cellStyle name="Normal 5 5 3 3 3" xfId="6005" xr:uid="{00000000-0005-0000-0000-000086170000}"/>
    <cellStyle name="Normal 5 5 3 3 4" xfId="6006" xr:uid="{00000000-0005-0000-0000-000087170000}"/>
    <cellStyle name="Normal 5 5 3 4" xfId="6007" xr:uid="{00000000-0005-0000-0000-000088170000}"/>
    <cellStyle name="Normal 5 5 3 5" xfId="6008" xr:uid="{00000000-0005-0000-0000-000089170000}"/>
    <cellStyle name="Normal 5 5 3 6" xfId="6009" xr:uid="{00000000-0005-0000-0000-00008A170000}"/>
    <cellStyle name="Normal 5 5 4" xfId="6010" xr:uid="{00000000-0005-0000-0000-00008B170000}"/>
    <cellStyle name="Normal 5 5 4 2" xfId="6011" xr:uid="{00000000-0005-0000-0000-00008C170000}"/>
    <cellStyle name="Normal 5 5 4 2 2" xfId="6012" xr:uid="{00000000-0005-0000-0000-00008D170000}"/>
    <cellStyle name="Normal 5 5 4 2 3" xfId="6013" xr:uid="{00000000-0005-0000-0000-00008E170000}"/>
    <cellStyle name="Normal 5 5 4 2 4" xfId="6014" xr:uid="{00000000-0005-0000-0000-00008F170000}"/>
    <cellStyle name="Normal 5 5 4 3" xfId="6015" xr:uid="{00000000-0005-0000-0000-000090170000}"/>
    <cellStyle name="Normal 5 5 4 4" xfId="6016" xr:uid="{00000000-0005-0000-0000-000091170000}"/>
    <cellStyle name="Normal 5 5 4 5" xfId="6017" xr:uid="{00000000-0005-0000-0000-000092170000}"/>
    <cellStyle name="Normal 5 5 5" xfId="6018" xr:uid="{00000000-0005-0000-0000-000093170000}"/>
    <cellStyle name="Normal 5 5 5 2" xfId="6019" xr:uid="{00000000-0005-0000-0000-000094170000}"/>
    <cellStyle name="Normal 5 5 5 3" xfId="6020" xr:uid="{00000000-0005-0000-0000-000095170000}"/>
    <cellStyle name="Normal 5 5 5 4" xfId="6021" xr:uid="{00000000-0005-0000-0000-000096170000}"/>
    <cellStyle name="Normal 5 5 6" xfId="6022" xr:uid="{00000000-0005-0000-0000-000097170000}"/>
    <cellStyle name="Normal 5 5 7" xfId="6023" xr:uid="{00000000-0005-0000-0000-000098170000}"/>
    <cellStyle name="Normal 5 5 8" xfId="6024" xr:uid="{00000000-0005-0000-0000-000099170000}"/>
    <cellStyle name="Normal 5 5 9" xfId="6025" xr:uid="{00000000-0005-0000-0000-00009A170000}"/>
    <cellStyle name="Normal 5 6" xfId="6026" xr:uid="{00000000-0005-0000-0000-00009B170000}"/>
    <cellStyle name="Normal 5 6 2" xfId="6027" xr:uid="{00000000-0005-0000-0000-00009C170000}"/>
    <cellStyle name="Normal 5 6 2 2" xfId="6028" xr:uid="{00000000-0005-0000-0000-00009D170000}"/>
    <cellStyle name="Normal 5 6 2 2 2" xfId="6029" xr:uid="{00000000-0005-0000-0000-00009E170000}"/>
    <cellStyle name="Normal 5 6 2 2 2 2" xfId="6030" xr:uid="{00000000-0005-0000-0000-00009F170000}"/>
    <cellStyle name="Normal 5 6 2 2 2 3" xfId="6031" xr:uid="{00000000-0005-0000-0000-0000A0170000}"/>
    <cellStyle name="Normal 5 6 2 2 2 4" xfId="6032" xr:uid="{00000000-0005-0000-0000-0000A1170000}"/>
    <cellStyle name="Normal 5 6 2 2 3" xfId="6033" xr:uid="{00000000-0005-0000-0000-0000A2170000}"/>
    <cellStyle name="Normal 5 6 2 2 4" xfId="6034" xr:uid="{00000000-0005-0000-0000-0000A3170000}"/>
    <cellStyle name="Normal 5 6 2 2 5" xfId="6035" xr:uid="{00000000-0005-0000-0000-0000A4170000}"/>
    <cellStyle name="Normal 5 6 2 3" xfId="6036" xr:uid="{00000000-0005-0000-0000-0000A5170000}"/>
    <cellStyle name="Normal 5 6 2 3 2" xfId="6037" xr:uid="{00000000-0005-0000-0000-0000A6170000}"/>
    <cellStyle name="Normal 5 6 2 3 3" xfId="6038" xr:uid="{00000000-0005-0000-0000-0000A7170000}"/>
    <cellStyle name="Normal 5 6 2 3 4" xfId="6039" xr:uid="{00000000-0005-0000-0000-0000A8170000}"/>
    <cellStyle name="Normal 5 6 2 4" xfId="6040" xr:uid="{00000000-0005-0000-0000-0000A9170000}"/>
    <cellStyle name="Normal 5 6 2 5" xfId="6041" xr:uid="{00000000-0005-0000-0000-0000AA170000}"/>
    <cellStyle name="Normal 5 6 2 6" xfId="6042" xr:uid="{00000000-0005-0000-0000-0000AB170000}"/>
    <cellStyle name="Normal 5 6 3" xfId="6043" xr:uid="{00000000-0005-0000-0000-0000AC170000}"/>
    <cellStyle name="Normal 5 6 3 2" xfId="6044" xr:uid="{00000000-0005-0000-0000-0000AD170000}"/>
    <cellStyle name="Normal 5 6 3 2 2" xfId="6045" xr:uid="{00000000-0005-0000-0000-0000AE170000}"/>
    <cellStyle name="Normal 5 6 3 2 2 2" xfId="6046" xr:uid="{00000000-0005-0000-0000-0000AF170000}"/>
    <cellStyle name="Normal 5 6 3 2 2 3" xfId="6047" xr:uid="{00000000-0005-0000-0000-0000B0170000}"/>
    <cellStyle name="Normal 5 6 3 2 2 4" xfId="6048" xr:uid="{00000000-0005-0000-0000-0000B1170000}"/>
    <cellStyle name="Normal 5 6 3 2 3" xfId="6049" xr:uid="{00000000-0005-0000-0000-0000B2170000}"/>
    <cellStyle name="Normal 5 6 3 2 4" xfId="6050" xr:uid="{00000000-0005-0000-0000-0000B3170000}"/>
    <cellStyle name="Normal 5 6 3 2 5" xfId="6051" xr:uid="{00000000-0005-0000-0000-0000B4170000}"/>
    <cellStyle name="Normal 5 6 3 3" xfId="6052" xr:uid="{00000000-0005-0000-0000-0000B5170000}"/>
    <cellStyle name="Normal 5 6 3 3 2" xfId="6053" xr:uid="{00000000-0005-0000-0000-0000B6170000}"/>
    <cellStyle name="Normal 5 6 3 3 3" xfId="6054" xr:uid="{00000000-0005-0000-0000-0000B7170000}"/>
    <cellStyle name="Normal 5 6 3 3 4" xfId="6055" xr:uid="{00000000-0005-0000-0000-0000B8170000}"/>
    <cellStyle name="Normal 5 6 3 4" xfId="6056" xr:uid="{00000000-0005-0000-0000-0000B9170000}"/>
    <cellStyle name="Normal 5 6 3 5" xfId="6057" xr:uid="{00000000-0005-0000-0000-0000BA170000}"/>
    <cellStyle name="Normal 5 6 3 6" xfId="6058" xr:uid="{00000000-0005-0000-0000-0000BB170000}"/>
    <cellStyle name="Normal 5 6 4" xfId="6059" xr:uid="{00000000-0005-0000-0000-0000BC170000}"/>
    <cellStyle name="Normal 5 6 4 2" xfId="6060" xr:uid="{00000000-0005-0000-0000-0000BD170000}"/>
    <cellStyle name="Normal 5 6 4 2 2" xfId="6061" xr:uid="{00000000-0005-0000-0000-0000BE170000}"/>
    <cellStyle name="Normal 5 6 4 2 3" xfId="6062" xr:uid="{00000000-0005-0000-0000-0000BF170000}"/>
    <cellStyle name="Normal 5 6 4 2 4" xfId="6063" xr:uid="{00000000-0005-0000-0000-0000C0170000}"/>
    <cellStyle name="Normal 5 6 4 3" xfId="6064" xr:uid="{00000000-0005-0000-0000-0000C1170000}"/>
    <cellStyle name="Normal 5 6 4 4" xfId="6065" xr:uid="{00000000-0005-0000-0000-0000C2170000}"/>
    <cellStyle name="Normal 5 6 4 5" xfId="6066" xr:uid="{00000000-0005-0000-0000-0000C3170000}"/>
    <cellStyle name="Normal 5 6 5" xfId="6067" xr:uid="{00000000-0005-0000-0000-0000C4170000}"/>
    <cellStyle name="Normal 5 6 5 2" xfId="6068" xr:uid="{00000000-0005-0000-0000-0000C5170000}"/>
    <cellStyle name="Normal 5 6 5 3" xfId="6069" xr:uid="{00000000-0005-0000-0000-0000C6170000}"/>
    <cellStyle name="Normal 5 6 5 4" xfId="6070" xr:uid="{00000000-0005-0000-0000-0000C7170000}"/>
    <cellStyle name="Normal 5 6 6" xfId="6071" xr:uid="{00000000-0005-0000-0000-0000C8170000}"/>
    <cellStyle name="Normal 5 6 7" xfId="6072" xr:uid="{00000000-0005-0000-0000-0000C9170000}"/>
    <cellStyle name="Normal 5 6 8" xfId="6073" xr:uid="{00000000-0005-0000-0000-0000CA170000}"/>
    <cellStyle name="Normal 5 6 9" xfId="6074" xr:uid="{00000000-0005-0000-0000-0000CB170000}"/>
    <cellStyle name="Normal 5 7" xfId="6075" xr:uid="{00000000-0005-0000-0000-0000CC170000}"/>
    <cellStyle name="Normal 5 7 2" xfId="6076" xr:uid="{00000000-0005-0000-0000-0000CD170000}"/>
    <cellStyle name="Normal 5 7 2 2" xfId="6077" xr:uid="{00000000-0005-0000-0000-0000CE170000}"/>
    <cellStyle name="Normal 5 7 2 2 2" xfId="6078" xr:uid="{00000000-0005-0000-0000-0000CF170000}"/>
    <cellStyle name="Normal 5 7 2 2 3" xfId="6079" xr:uid="{00000000-0005-0000-0000-0000D0170000}"/>
    <cellStyle name="Normal 5 7 2 2 4" xfId="6080" xr:uid="{00000000-0005-0000-0000-0000D1170000}"/>
    <cellStyle name="Normal 5 7 2 3" xfId="6081" xr:uid="{00000000-0005-0000-0000-0000D2170000}"/>
    <cellStyle name="Normal 5 7 2 4" xfId="6082" xr:uid="{00000000-0005-0000-0000-0000D3170000}"/>
    <cellStyle name="Normal 5 7 2 5" xfId="6083" xr:uid="{00000000-0005-0000-0000-0000D4170000}"/>
    <cellStyle name="Normal 5 7 3" xfId="6084" xr:uid="{00000000-0005-0000-0000-0000D5170000}"/>
    <cellStyle name="Normal 5 7 3 2" xfId="6085" xr:uid="{00000000-0005-0000-0000-0000D6170000}"/>
    <cellStyle name="Normal 5 7 3 3" xfId="6086" xr:uid="{00000000-0005-0000-0000-0000D7170000}"/>
    <cellStyle name="Normal 5 7 3 4" xfId="6087" xr:uid="{00000000-0005-0000-0000-0000D8170000}"/>
    <cellStyle name="Normal 5 7 4" xfId="6088" xr:uid="{00000000-0005-0000-0000-0000D9170000}"/>
    <cellStyle name="Normal 5 7 5" xfId="6089" xr:uid="{00000000-0005-0000-0000-0000DA170000}"/>
    <cellStyle name="Normal 5 7 6" xfId="6090" xr:uid="{00000000-0005-0000-0000-0000DB170000}"/>
    <cellStyle name="Normal 5 8" xfId="6091" xr:uid="{00000000-0005-0000-0000-0000DC170000}"/>
    <cellStyle name="Normal 5 8 2" xfId="6092" xr:uid="{00000000-0005-0000-0000-0000DD170000}"/>
    <cellStyle name="Normal 5 8 2 2" xfId="6093" xr:uid="{00000000-0005-0000-0000-0000DE170000}"/>
    <cellStyle name="Normal 5 8 2 2 2" xfId="6094" xr:uid="{00000000-0005-0000-0000-0000DF170000}"/>
    <cellStyle name="Normal 5 8 2 2 3" xfId="6095" xr:uid="{00000000-0005-0000-0000-0000E0170000}"/>
    <cellStyle name="Normal 5 8 2 2 4" xfId="6096" xr:uid="{00000000-0005-0000-0000-0000E1170000}"/>
    <cellStyle name="Normal 5 8 2 3" xfId="6097" xr:uid="{00000000-0005-0000-0000-0000E2170000}"/>
    <cellStyle name="Normal 5 8 2 4" xfId="6098" xr:uid="{00000000-0005-0000-0000-0000E3170000}"/>
    <cellStyle name="Normal 5 8 2 5" xfId="6099" xr:uid="{00000000-0005-0000-0000-0000E4170000}"/>
    <cellStyle name="Normal 5 8 3" xfId="6100" xr:uid="{00000000-0005-0000-0000-0000E5170000}"/>
    <cellStyle name="Normal 5 8 3 2" xfId="6101" xr:uid="{00000000-0005-0000-0000-0000E6170000}"/>
    <cellStyle name="Normal 5 8 3 3" xfId="6102" xr:uid="{00000000-0005-0000-0000-0000E7170000}"/>
    <cellStyle name="Normal 5 8 3 4" xfId="6103" xr:uid="{00000000-0005-0000-0000-0000E8170000}"/>
    <cellStyle name="Normal 5 8 4" xfId="6104" xr:uid="{00000000-0005-0000-0000-0000E9170000}"/>
    <cellStyle name="Normal 5 8 5" xfId="6105" xr:uid="{00000000-0005-0000-0000-0000EA170000}"/>
    <cellStyle name="Normal 5 8 6" xfId="6106" xr:uid="{00000000-0005-0000-0000-0000EB170000}"/>
    <cellStyle name="Normal 5 9" xfId="6107" xr:uid="{00000000-0005-0000-0000-0000EC170000}"/>
    <cellStyle name="Normal 5 9 2" xfId="6108" xr:uid="{00000000-0005-0000-0000-0000ED170000}"/>
    <cellStyle name="Normal 5 9 2 2" xfId="6109" xr:uid="{00000000-0005-0000-0000-0000EE170000}"/>
    <cellStyle name="Normal 5 9 2 2 2" xfId="6110" xr:uid="{00000000-0005-0000-0000-0000EF170000}"/>
    <cellStyle name="Normal 5 9 2 2 3" xfId="6111" xr:uid="{00000000-0005-0000-0000-0000F0170000}"/>
    <cellStyle name="Normal 5 9 2 2 4" xfId="6112" xr:uid="{00000000-0005-0000-0000-0000F1170000}"/>
    <cellStyle name="Normal 5 9 2 3" xfId="6113" xr:uid="{00000000-0005-0000-0000-0000F2170000}"/>
    <cellStyle name="Normal 5 9 2 4" xfId="6114" xr:uid="{00000000-0005-0000-0000-0000F3170000}"/>
    <cellStyle name="Normal 5 9 2 5" xfId="6115" xr:uid="{00000000-0005-0000-0000-0000F4170000}"/>
    <cellStyle name="Normal 5 9 3" xfId="6116" xr:uid="{00000000-0005-0000-0000-0000F5170000}"/>
    <cellStyle name="Normal 5 9 3 2" xfId="6117" xr:uid="{00000000-0005-0000-0000-0000F6170000}"/>
    <cellStyle name="Normal 5 9 3 3" xfId="6118" xr:uid="{00000000-0005-0000-0000-0000F7170000}"/>
    <cellStyle name="Normal 5 9 3 4" xfId="6119" xr:uid="{00000000-0005-0000-0000-0000F8170000}"/>
    <cellStyle name="Normal 5 9 4" xfId="6120" xr:uid="{00000000-0005-0000-0000-0000F9170000}"/>
    <cellStyle name="Normal 5 9 5" xfId="6121" xr:uid="{00000000-0005-0000-0000-0000FA170000}"/>
    <cellStyle name="Normal 5 9 6" xfId="6122" xr:uid="{00000000-0005-0000-0000-0000FB170000}"/>
    <cellStyle name="Normal 6" xfId="11" xr:uid="{00000000-0005-0000-0000-0000FC170000}"/>
    <cellStyle name="Normal 6 2" xfId="6123" xr:uid="{00000000-0005-0000-0000-0000FD170000}"/>
    <cellStyle name="Normal 6 2 2" xfId="6124" xr:uid="{00000000-0005-0000-0000-0000FE170000}"/>
    <cellStyle name="Normal 6 2 3" xfId="6125" xr:uid="{00000000-0005-0000-0000-0000FF170000}"/>
    <cellStyle name="Normal 6 3" xfId="6126" xr:uid="{00000000-0005-0000-0000-000000180000}"/>
    <cellStyle name="Normal 7" xfId="6127" xr:uid="{00000000-0005-0000-0000-000001180000}"/>
    <cellStyle name="Normal 7 2" xfId="6128" xr:uid="{00000000-0005-0000-0000-000002180000}"/>
    <cellStyle name="Normal 8" xfId="6129" xr:uid="{00000000-0005-0000-0000-000003180000}"/>
    <cellStyle name="Normal 8 2" xfId="6130" xr:uid="{00000000-0005-0000-0000-000004180000}"/>
    <cellStyle name="Normal 8 2 2" xfId="6131" xr:uid="{00000000-0005-0000-0000-000005180000}"/>
    <cellStyle name="Normal 8 2 2 2" xfId="6132" xr:uid="{00000000-0005-0000-0000-000006180000}"/>
    <cellStyle name="Normal 8 2 2 2 2" xfId="6133" xr:uid="{00000000-0005-0000-0000-000007180000}"/>
    <cellStyle name="Normal 8 2 2 2 3" xfId="6134" xr:uid="{00000000-0005-0000-0000-000008180000}"/>
    <cellStyle name="Normal 8 2 2 2 4" xfId="6135" xr:uid="{00000000-0005-0000-0000-000009180000}"/>
    <cellStyle name="Normal 8 2 2 3" xfId="6136" xr:uid="{00000000-0005-0000-0000-00000A180000}"/>
    <cellStyle name="Normal 8 2 2 4" xfId="6137" xr:uid="{00000000-0005-0000-0000-00000B180000}"/>
    <cellStyle name="Normal 8 2 2 5" xfId="6138" xr:uid="{00000000-0005-0000-0000-00000C180000}"/>
    <cellStyle name="Normal 8 2 3" xfId="6139" xr:uid="{00000000-0005-0000-0000-00000D180000}"/>
    <cellStyle name="Normal 8 2 3 2" xfId="6140" xr:uid="{00000000-0005-0000-0000-00000E180000}"/>
    <cellStyle name="Normal 8 2 3 3" xfId="6141" xr:uid="{00000000-0005-0000-0000-00000F180000}"/>
    <cellStyle name="Normal 8 2 3 4" xfId="6142" xr:uid="{00000000-0005-0000-0000-000010180000}"/>
    <cellStyle name="Normal 8 2 4" xfId="6143" xr:uid="{00000000-0005-0000-0000-000011180000}"/>
    <cellStyle name="Normal 8 2 5" xfId="6144" xr:uid="{00000000-0005-0000-0000-000012180000}"/>
    <cellStyle name="Normal 8 2 6" xfId="6145" xr:uid="{00000000-0005-0000-0000-000013180000}"/>
    <cellStyle name="Normal 8 3" xfId="6146" xr:uid="{00000000-0005-0000-0000-000014180000}"/>
    <cellStyle name="Normal 8 3 2" xfId="6147" xr:uid="{00000000-0005-0000-0000-000015180000}"/>
    <cellStyle name="Normal 8 3 2 2" xfId="6148" xr:uid="{00000000-0005-0000-0000-000016180000}"/>
    <cellStyle name="Normal 8 3 2 2 2" xfId="6149" xr:uid="{00000000-0005-0000-0000-000017180000}"/>
    <cellStyle name="Normal 8 3 2 2 3" xfId="6150" xr:uid="{00000000-0005-0000-0000-000018180000}"/>
    <cellStyle name="Normal 8 3 2 2 4" xfId="6151" xr:uid="{00000000-0005-0000-0000-000019180000}"/>
    <cellStyle name="Normal 8 3 2 3" xfId="6152" xr:uid="{00000000-0005-0000-0000-00001A180000}"/>
    <cellStyle name="Normal 8 3 2 4" xfId="6153" xr:uid="{00000000-0005-0000-0000-00001B180000}"/>
    <cellStyle name="Normal 8 3 2 5" xfId="6154" xr:uid="{00000000-0005-0000-0000-00001C180000}"/>
    <cellStyle name="Normal 8 3 3" xfId="6155" xr:uid="{00000000-0005-0000-0000-00001D180000}"/>
    <cellStyle name="Normal 8 3 3 2" xfId="6156" xr:uid="{00000000-0005-0000-0000-00001E180000}"/>
    <cellStyle name="Normal 8 3 3 3" xfId="6157" xr:uid="{00000000-0005-0000-0000-00001F180000}"/>
    <cellStyle name="Normal 8 3 3 4" xfId="6158" xr:uid="{00000000-0005-0000-0000-000020180000}"/>
    <cellStyle name="Normal 8 3 4" xfId="6159" xr:uid="{00000000-0005-0000-0000-000021180000}"/>
    <cellStyle name="Normal 8 3 5" xfId="6160" xr:uid="{00000000-0005-0000-0000-000022180000}"/>
    <cellStyle name="Normal 8 3 6" xfId="6161" xr:uid="{00000000-0005-0000-0000-000023180000}"/>
    <cellStyle name="Normal 8 4" xfId="6162" xr:uid="{00000000-0005-0000-0000-000024180000}"/>
    <cellStyle name="Normal 8 4 2" xfId="6163" xr:uid="{00000000-0005-0000-0000-000025180000}"/>
    <cellStyle name="Normal 8 4 2 2" xfId="6164" xr:uid="{00000000-0005-0000-0000-000026180000}"/>
    <cellStyle name="Normal 8 4 2 2 2" xfId="6165" xr:uid="{00000000-0005-0000-0000-000027180000}"/>
    <cellStyle name="Normal 8 4 2 2 3" xfId="6166" xr:uid="{00000000-0005-0000-0000-000028180000}"/>
    <cellStyle name="Normal 8 4 2 2 4" xfId="6167" xr:uid="{00000000-0005-0000-0000-000029180000}"/>
    <cellStyle name="Normal 8 4 2 3" xfId="6168" xr:uid="{00000000-0005-0000-0000-00002A180000}"/>
    <cellStyle name="Normal 8 4 2 4" xfId="6169" xr:uid="{00000000-0005-0000-0000-00002B180000}"/>
    <cellStyle name="Normal 8 4 2 5" xfId="6170" xr:uid="{00000000-0005-0000-0000-00002C180000}"/>
    <cellStyle name="Normal 8 4 3" xfId="6171" xr:uid="{00000000-0005-0000-0000-00002D180000}"/>
    <cellStyle name="Normal 8 4 3 2" xfId="6172" xr:uid="{00000000-0005-0000-0000-00002E180000}"/>
    <cellStyle name="Normal 8 4 3 3" xfId="6173" xr:uid="{00000000-0005-0000-0000-00002F180000}"/>
    <cellStyle name="Normal 8 4 3 4" xfId="6174" xr:uid="{00000000-0005-0000-0000-000030180000}"/>
    <cellStyle name="Normal 8 4 4" xfId="6175" xr:uid="{00000000-0005-0000-0000-000031180000}"/>
    <cellStyle name="Normal 8 4 5" xfId="6176" xr:uid="{00000000-0005-0000-0000-000032180000}"/>
    <cellStyle name="Normal 8 4 6" xfId="6177" xr:uid="{00000000-0005-0000-0000-000033180000}"/>
    <cellStyle name="Normal 8 5" xfId="6178" xr:uid="{00000000-0005-0000-0000-000034180000}"/>
    <cellStyle name="Normal 9" xfId="6179" xr:uid="{00000000-0005-0000-0000-000035180000}"/>
    <cellStyle name="Normal 9 2" xfId="6180" xr:uid="{00000000-0005-0000-0000-000036180000}"/>
    <cellStyle name="Normal 9 2 2" xfId="6181" xr:uid="{00000000-0005-0000-0000-000037180000}"/>
    <cellStyle name="Normal 9 2 2 2" xfId="6182" xr:uid="{00000000-0005-0000-0000-000038180000}"/>
    <cellStyle name="Normal 9 2 2 2 2" xfId="6183" xr:uid="{00000000-0005-0000-0000-000039180000}"/>
    <cellStyle name="Normal 9 2 2 2 3" xfId="6184" xr:uid="{00000000-0005-0000-0000-00003A180000}"/>
    <cellStyle name="Normal 9 2 2 2 4" xfId="6185" xr:uid="{00000000-0005-0000-0000-00003B180000}"/>
    <cellStyle name="Normal 9 2 2 3" xfId="6186" xr:uid="{00000000-0005-0000-0000-00003C180000}"/>
    <cellStyle name="Normal 9 2 2 4" xfId="6187" xr:uid="{00000000-0005-0000-0000-00003D180000}"/>
    <cellStyle name="Normal 9 2 2 5" xfId="6188" xr:uid="{00000000-0005-0000-0000-00003E180000}"/>
    <cellStyle name="Normal 9 2 3" xfId="6189" xr:uid="{00000000-0005-0000-0000-00003F180000}"/>
    <cellStyle name="Normal 9 2 3 2" xfId="6190" xr:uid="{00000000-0005-0000-0000-000040180000}"/>
    <cellStyle name="Normal 9 2 3 3" xfId="6191" xr:uid="{00000000-0005-0000-0000-000041180000}"/>
    <cellStyle name="Normal 9 2 3 4" xfId="6192" xr:uid="{00000000-0005-0000-0000-000042180000}"/>
    <cellStyle name="Normal 9 2 4" xfId="6193" xr:uid="{00000000-0005-0000-0000-000043180000}"/>
    <cellStyle name="Normal 9 2 5" xfId="6194" xr:uid="{00000000-0005-0000-0000-000044180000}"/>
    <cellStyle name="Normal 9 2 6" xfId="6195" xr:uid="{00000000-0005-0000-0000-000045180000}"/>
    <cellStyle name="Normal 9 3" xfId="6196" xr:uid="{00000000-0005-0000-0000-000046180000}"/>
    <cellStyle name="Normal 9 3 2" xfId="6197" xr:uid="{00000000-0005-0000-0000-000047180000}"/>
    <cellStyle name="Normal 9 3 2 2" xfId="6198" xr:uid="{00000000-0005-0000-0000-000048180000}"/>
    <cellStyle name="Normal 9 3 2 2 2" xfId="6199" xr:uid="{00000000-0005-0000-0000-000049180000}"/>
    <cellStyle name="Normal 9 3 2 2 3" xfId="6200" xr:uid="{00000000-0005-0000-0000-00004A180000}"/>
    <cellStyle name="Normal 9 3 2 2 4" xfId="6201" xr:uid="{00000000-0005-0000-0000-00004B180000}"/>
    <cellStyle name="Normal 9 3 2 3" xfId="6202" xr:uid="{00000000-0005-0000-0000-00004C180000}"/>
    <cellStyle name="Normal 9 3 2 4" xfId="6203" xr:uid="{00000000-0005-0000-0000-00004D180000}"/>
    <cellStyle name="Normal 9 3 2 5" xfId="6204" xr:uid="{00000000-0005-0000-0000-00004E180000}"/>
    <cellStyle name="Normal 9 3 3" xfId="6205" xr:uid="{00000000-0005-0000-0000-00004F180000}"/>
    <cellStyle name="Normal 9 3 3 2" xfId="6206" xr:uid="{00000000-0005-0000-0000-000050180000}"/>
    <cellStyle name="Normal 9 3 3 3" xfId="6207" xr:uid="{00000000-0005-0000-0000-000051180000}"/>
    <cellStyle name="Normal 9 3 3 4" xfId="6208" xr:uid="{00000000-0005-0000-0000-000052180000}"/>
    <cellStyle name="Normal 9 3 4" xfId="6209" xr:uid="{00000000-0005-0000-0000-000053180000}"/>
    <cellStyle name="Normal 9 3 5" xfId="6210" xr:uid="{00000000-0005-0000-0000-000054180000}"/>
    <cellStyle name="Normal 9 3 6" xfId="6211" xr:uid="{00000000-0005-0000-0000-000055180000}"/>
    <cellStyle name="Normal 9 4" xfId="6212" xr:uid="{00000000-0005-0000-0000-000056180000}"/>
    <cellStyle name="Normal 9 4 2" xfId="6213" xr:uid="{00000000-0005-0000-0000-000057180000}"/>
    <cellStyle name="Normal 9 4 2 2" xfId="6214" xr:uid="{00000000-0005-0000-0000-000058180000}"/>
    <cellStyle name="Normal 9 4 2 2 2" xfId="6215" xr:uid="{00000000-0005-0000-0000-000059180000}"/>
    <cellStyle name="Normal 9 4 2 2 3" xfId="6216" xr:uid="{00000000-0005-0000-0000-00005A180000}"/>
    <cellStyle name="Normal 9 4 2 2 4" xfId="6217" xr:uid="{00000000-0005-0000-0000-00005B180000}"/>
    <cellStyle name="Normal 9 4 2 3" xfId="6218" xr:uid="{00000000-0005-0000-0000-00005C180000}"/>
    <cellStyle name="Normal 9 4 2 4" xfId="6219" xr:uid="{00000000-0005-0000-0000-00005D180000}"/>
    <cellStyle name="Normal 9 4 2 5" xfId="6220" xr:uid="{00000000-0005-0000-0000-00005E180000}"/>
    <cellStyle name="Normal 9 4 3" xfId="6221" xr:uid="{00000000-0005-0000-0000-00005F180000}"/>
    <cellStyle name="Normal 9 4 3 2" xfId="6222" xr:uid="{00000000-0005-0000-0000-000060180000}"/>
    <cellStyle name="Normal 9 4 3 3" xfId="6223" xr:uid="{00000000-0005-0000-0000-000061180000}"/>
    <cellStyle name="Normal 9 4 3 4" xfId="6224" xr:uid="{00000000-0005-0000-0000-000062180000}"/>
    <cellStyle name="Normal 9 4 4" xfId="6225" xr:uid="{00000000-0005-0000-0000-000063180000}"/>
    <cellStyle name="Normal 9 4 5" xfId="6226" xr:uid="{00000000-0005-0000-0000-000064180000}"/>
    <cellStyle name="Normal 9 4 6" xfId="6227" xr:uid="{00000000-0005-0000-0000-000065180000}"/>
    <cellStyle name="Normal 9 5" xfId="6228" xr:uid="{00000000-0005-0000-0000-000066180000}"/>
    <cellStyle name="Normal_Enero" xfId="9" xr:uid="{00000000-0005-0000-0000-000067180000}"/>
    <cellStyle name="Normal_Forminp2-29-32comprob" xfId="8" xr:uid="{00000000-0005-0000-0000-000068180000}"/>
    <cellStyle name="Normal_Hoja3" xfId="6752" xr:uid="{00000000-0005-0000-0000-000069180000}"/>
    <cellStyle name="Notas 2" xfId="6229" xr:uid="{00000000-0005-0000-0000-00006A180000}"/>
    <cellStyle name="Notas 2 10" xfId="6230" xr:uid="{00000000-0005-0000-0000-00006B180000}"/>
    <cellStyle name="Notas 2 10 2" xfId="6231" xr:uid="{00000000-0005-0000-0000-00006C180000}"/>
    <cellStyle name="Notas 2 10 2 2" xfId="6232" xr:uid="{00000000-0005-0000-0000-00006D180000}"/>
    <cellStyle name="Notas 2 10 2 2 2" xfId="6233" xr:uid="{00000000-0005-0000-0000-00006E180000}"/>
    <cellStyle name="Notas 2 10 2 2 3" xfId="6234" xr:uid="{00000000-0005-0000-0000-00006F180000}"/>
    <cellStyle name="Notas 2 10 2 2 4" xfId="6235" xr:uid="{00000000-0005-0000-0000-000070180000}"/>
    <cellStyle name="Notas 2 10 2 3" xfId="6236" xr:uid="{00000000-0005-0000-0000-000071180000}"/>
    <cellStyle name="Notas 2 10 2 4" xfId="6237" xr:uid="{00000000-0005-0000-0000-000072180000}"/>
    <cellStyle name="Notas 2 10 2 5" xfId="6238" xr:uid="{00000000-0005-0000-0000-000073180000}"/>
    <cellStyle name="Notas 2 10 3" xfId="6239" xr:uid="{00000000-0005-0000-0000-000074180000}"/>
    <cellStyle name="Notas 2 10 3 2" xfId="6240" xr:uid="{00000000-0005-0000-0000-000075180000}"/>
    <cellStyle name="Notas 2 10 3 3" xfId="6241" xr:uid="{00000000-0005-0000-0000-000076180000}"/>
    <cellStyle name="Notas 2 10 3 4" xfId="6242" xr:uid="{00000000-0005-0000-0000-000077180000}"/>
    <cellStyle name="Notas 2 10 4" xfId="6243" xr:uid="{00000000-0005-0000-0000-000078180000}"/>
    <cellStyle name="Notas 2 10 5" xfId="6244" xr:uid="{00000000-0005-0000-0000-000079180000}"/>
    <cellStyle name="Notas 2 10 6" xfId="6245" xr:uid="{00000000-0005-0000-0000-00007A180000}"/>
    <cellStyle name="Notas 2 11" xfId="6246" xr:uid="{00000000-0005-0000-0000-00007B180000}"/>
    <cellStyle name="Notas 2 11 2" xfId="6247" xr:uid="{00000000-0005-0000-0000-00007C180000}"/>
    <cellStyle name="Notas 2 11 2 2" xfId="6248" xr:uid="{00000000-0005-0000-0000-00007D180000}"/>
    <cellStyle name="Notas 2 11 2 3" xfId="6249" xr:uid="{00000000-0005-0000-0000-00007E180000}"/>
    <cellStyle name="Notas 2 11 2 4" xfId="6250" xr:uid="{00000000-0005-0000-0000-00007F180000}"/>
    <cellStyle name="Notas 2 11 3" xfId="6251" xr:uid="{00000000-0005-0000-0000-000080180000}"/>
    <cellStyle name="Notas 2 11 4" xfId="6252" xr:uid="{00000000-0005-0000-0000-000081180000}"/>
    <cellStyle name="Notas 2 11 5" xfId="6253" xr:uid="{00000000-0005-0000-0000-000082180000}"/>
    <cellStyle name="Notas 2 12" xfId="6254" xr:uid="{00000000-0005-0000-0000-000083180000}"/>
    <cellStyle name="Notas 2 12 2" xfId="6255" xr:uid="{00000000-0005-0000-0000-000084180000}"/>
    <cellStyle name="Notas 2 12 3" xfId="6256" xr:uid="{00000000-0005-0000-0000-000085180000}"/>
    <cellStyle name="Notas 2 12 4" xfId="6257" xr:uid="{00000000-0005-0000-0000-000086180000}"/>
    <cellStyle name="Notas 2 13" xfId="6258" xr:uid="{00000000-0005-0000-0000-000087180000}"/>
    <cellStyle name="Notas 2 14" xfId="6259" xr:uid="{00000000-0005-0000-0000-000088180000}"/>
    <cellStyle name="Notas 2 15" xfId="6260" xr:uid="{00000000-0005-0000-0000-000089180000}"/>
    <cellStyle name="Notas 2 16" xfId="6261" xr:uid="{00000000-0005-0000-0000-00008A180000}"/>
    <cellStyle name="Notas 2 2" xfId="6262" xr:uid="{00000000-0005-0000-0000-00008B180000}"/>
    <cellStyle name="Notas 2 2 2" xfId="6263" xr:uid="{00000000-0005-0000-0000-00008C180000}"/>
    <cellStyle name="Notas 2 2 2 2" xfId="6264" xr:uid="{00000000-0005-0000-0000-00008D180000}"/>
    <cellStyle name="Notas 2 2 2 2 2" xfId="6265" xr:uid="{00000000-0005-0000-0000-00008E180000}"/>
    <cellStyle name="Notas 2 2 2 2 2 2" xfId="6266" xr:uid="{00000000-0005-0000-0000-00008F180000}"/>
    <cellStyle name="Notas 2 2 2 2 2 3" xfId="6267" xr:uid="{00000000-0005-0000-0000-000090180000}"/>
    <cellStyle name="Notas 2 2 2 2 2 4" xfId="6268" xr:uid="{00000000-0005-0000-0000-000091180000}"/>
    <cellStyle name="Notas 2 2 2 2 3" xfId="6269" xr:uid="{00000000-0005-0000-0000-000092180000}"/>
    <cellStyle name="Notas 2 2 2 2 4" xfId="6270" xr:uid="{00000000-0005-0000-0000-000093180000}"/>
    <cellStyle name="Notas 2 2 2 2 5" xfId="6271" xr:uid="{00000000-0005-0000-0000-000094180000}"/>
    <cellStyle name="Notas 2 2 2 3" xfId="6272" xr:uid="{00000000-0005-0000-0000-000095180000}"/>
    <cellStyle name="Notas 2 2 2 3 2" xfId="6273" xr:uid="{00000000-0005-0000-0000-000096180000}"/>
    <cellStyle name="Notas 2 2 2 3 3" xfId="6274" xr:uid="{00000000-0005-0000-0000-000097180000}"/>
    <cellStyle name="Notas 2 2 2 3 4" xfId="6275" xr:uid="{00000000-0005-0000-0000-000098180000}"/>
    <cellStyle name="Notas 2 2 2 4" xfId="6276" xr:uid="{00000000-0005-0000-0000-000099180000}"/>
    <cellStyle name="Notas 2 2 2 5" xfId="6277" xr:uid="{00000000-0005-0000-0000-00009A180000}"/>
    <cellStyle name="Notas 2 2 2 6" xfId="6278" xr:uid="{00000000-0005-0000-0000-00009B180000}"/>
    <cellStyle name="Notas 2 2 3" xfId="6279" xr:uid="{00000000-0005-0000-0000-00009C180000}"/>
    <cellStyle name="Notas 2 2 3 2" xfId="6280" xr:uid="{00000000-0005-0000-0000-00009D180000}"/>
    <cellStyle name="Notas 2 2 3 2 2" xfId="6281" xr:uid="{00000000-0005-0000-0000-00009E180000}"/>
    <cellStyle name="Notas 2 2 3 2 2 2" xfId="6282" xr:uid="{00000000-0005-0000-0000-00009F180000}"/>
    <cellStyle name="Notas 2 2 3 2 2 3" xfId="6283" xr:uid="{00000000-0005-0000-0000-0000A0180000}"/>
    <cellStyle name="Notas 2 2 3 2 2 4" xfId="6284" xr:uid="{00000000-0005-0000-0000-0000A1180000}"/>
    <cellStyle name="Notas 2 2 3 2 3" xfId="6285" xr:uid="{00000000-0005-0000-0000-0000A2180000}"/>
    <cellStyle name="Notas 2 2 3 2 4" xfId="6286" xr:uid="{00000000-0005-0000-0000-0000A3180000}"/>
    <cellStyle name="Notas 2 2 3 2 5" xfId="6287" xr:uid="{00000000-0005-0000-0000-0000A4180000}"/>
    <cellStyle name="Notas 2 2 3 3" xfId="6288" xr:uid="{00000000-0005-0000-0000-0000A5180000}"/>
    <cellStyle name="Notas 2 2 3 3 2" xfId="6289" xr:uid="{00000000-0005-0000-0000-0000A6180000}"/>
    <cellStyle name="Notas 2 2 3 3 3" xfId="6290" xr:uid="{00000000-0005-0000-0000-0000A7180000}"/>
    <cellStyle name="Notas 2 2 3 3 4" xfId="6291" xr:uid="{00000000-0005-0000-0000-0000A8180000}"/>
    <cellStyle name="Notas 2 2 3 4" xfId="6292" xr:uid="{00000000-0005-0000-0000-0000A9180000}"/>
    <cellStyle name="Notas 2 2 3 5" xfId="6293" xr:uid="{00000000-0005-0000-0000-0000AA180000}"/>
    <cellStyle name="Notas 2 2 3 6" xfId="6294" xr:uid="{00000000-0005-0000-0000-0000AB180000}"/>
    <cellStyle name="Notas 2 2 4" xfId="6295" xr:uid="{00000000-0005-0000-0000-0000AC180000}"/>
    <cellStyle name="Notas 2 2 4 2" xfId="6296" xr:uid="{00000000-0005-0000-0000-0000AD180000}"/>
    <cellStyle name="Notas 2 2 4 2 2" xfId="6297" xr:uid="{00000000-0005-0000-0000-0000AE180000}"/>
    <cellStyle name="Notas 2 2 4 2 3" xfId="6298" xr:uid="{00000000-0005-0000-0000-0000AF180000}"/>
    <cellStyle name="Notas 2 2 4 2 4" xfId="6299" xr:uid="{00000000-0005-0000-0000-0000B0180000}"/>
    <cellStyle name="Notas 2 2 4 3" xfId="6300" xr:uid="{00000000-0005-0000-0000-0000B1180000}"/>
    <cellStyle name="Notas 2 2 4 4" xfId="6301" xr:uid="{00000000-0005-0000-0000-0000B2180000}"/>
    <cellStyle name="Notas 2 2 4 5" xfId="6302" xr:uid="{00000000-0005-0000-0000-0000B3180000}"/>
    <cellStyle name="Notas 2 2 5" xfId="6303" xr:uid="{00000000-0005-0000-0000-0000B4180000}"/>
    <cellStyle name="Notas 2 2 5 2" xfId="6304" xr:uid="{00000000-0005-0000-0000-0000B5180000}"/>
    <cellStyle name="Notas 2 2 5 3" xfId="6305" xr:uid="{00000000-0005-0000-0000-0000B6180000}"/>
    <cellStyle name="Notas 2 2 5 4" xfId="6306" xr:uid="{00000000-0005-0000-0000-0000B7180000}"/>
    <cellStyle name="Notas 2 2 6" xfId="6307" xr:uid="{00000000-0005-0000-0000-0000B8180000}"/>
    <cellStyle name="Notas 2 2 7" xfId="6308" xr:uid="{00000000-0005-0000-0000-0000B9180000}"/>
    <cellStyle name="Notas 2 2 8" xfId="6309" xr:uid="{00000000-0005-0000-0000-0000BA180000}"/>
    <cellStyle name="Notas 2 2 9" xfId="6310" xr:uid="{00000000-0005-0000-0000-0000BB180000}"/>
    <cellStyle name="Notas 2 3" xfId="6311" xr:uid="{00000000-0005-0000-0000-0000BC180000}"/>
    <cellStyle name="Notas 2 3 2" xfId="6312" xr:uid="{00000000-0005-0000-0000-0000BD180000}"/>
    <cellStyle name="Notas 2 3 2 2" xfId="6313" xr:uid="{00000000-0005-0000-0000-0000BE180000}"/>
    <cellStyle name="Notas 2 3 2 2 2" xfId="6314" xr:uid="{00000000-0005-0000-0000-0000BF180000}"/>
    <cellStyle name="Notas 2 3 2 2 2 2" xfId="6315" xr:uid="{00000000-0005-0000-0000-0000C0180000}"/>
    <cellStyle name="Notas 2 3 2 2 2 3" xfId="6316" xr:uid="{00000000-0005-0000-0000-0000C1180000}"/>
    <cellStyle name="Notas 2 3 2 2 2 4" xfId="6317" xr:uid="{00000000-0005-0000-0000-0000C2180000}"/>
    <cellStyle name="Notas 2 3 2 2 3" xfId="6318" xr:uid="{00000000-0005-0000-0000-0000C3180000}"/>
    <cellStyle name="Notas 2 3 2 2 4" xfId="6319" xr:uid="{00000000-0005-0000-0000-0000C4180000}"/>
    <cellStyle name="Notas 2 3 2 2 5" xfId="6320" xr:uid="{00000000-0005-0000-0000-0000C5180000}"/>
    <cellStyle name="Notas 2 3 2 3" xfId="6321" xr:uid="{00000000-0005-0000-0000-0000C6180000}"/>
    <cellStyle name="Notas 2 3 2 3 2" xfId="6322" xr:uid="{00000000-0005-0000-0000-0000C7180000}"/>
    <cellStyle name="Notas 2 3 2 3 3" xfId="6323" xr:uid="{00000000-0005-0000-0000-0000C8180000}"/>
    <cellStyle name="Notas 2 3 2 3 4" xfId="6324" xr:uid="{00000000-0005-0000-0000-0000C9180000}"/>
    <cellStyle name="Notas 2 3 2 4" xfId="6325" xr:uid="{00000000-0005-0000-0000-0000CA180000}"/>
    <cellStyle name="Notas 2 3 2 5" xfId="6326" xr:uid="{00000000-0005-0000-0000-0000CB180000}"/>
    <cellStyle name="Notas 2 3 2 6" xfId="6327" xr:uid="{00000000-0005-0000-0000-0000CC180000}"/>
    <cellStyle name="Notas 2 3 3" xfId="6328" xr:uid="{00000000-0005-0000-0000-0000CD180000}"/>
    <cellStyle name="Notas 2 3 3 2" xfId="6329" xr:uid="{00000000-0005-0000-0000-0000CE180000}"/>
    <cellStyle name="Notas 2 3 3 2 2" xfId="6330" xr:uid="{00000000-0005-0000-0000-0000CF180000}"/>
    <cellStyle name="Notas 2 3 3 2 2 2" xfId="6331" xr:uid="{00000000-0005-0000-0000-0000D0180000}"/>
    <cellStyle name="Notas 2 3 3 2 2 3" xfId="6332" xr:uid="{00000000-0005-0000-0000-0000D1180000}"/>
    <cellStyle name="Notas 2 3 3 2 2 4" xfId="6333" xr:uid="{00000000-0005-0000-0000-0000D2180000}"/>
    <cellStyle name="Notas 2 3 3 2 3" xfId="6334" xr:uid="{00000000-0005-0000-0000-0000D3180000}"/>
    <cellStyle name="Notas 2 3 3 2 4" xfId="6335" xr:uid="{00000000-0005-0000-0000-0000D4180000}"/>
    <cellStyle name="Notas 2 3 3 2 5" xfId="6336" xr:uid="{00000000-0005-0000-0000-0000D5180000}"/>
    <cellStyle name="Notas 2 3 3 3" xfId="6337" xr:uid="{00000000-0005-0000-0000-0000D6180000}"/>
    <cellStyle name="Notas 2 3 3 3 2" xfId="6338" xr:uid="{00000000-0005-0000-0000-0000D7180000}"/>
    <cellStyle name="Notas 2 3 3 3 3" xfId="6339" xr:uid="{00000000-0005-0000-0000-0000D8180000}"/>
    <cellStyle name="Notas 2 3 3 3 4" xfId="6340" xr:uid="{00000000-0005-0000-0000-0000D9180000}"/>
    <cellStyle name="Notas 2 3 3 4" xfId="6341" xr:uid="{00000000-0005-0000-0000-0000DA180000}"/>
    <cellStyle name="Notas 2 3 3 5" xfId="6342" xr:uid="{00000000-0005-0000-0000-0000DB180000}"/>
    <cellStyle name="Notas 2 3 3 6" xfId="6343" xr:uid="{00000000-0005-0000-0000-0000DC180000}"/>
    <cellStyle name="Notas 2 3 4" xfId="6344" xr:uid="{00000000-0005-0000-0000-0000DD180000}"/>
    <cellStyle name="Notas 2 3 4 2" xfId="6345" xr:uid="{00000000-0005-0000-0000-0000DE180000}"/>
    <cellStyle name="Notas 2 3 4 2 2" xfId="6346" xr:uid="{00000000-0005-0000-0000-0000DF180000}"/>
    <cellStyle name="Notas 2 3 4 2 3" xfId="6347" xr:uid="{00000000-0005-0000-0000-0000E0180000}"/>
    <cellStyle name="Notas 2 3 4 2 4" xfId="6348" xr:uid="{00000000-0005-0000-0000-0000E1180000}"/>
    <cellStyle name="Notas 2 3 4 3" xfId="6349" xr:uid="{00000000-0005-0000-0000-0000E2180000}"/>
    <cellStyle name="Notas 2 3 4 4" xfId="6350" xr:uid="{00000000-0005-0000-0000-0000E3180000}"/>
    <cellStyle name="Notas 2 3 4 5" xfId="6351" xr:uid="{00000000-0005-0000-0000-0000E4180000}"/>
    <cellStyle name="Notas 2 3 5" xfId="6352" xr:uid="{00000000-0005-0000-0000-0000E5180000}"/>
    <cellStyle name="Notas 2 3 5 2" xfId="6353" xr:uid="{00000000-0005-0000-0000-0000E6180000}"/>
    <cellStyle name="Notas 2 3 5 3" xfId="6354" xr:uid="{00000000-0005-0000-0000-0000E7180000}"/>
    <cellStyle name="Notas 2 3 5 4" xfId="6355" xr:uid="{00000000-0005-0000-0000-0000E8180000}"/>
    <cellStyle name="Notas 2 3 6" xfId="6356" xr:uid="{00000000-0005-0000-0000-0000E9180000}"/>
    <cellStyle name="Notas 2 3 7" xfId="6357" xr:uid="{00000000-0005-0000-0000-0000EA180000}"/>
    <cellStyle name="Notas 2 3 8" xfId="6358" xr:uid="{00000000-0005-0000-0000-0000EB180000}"/>
    <cellStyle name="Notas 2 3 9" xfId="6359" xr:uid="{00000000-0005-0000-0000-0000EC180000}"/>
    <cellStyle name="Notas 2 4" xfId="6360" xr:uid="{00000000-0005-0000-0000-0000ED180000}"/>
    <cellStyle name="Notas 2 4 2" xfId="6361" xr:uid="{00000000-0005-0000-0000-0000EE180000}"/>
    <cellStyle name="Notas 2 4 2 2" xfId="6362" xr:uid="{00000000-0005-0000-0000-0000EF180000}"/>
    <cellStyle name="Notas 2 4 2 2 2" xfId="6363" xr:uid="{00000000-0005-0000-0000-0000F0180000}"/>
    <cellStyle name="Notas 2 4 2 2 2 2" xfId="6364" xr:uid="{00000000-0005-0000-0000-0000F1180000}"/>
    <cellStyle name="Notas 2 4 2 2 2 3" xfId="6365" xr:uid="{00000000-0005-0000-0000-0000F2180000}"/>
    <cellStyle name="Notas 2 4 2 2 2 4" xfId="6366" xr:uid="{00000000-0005-0000-0000-0000F3180000}"/>
    <cellStyle name="Notas 2 4 2 2 3" xfId="6367" xr:uid="{00000000-0005-0000-0000-0000F4180000}"/>
    <cellStyle name="Notas 2 4 2 2 4" xfId="6368" xr:uid="{00000000-0005-0000-0000-0000F5180000}"/>
    <cellStyle name="Notas 2 4 2 2 5" xfId="6369" xr:uid="{00000000-0005-0000-0000-0000F6180000}"/>
    <cellStyle name="Notas 2 4 2 3" xfId="6370" xr:uid="{00000000-0005-0000-0000-0000F7180000}"/>
    <cellStyle name="Notas 2 4 2 3 2" xfId="6371" xr:uid="{00000000-0005-0000-0000-0000F8180000}"/>
    <cellStyle name="Notas 2 4 2 3 3" xfId="6372" xr:uid="{00000000-0005-0000-0000-0000F9180000}"/>
    <cellStyle name="Notas 2 4 2 3 4" xfId="6373" xr:uid="{00000000-0005-0000-0000-0000FA180000}"/>
    <cellStyle name="Notas 2 4 2 4" xfId="6374" xr:uid="{00000000-0005-0000-0000-0000FB180000}"/>
    <cellStyle name="Notas 2 4 2 5" xfId="6375" xr:uid="{00000000-0005-0000-0000-0000FC180000}"/>
    <cellStyle name="Notas 2 4 2 6" xfId="6376" xr:uid="{00000000-0005-0000-0000-0000FD180000}"/>
    <cellStyle name="Notas 2 4 3" xfId="6377" xr:uid="{00000000-0005-0000-0000-0000FE180000}"/>
    <cellStyle name="Notas 2 4 3 2" xfId="6378" xr:uid="{00000000-0005-0000-0000-0000FF180000}"/>
    <cellStyle name="Notas 2 4 3 2 2" xfId="6379" xr:uid="{00000000-0005-0000-0000-000000190000}"/>
    <cellStyle name="Notas 2 4 3 2 2 2" xfId="6380" xr:uid="{00000000-0005-0000-0000-000001190000}"/>
    <cellStyle name="Notas 2 4 3 2 2 3" xfId="6381" xr:uid="{00000000-0005-0000-0000-000002190000}"/>
    <cellStyle name="Notas 2 4 3 2 2 4" xfId="6382" xr:uid="{00000000-0005-0000-0000-000003190000}"/>
    <cellStyle name="Notas 2 4 3 2 3" xfId="6383" xr:uid="{00000000-0005-0000-0000-000004190000}"/>
    <cellStyle name="Notas 2 4 3 2 4" xfId="6384" xr:uid="{00000000-0005-0000-0000-000005190000}"/>
    <cellStyle name="Notas 2 4 3 2 5" xfId="6385" xr:uid="{00000000-0005-0000-0000-000006190000}"/>
    <cellStyle name="Notas 2 4 3 3" xfId="6386" xr:uid="{00000000-0005-0000-0000-000007190000}"/>
    <cellStyle name="Notas 2 4 3 3 2" xfId="6387" xr:uid="{00000000-0005-0000-0000-000008190000}"/>
    <cellStyle name="Notas 2 4 3 3 3" xfId="6388" xr:uid="{00000000-0005-0000-0000-000009190000}"/>
    <cellStyle name="Notas 2 4 3 3 4" xfId="6389" xr:uid="{00000000-0005-0000-0000-00000A190000}"/>
    <cellStyle name="Notas 2 4 3 4" xfId="6390" xr:uid="{00000000-0005-0000-0000-00000B190000}"/>
    <cellStyle name="Notas 2 4 3 5" xfId="6391" xr:uid="{00000000-0005-0000-0000-00000C190000}"/>
    <cellStyle name="Notas 2 4 3 6" xfId="6392" xr:uid="{00000000-0005-0000-0000-00000D190000}"/>
    <cellStyle name="Notas 2 4 4" xfId="6393" xr:uid="{00000000-0005-0000-0000-00000E190000}"/>
    <cellStyle name="Notas 2 4 4 2" xfId="6394" xr:uid="{00000000-0005-0000-0000-00000F190000}"/>
    <cellStyle name="Notas 2 4 4 2 2" xfId="6395" xr:uid="{00000000-0005-0000-0000-000010190000}"/>
    <cellStyle name="Notas 2 4 4 2 3" xfId="6396" xr:uid="{00000000-0005-0000-0000-000011190000}"/>
    <cellStyle name="Notas 2 4 4 2 4" xfId="6397" xr:uid="{00000000-0005-0000-0000-000012190000}"/>
    <cellStyle name="Notas 2 4 4 3" xfId="6398" xr:uid="{00000000-0005-0000-0000-000013190000}"/>
    <cellStyle name="Notas 2 4 4 4" xfId="6399" xr:uid="{00000000-0005-0000-0000-000014190000}"/>
    <cellStyle name="Notas 2 4 4 5" xfId="6400" xr:uid="{00000000-0005-0000-0000-000015190000}"/>
    <cellStyle name="Notas 2 4 5" xfId="6401" xr:uid="{00000000-0005-0000-0000-000016190000}"/>
    <cellStyle name="Notas 2 4 5 2" xfId="6402" xr:uid="{00000000-0005-0000-0000-000017190000}"/>
    <cellStyle name="Notas 2 4 5 3" xfId="6403" xr:uid="{00000000-0005-0000-0000-000018190000}"/>
    <cellStyle name="Notas 2 4 5 4" xfId="6404" xr:uid="{00000000-0005-0000-0000-000019190000}"/>
    <cellStyle name="Notas 2 4 6" xfId="6405" xr:uid="{00000000-0005-0000-0000-00001A190000}"/>
    <cellStyle name="Notas 2 4 7" xfId="6406" xr:uid="{00000000-0005-0000-0000-00001B190000}"/>
    <cellStyle name="Notas 2 4 8" xfId="6407" xr:uid="{00000000-0005-0000-0000-00001C190000}"/>
    <cellStyle name="Notas 2 4 9" xfId="6408" xr:uid="{00000000-0005-0000-0000-00001D190000}"/>
    <cellStyle name="Notas 2 5" xfId="6409" xr:uid="{00000000-0005-0000-0000-00001E190000}"/>
    <cellStyle name="Notas 2 5 2" xfId="6410" xr:uid="{00000000-0005-0000-0000-00001F190000}"/>
    <cellStyle name="Notas 2 5 2 2" xfId="6411" xr:uid="{00000000-0005-0000-0000-000020190000}"/>
    <cellStyle name="Notas 2 5 2 2 2" xfId="6412" xr:uid="{00000000-0005-0000-0000-000021190000}"/>
    <cellStyle name="Notas 2 5 2 2 2 2" xfId="6413" xr:uid="{00000000-0005-0000-0000-000022190000}"/>
    <cellStyle name="Notas 2 5 2 2 2 3" xfId="6414" xr:uid="{00000000-0005-0000-0000-000023190000}"/>
    <cellStyle name="Notas 2 5 2 2 2 4" xfId="6415" xr:uid="{00000000-0005-0000-0000-000024190000}"/>
    <cellStyle name="Notas 2 5 2 2 3" xfId="6416" xr:uid="{00000000-0005-0000-0000-000025190000}"/>
    <cellStyle name="Notas 2 5 2 2 4" xfId="6417" xr:uid="{00000000-0005-0000-0000-000026190000}"/>
    <cellStyle name="Notas 2 5 2 2 5" xfId="6418" xr:uid="{00000000-0005-0000-0000-000027190000}"/>
    <cellStyle name="Notas 2 5 2 3" xfId="6419" xr:uid="{00000000-0005-0000-0000-000028190000}"/>
    <cellStyle name="Notas 2 5 2 3 2" xfId="6420" xr:uid="{00000000-0005-0000-0000-000029190000}"/>
    <cellStyle name="Notas 2 5 2 3 3" xfId="6421" xr:uid="{00000000-0005-0000-0000-00002A190000}"/>
    <cellStyle name="Notas 2 5 2 3 4" xfId="6422" xr:uid="{00000000-0005-0000-0000-00002B190000}"/>
    <cellStyle name="Notas 2 5 2 4" xfId="6423" xr:uid="{00000000-0005-0000-0000-00002C190000}"/>
    <cellStyle name="Notas 2 5 2 5" xfId="6424" xr:uid="{00000000-0005-0000-0000-00002D190000}"/>
    <cellStyle name="Notas 2 5 2 6" xfId="6425" xr:uid="{00000000-0005-0000-0000-00002E190000}"/>
    <cellStyle name="Notas 2 5 3" xfId="6426" xr:uid="{00000000-0005-0000-0000-00002F190000}"/>
    <cellStyle name="Notas 2 5 3 2" xfId="6427" xr:uid="{00000000-0005-0000-0000-000030190000}"/>
    <cellStyle name="Notas 2 5 3 2 2" xfId="6428" xr:uid="{00000000-0005-0000-0000-000031190000}"/>
    <cellStyle name="Notas 2 5 3 2 2 2" xfId="6429" xr:uid="{00000000-0005-0000-0000-000032190000}"/>
    <cellStyle name="Notas 2 5 3 2 2 3" xfId="6430" xr:uid="{00000000-0005-0000-0000-000033190000}"/>
    <cellStyle name="Notas 2 5 3 2 2 4" xfId="6431" xr:uid="{00000000-0005-0000-0000-000034190000}"/>
    <cellStyle name="Notas 2 5 3 2 3" xfId="6432" xr:uid="{00000000-0005-0000-0000-000035190000}"/>
    <cellStyle name="Notas 2 5 3 2 4" xfId="6433" xr:uid="{00000000-0005-0000-0000-000036190000}"/>
    <cellStyle name="Notas 2 5 3 2 5" xfId="6434" xr:uid="{00000000-0005-0000-0000-000037190000}"/>
    <cellStyle name="Notas 2 5 3 3" xfId="6435" xr:uid="{00000000-0005-0000-0000-000038190000}"/>
    <cellStyle name="Notas 2 5 3 3 2" xfId="6436" xr:uid="{00000000-0005-0000-0000-000039190000}"/>
    <cellStyle name="Notas 2 5 3 3 3" xfId="6437" xr:uid="{00000000-0005-0000-0000-00003A190000}"/>
    <cellStyle name="Notas 2 5 3 3 4" xfId="6438" xr:uid="{00000000-0005-0000-0000-00003B190000}"/>
    <cellStyle name="Notas 2 5 3 4" xfId="6439" xr:uid="{00000000-0005-0000-0000-00003C190000}"/>
    <cellStyle name="Notas 2 5 3 5" xfId="6440" xr:uid="{00000000-0005-0000-0000-00003D190000}"/>
    <cellStyle name="Notas 2 5 3 6" xfId="6441" xr:uid="{00000000-0005-0000-0000-00003E190000}"/>
    <cellStyle name="Notas 2 5 4" xfId="6442" xr:uid="{00000000-0005-0000-0000-00003F190000}"/>
    <cellStyle name="Notas 2 5 4 2" xfId="6443" xr:uid="{00000000-0005-0000-0000-000040190000}"/>
    <cellStyle name="Notas 2 5 4 2 2" xfId="6444" xr:uid="{00000000-0005-0000-0000-000041190000}"/>
    <cellStyle name="Notas 2 5 4 2 3" xfId="6445" xr:uid="{00000000-0005-0000-0000-000042190000}"/>
    <cellStyle name="Notas 2 5 4 2 4" xfId="6446" xr:uid="{00000000-0005-0000-0000-000043190000}"/>
    <cellStyle name="Notas 2 5 4 3" xfId="6447" xr:uid="{00000000-0005-0000-0000-000044190000}"/>
    <cellStyle name="Notas 2 5 4 4" xfId="6448" xr:uid="{00000000-0005-0000-0000-000045190000}"/>
    <cellStyle name="Notas 2 5 4 5" xfId="6449" xr:uid="{00000000-0005-0000-0000-000046190000}"/>
    <cellStyle name="Notas 2 5 5" xfId="6450" xr:uid="{00000000-0005-0000-0000-000047190000}"/>
    <cellStyle name="Notas 2 5 5 2" xfId="6451" xr:uid="{00000000-0005-0000-0000-000048190000}"/>
    <cellStyle name="Notas 2 5 5 3" xfId="6452" xr:uid="{00000000-0005-0000-0000-000049190000}"/>
    <cellStyle name="Notas 2 5 5 4" xfId="6453" xr:uid="{00000000-0005-0000-0000-00004A190000}"/>
    <cellStyle name="Notas 2 5 6" xfId="6454" xr:uid="{00000000-0005-0000-0000-00004B190000}"/>
    <cellStyle name="Notas 2 5 7" xfId="6455" xr:uid="{00000000-0005-0000-0000-00004C190000}"/>
    <cellStyle name="Notas 2 5 8" xfId="6456" xr:uid="{00000000-0005-0000-0000-00004D190000}"/>
    <cellStyle name="Notas 2 5 9" xfId="6457" xr:uid="{00000000-0005-0000-0000-00004E190000}"/>
    <cellStyle name="Notas 2 6" xfId="6458" xr:uid="{00000000-0005-0000-0000-00004F190000}"/>
    <cellStyle name="Notas 2 6 2" xfId="6459" xr:uid="{00000000-0005-0000-0000-000050190000}"/>
    <cellStyle name="Notas 2 6 2 2" xfId="6460" xr:uid="{00000000-0005-0000-0000-000051190000}"/>
    <cellStyle name="Notas 2 6 2 2 2" xfId="6461" xr:uid="{00000000-0005-0000-0000-000052190000}"/>
    <cellStyle name="Notas 2 6 2 2 2 2" xfId="6462" xr:uid="{00000000-0005-0000-0000-000053190000}"/>
    <cellStyle name="Notas 2 6 2 2 2 3" xfId="6463" xr:uid="{00000000-0005-0000-0000-000054190000}"/>
    <cellStyle name="Notas 2 6 2 2 2 4" xfId="6464" xr:uid="{00000000-0005-0000-0000-000055190000}"/>
    <cellStyle name="Notas 2 6 2 2 3" xfId="6465" xr:uid="{00000000-0005-0000-0000-000056190000}"/>
    <cellStyle name="Notas 2 6 2 2 4" xfId="6466" xr:uid="{00000000-0005-0000-0000-000057190000}"/>
    <cellStyle name="Notas 2 6 2 2 5" xfId="6467" xr:uid="{00000000-0005-0000-0000-000058190000}"/>
    <cellStyle name="Notas 2 6 2 3" xfId="6468" xr:uid="{00000000-0005-0000-0000-000059190000}"/>
    <cellStyle name="Notas 2 6 2 3 2" xfId="6469" xr:uid="{00000000-0005-0000-0000-00005A190000}"/>
    <cellStyle name="Notas 2 6 2 3 3" xfId="6470" xr:uid="{00000000-0005-0000-0000-00005B190000}"/>
    <cellStyle name="Notas 2 6 2 3 4" xfId="6471" xr:uid="{00000000-0005-0000-0000-00005C190000}"/>
    <cellStyle name="Notas 2 6 2 4" xfId="6472" xr:uid="{00000000-0005-0000-0000-00005D190000}"/>
    <cellStyle name="Notas 2 6 2 5" xfId="6473" xr:uid="{00000000-0005-0000-0000-00005E190000}"/>
    <cellStyle name="Notas 2 6 2 6" xfId="6474" xr:uid="{00000000-0005-0000-0000-00005F190000}"/>
    <cellStyle name="Notas 2 6 3" xfId="6475" xr:uid="{00000000-0005-0000-0000-000060190000}"/>
    <cellStyle name="Notas 2 6 3 2" xfId="6476" xr:uid="{00000000-0005-0000-0000-000061190000}"/>
    <cellStyle name="Notas 2 6 3 2 2" xfId="6477" xr:uid="{00000000-0005-0000-0000-000062190000}"/>
    <cellStyle name="Notas 2 6 3 2 2 2" xfId="6478" xr:uid="{00000000-0005-0000-0000-000063190000}"/>
    <cellStyle name="Notas 2 6 3 2 2 3" xfId="6479" xr:uid="{00000000-0005-0000-0000-000064190000}"/>
    <cellStyle name="Notas 2 6 3 2 2 4" xfId="6480" xr:uid="{00000000-0005-0000-0000-000065190000}"/>
    <cellStyle name="Notas 2 6 3 2 3" xfId="6481" xr:uid="{00000000-0005-0000-0000-000066190000}"/>
    <cellStyle name="Notas 2 6 3 2 4" xfId="6482" xr:uid="{00000000-0005-0000-0000-000067190000}"/>
    <cellStyle name="Notas 2 6 3 2 5" xfId="6483" xr:uid="{00000000-0005-0000-0000-000068190000}"/>
    <cellStyle name="Notas 2 6 3 3" xfId="6484" xr:uid="{00000000-0005-0000-0000-000069190000}"/>
    <cellStyle name="Notas 2 6 3 3 2" xfId="6485" xr:uid="{00000000-0005-0000-0000-00006A190000}"/>
    <cellStyle name="Notas 2 6 3 3 3" xfId="6486" xr:uid="{00000000-0005-0000-0000-00006B190000}"/>
    <cellStyle name="Notas 2 6 3 3 4" xfId="6487" xr:uid="{00000000-0005-0000-0000-00006C190000}"/>
    <cellStyle name="Notas 2 6 3 4" xfId="6488" xr:uid="{00000000-0005-0000-0000-00006D190000}"/>
    <cellStyle name="Notas 2 6 3 5" xfId="6489" xr:uid="{00000000-0005-0000-0000-00006E190000}"/>
    <cellStyle name="Notas 2 6 3 6" xfId="6490" xr:uid="{00000000-0005-0000-0000-00006F190000}"/>
    <cellStyle name="Notas 2 6 4" xfId="6491" xr:uid="{00000000-0005-0000-0000-000070190000}"/>
    <cellStyle name="Notas 2 6 4 2" xfId="6492" xr:uid="{00000000-0005-0000-0000-000071190000}"/>
    <cellStyle name="Notas 2 6 4 2 2" xfId="6493" xr:uid="{00000000-0005-0000-0000-000072190000}"/>
    <cellStyle name="Notas 2 6 4 2 3" xfId="6494" xr:uid="{00000000-0005-0000-0000-000073190000}"/>
    <cellStyle name="Notas 2 6 4 2 4" xfId="6495" xr:uid="{00000000-0005-0000-0000-000074190000}"/>
    <cellStyle name="Notas 2 6 4 3" xfId="6496" xr:uid="{00000000-0005-0000-0000-000075190000}"/>
    <cellStyle name="Notas 2 6 4 4" xfId="6497" xr:uid="{00000000-0005-0000-0000-000076190000}"/>
    <cellStyle name="Notas 2 6 4 5" xfId="6498" xr:uid="{00000000-0005-0000-0000-000077190000}"/>
    <cellStyle name="Notas 2 6 5" xfId="6499" xr:uid="{00000000-0005-0000-0000-000078190000}"/>
    <cellStyle name="Notas 2 6 5 2" xfId="6500" xr:uid="{00000000-0005-0000-0000-000079190000}"/>
    <cellStyle name="Notas 2 6 5 3" xfId="6501" xr:uid="{00000000-0005-0000-0000-00007A190000}"/>
    <cellStyle name="Notas 2 6 5 4" xfId="6502" xr:uid="{00000000-0005-0000-0000-00007B190000}"/>
    <cellStyle name="Notas 2 6 6" xfId="6503" xr:uid="{00000000-0005-0000-0000-00007C190000}"/>
    <cellStyle name="Notas 2 6 7" xfId="6504" xr:uid="{00000000-0005-0000-0000-00007D190000}"/>
    <cellStyle name="Notas 2 6 8" xfId="6505" xr:uid="{00000000-0005-0000-0000-00007E190000}"/>
    <cellStyle name="Notas 2 6 9" xfId="6506" xr:uid="{00000000-0005-0000-0000-00007F190000}"/>
    <cellStyle name="Notas 2 7" xfId="6507" xr:uid="{00000000-0005-0000-0000-000080190000}"/>
    <cellStyle name="Notas 2 7 2" xfId="6508" xr:uid="{00000000-0005-0000-0000-000081190000}"/>
    <cellStyle name="Notas 2 7 2 2" xfId="6509" xr:uid="{00000000-0005-0000-0000-000082190000}"/>
    <cellStyle name="Notas 2 7 2 2 2" xfId="6510" xr:uid="{00000000-0005-0000-0000-000083190000}"/>
    <cellStyle name="Notas 2 7 2 2 3" xfId="6511" xr:uid="{00000000-0005-0000-0000-000084190000}"/>
    <cellStyle name="Notas 2 7 2 2 4" xfId="6512" xr:uid="{00000000-0005-0000-0000-000085190000}"/>
    <cellStyle name="Notas 2 7 2 3" xfId="6513" xr:uid="{00000000-0005-0000-0000-000086190000}"/>
    <cellStyle name="Notas 2 7 2 4" xfId="6514" xr:uid="{00000000-0005-0000-0000-000087190000}"/>
    <cellStyle name="Notas 2 7 2 5" xfId="6515" xr:uid="{00000000-0005-0000-0000-000088190000}"/>
    <cellStyle name="Notas 2 7 3" xfId="6516" xr:uid="{00000000-0005-0000-0000-000089190000}"/>
    <cellStyle name="Notas 2 7 3 2" xfId="6517" xr:uid="{00000000-0005-0000-0000-00008A190000}"/>
    <cellStyle name="Notas 2 7 3 3" xfId="6518" xr:uid="{00000000-0005-0000-0000-00008B190000}"/>
    <cellStyle name="Notas 2 7 3 4" xfId="6519" xr:uid="{00000000-0005-0000-0000-00008C190000}"/>
    <cellStyle name="Notas 2 7 4" xfId="6520" xr:uid="{00000000-0005-0000-0000-00008D190000}"/>
    <cellStyle name="Notas 2 7 5" xfId="6521" xr:uid="{00000000-0005-0000-0000-00008E190000}"/>
    <cellStyle name="Notas 2 7 6" xfId="6522" xr:uid="{00000000-0005-0000-0000-00008F190000}"/>
    <cellStyle name="Notas 2 8" xfId="6523" xr:uid="{00000000-0005-0000-0000-000090190000}"/>
    <cellStyle name="Notas 2 8 2" xfId="6524" xr:uid="{00000000-0005-0000-0000-000091190000}"/>
    <cellStyle name="Notas 2 8 2 2" xfId="6525" xr:uid="{00000000-0005-0000-0000-000092190000}"/>
    <cellStyle name="Notas 2 8 2 2 2" xfId="6526" xr:uid="{00000000-0005-0000-0000-000093190000}"/>
    <cellStyle name="Notas 2 8 2 2 3" xfId="6527" xr:uid="{00000000-0005-0000-0000-000094190000}"/>
    <cellStyle name="Notas 2 8 2 2 4" xfId="6528" xr:uid="{00000000-0005-0000-0000-000095190000}"/>
    <cellStyle name="Notas 2 8 2 3" xfId="6529" xr:uid="{00000000-0005-0000-0000-000096190000}"/>
    <cellStyle name="Notas 2 8 2 4" xfId="6530" xr:uid="{00000000-0005-0000-0000-000097190000}"/>
    <cellStyle name="Notas 2 8 2 5" xfId="6531" xr:uid="{00000000-0005-0000-0000-000098190000}"/>
    <cellStyle name="Notas 2 8 3" xfId="6532" xr:uid="{00000000-0005-0000-0000-000099190000}"/>
    <cellStyle name="Notas 2 8 3 2" xfId="6533" xr:uid="{00000000-0005-0000-0000-00009A190000}"/>
    <cellStyle name="Notas 2 8 3 3" xfId="6534" xr:uid="{00000000-0005-0000-0000-00009B190000}"/>
    <cellStyle name="Notas 2 8 3 4" xfId="6535" xr:uid="{00000000-0005-0000-0000-00009C190000}"/>
    <cellStyle name="Notas 2 8 4" xfId="6536" xr:uid="{00000000-0005-0000-0000-00009D190000}"/>
    <cellStyle name="Notas 2 8 5" xfId="6537" xr:uid="{00000000-0005-0000-0000-00009E190000}"/>
    <cellStyle name="Notas 2 8 6" xfId="6538" xr:uid="{00000000-0005-0000-0000-00009F190000}"/>
    <cellStyle name="Notas 2 9" xfId="6539" xr:uid="{00000000-0005-0000-0000-0000A0190000}"/>
    <cellStyle name="Notas 2 9 2" xfId="6540" xr:uid="{00000000-0005-0000-0000-0000A1190000}"/>
    <cellStyle name="Notas 2 9 2 2" xfId="6541" xr:uid="{00000000-0005-0000-0000-0000A2190000}"/>
    <cellStyle name="Notas 2 9 2 2 2" xfId="6542" xr:uid="{00000000-0005-0000-0000-0000A3190000}"/>
    <cellStyle name="Notas 2 9 2 2 3" xfId="6543" xr:uid="{00000000-0005-0000-0000-0000A4190000}"/>
    <cellStyle name="Notas 2 9 2 2 4" xfId="6544" xr:uid="{00000000-0005-0000-0000-0000A5190000}"/>
    <cellStyle name="Notas 2 9 2 3" xfId="6545" xr:uid="{00000000-0005-0000-0000-0000A6190000}"/>
    <cellStyle name="Notas 2 9 2 4" xfId="6546" xr:uid="{00000000-0005-0000-0000-0000A7190000}"/>
    <cellStyle name="Notas 2 9 2 5" xfId="6547" xr:uid="{00000000-0005-0000-0000-0000A8190000}"/>
    <cellStyle name="Notas 2 9 3" xfId="6548" xr:uid="{00000000-0005-0000-0000-0000A9190000}"/>
    <cellStyle name="Notas 2 9 3 2" xfId="6549" xr:uid="{00000000-0005-0000-0000-0000AA190000}"/>
    <cellStyle name="Notas 2 9 3 3" xfId="6550" xr:uid="{00000000-0005-0000-0000-0000AB190000}"/>
    <cellStyle name="Notas 2 9 3 4" xfId="6551" xr:uid="{00000000-0005-0000-0000-0000AC190000}"/>
    <cellStyle name="Notas 2 9 4" xfId="6552" xr:uid="{00000000-0005-0000-0000-0000AD190000}"/>
    <cellStyle name="Notas 2 9 5" xfId="6553" xr:uid="{00000000-0005-0000-0000-0000AE190000}"/>
    <cellStyle name="Notas 2 9 6" xfId="6554" xr:uid="{00000000-0005-0000-0000-0000AF190000}"/>
    <cellStyle name="Notas 3" xfId="6555" xr:uid="{00000000-0005-0000-0000-0000B0190000}"/>
    <cellStyle name="Notas 3 2" xfId="6556" xr:uid="{00000000-0005-0000-0000-0000B1190000}"/>
    <cellStyle name="Notas 3 2 2" xfId="6557" xr:uid="{00000000-0005-0000-0000-0000B2190000}"/>
    <cellStyle name="Notas 3 2 2 2" xfId="6558" xr:uid="{00000000-0005-0000-0000-0000B3190000}"/>
    <cellStyle name="Notas 3 2 2 2 2" xfId="6559" xr:uid="{00000000-0005-0000-0000-0000B4190000}"/>
    <cellStyle name="Notas 3 2 2 2 3" xfId="6560" xr:uid="{00000000-0005-0000-0000-0000B5190000}"/>
    <cellStyle name="Notas 3 2 2 2 4" xfId="6561" xr:uid="{00000000-0005-0000-0000-0000B6190000}"/>
    <cellStyle name="Notas 3 2 2 3" xfId="6562" xr:uid="{00000000-0005-0000-0000-0000B7190000}"/>
    <cellStyle name="Notas 3 2 2 4" xfId="6563" xr:uid="{00000000-0005-0000-0000-0000B8190000}"/>
    <cellStyle name="Notas 3 2 2 5" xfId="6564" xr:uid="{00000000-0005-0000-0000-0000B9190000}"/>
    <cellStyle name="Notas 3 2 3" xfId="6565" xr:uid="{00000000-0005-0000-0000-0000BA190000}"/>
    <cellStyle name="Notas 3 2 3 2" xfId="6566" xr:uid="{00000000-0005-0000-0000-0000BB190000}"/>
    <cellStyle name="Notas 3 2 3 3" xfId="6567" xr:uid="{00000000-0005-0000-0000-0000BC190000}"/>
    <cellStyle name="Notas 3 2 3 4" xfId="6568" xr:uid="{00000000-0005-0000-0000-0000BD190000}"/>
    <cellStyle name="Notas 3 2 4" xfId="6569" xr:uid="{00000000-0005-0000-0000-0000BE190000}"/>
    <cellStyle name="Notas 3 2 5" xfId="6570" xr:uid="{00000000-0005-0000-0000-0000BF190000}"/>
    <cellStyle name="Notas 3 2 6" xfId="6571" xr:uid="{00000000-0005-0000-0000-0000C0190000}"/>
    <cellStyle name="Notas 3 3" xfId="6572" xr:uid="{00000000-0005-0000-0000-0000C1190000}"/>
    <cellStyle name="Notas 3 3 2" xfId="6573" xr:uid="{00000000-0005-0000-0000-0000C2190000}"/>
    <cellStyle name="Notas 3 3 2 2" xfId="6574" xr:uid="{00000000-0005-0000-0000-0000C3190000}"/>
    <cellStyle name="Notas 3 3 2 2 2" xfId="6575" xr:uid="{00000000-0005-0000-0000-0000C4190000}"/>
    <cellStyle name="Notas 3 3 2 2 3" xfId="6576" xr:uid="{00000000-0005-0000-0000-0000C5190000}"/>
    <cellStyle name="Notas 3 3 2 2 4" xfId="6577" xr:uid="{00000000-0005-0000-0000-0000C6190000}"/>
    <cellStyle name="Notas 3 3 2 3" xfId="6578" xr:uid="{00000000-0005-0000-0000-0000C7190000}"/>
    <cellStyle name="Notas 3 3 2 4" xfId="6579" xr:uid="{00000000-0005-0000-0000-0000C8190000}"/>
    <cellStyle name="Notas 3 3 2 5" xfId="6580" xr:uid="{00000000-0005-0000-0000-0000C9190000}"/>
    <cellStyle name="Notas 3 3 3" xfId="6581" xr:uid="{00000000-0005-0000-0000-0000CA190000}"/>
    <cellStyle name="Notas 3 3 3 2" xfId="6582" xr:uid="{00000000-0005-0000-0000-0000CB190000}"/>
    <cellStyle name="Notas 3 3 3 3" xfId="6583" xr:uid="{00000000-0005-0000-0000-0000CC190000}"/>
    <cellStyle name="Notas 3 3 3 4" xfId="6584" xr:uid="{00000000-0005-0000-0000-0000CD190000}"/>
    <cellStyle name="Notas 3 3 4" xfId="6585" xr:uid="{00000000-0005-0000-0000-0000CE190000}"/>
    <cellStyle name="Notas 3 3 5" xfId="6586" xr:uid="{00000000-0005-0000-0000-0000CF190000}"/>
    <cellStyle name="Notas 3 3 6" xfId="6587" xr:uid="{00000000-0005-0000-0000-0000D0190000}"/>
    <cellStyle name="Notas 3 4" xfId="6588" xr:uid="{00000000-0005-0000-0000-0000D1190000}"/>
    <cellStyle name="Notas 3 4 2" xfId="6589" xr:uid="{00000000-0005-0000-0000-0000D2190000}"/>
    <cellStyle name="Notas 3 4 2 2" xfId="6590" xr:uid="{00000000-0005-0000-0000-0000D3190000}"/>
    <cellStyle name="Notas 3 4 2 3" xfId="6591" xr:uid="{00000000-0005-0000-0000-0000D4190000}"/>
    <cellStyle name="Notas 3 4 2 4" xfId="6592" xr:uid="{00000000-0005-0000-0000-0000D5190000}"/>
    <cellStyle name="Notas 3 4 3" xfId="6593" xr:uid="{00000000-0005-0000-0000-0000D6190000}"/>
    <cellStyle name="Notas 3 4 4" xfId="6594" xr:uid="{00000000-0005-0000-0000-0000D7190000}"/>
    <cellStyle name="Notas 3 4 5" xfId="6595" xr:uid="{00000000-0005-0000-0000-0000D8190000}"/>
    <cellStyle name="Notas 3 5" xfId="6596" xr:uid="{00000000-0005-0000-0000-0000D9190000}"/>
    <cellStyle name="Notas 3 5 2" xfId="6597" xr:uid="{00000000-0005-0000-0000-0000DA190000}"/>
    <cellStyle name="Notas 3 5 3" xfId="6598" xr:uid="{00000000-0005-0000-0000-0000DB190000}"/>
    <cellStyle name="Notas 3 5 4" xfId="6599" xr:uid="{00000000-0005-0000-0000-0000DC190000}"/>
    <cellStyle name="Notas 3 6" xfId="6600" xr:uid="{00000000-0005-0000-0000-0000DD190000}"/>
    <cellStyle name="Notas 3 7" xfId="6601" xr:uid="{00000000-0005-0000-0000-0000DE190000}"/>
    <cellStyle name="Notas 3 8" xfId="6602" xr:uid="{00000000-0005-0000-0000-0000DF190000}"/>
    <cellStyle name="Notas 3 9" xfId="6603" xr:uid="{00000000-0005-0000-0000-0000E0190000}"/>
    <cellStyle name="Notas 4" xfId="6604" xr:uid="{00000000-0005-0000-0000-0000E1190000}"/>
    <cellStyle name="Notas 4 2" xfId="6605" xr:uid="{00000000-0005-0000-0000-0000E2190000}"/>
    <cellStyle name="Notas 4 2 2" xfId="6606" xr:uid="{00000000-0005-0000-0000-0000E3190000}"/>
    <cellStyle name="Notas 4 2 2 2" xfId="6607" xr:uid="{00000000-0005-0000-0000-0000E4190000}"/>
    <cellStyle name="Notas 4 2 2 2 2" xfId="6608" xr:uid="{00000000-0005-0000-0000-0000E5190000}"/>
    <cellStyle name="Notas 4 2 2 2 3" xfId="6609" xr:uid="{00000000-0005-0000-0000-0000E6190000}"/>
    <cellStyle name="Notas 4 2 2 2 4" xfId="6610" xr:uid="{00000000-0005-0000-0000-0000E7190000}"/>
    <cellStyle name="Notas 4 2 2 3" xfId="6611" xr:uid="{00000000-0005-0000-0000-0000E8190000}"/>
    <cellStyle name="Notas 4 2 2 4" xfId="6612" xr:uid="{00000000-0005-0000-0000-0000E9190000}"/>
    <cellStyle name="Notas 4 2 2 5" xfId="6613" xr:uid="{00000000-0005-0000-0000-0000EA190000}"/>
    <cellStyle name="Notas 4 2 3" xfId="6614" xr:uid="{00000000-0005-0000-0000-0000EB190000}"/>
    <cellStyle name="Notas 4 2 3 2" xfId="6615" xr:uid="{00000000-0005-0000-0000-0000EC190000}"/>
    <cellStyle name="Notas 4 2 3 3" xfId="6616" xr:uid="{00000000-0005-0000-0000-0000ED190000}"/>
    <cellStyle name="Notas 4 2 3 4" xfId="6617" xr:uid="{00000000-0005-0000-0000-0000EE190000}"/>
    <cellStyle name="Notas 4 2 4" xfId="6618" xr:uid="{00000000-0005-0000-0000-0000EF190000}"/>
    <cellStyle name="Notas 4 2 5" xfId="6619" xr:uid="{00000000-0005-0000-0000-0000F0190000}"/>
    <cellStyle name="Notas 4 2 6" xfId="6620" xr:uid="{00000000-0005-0000-0000-0000F1190000}"/>
    <cellStyle name="Notas 4 3" xfId="6621" xr:uid="{00000000-0005-0000-0000-0000F2190000}"/>
    <cellStyle name="Notas 4 3 2" xfId="6622" xr:uid="{00000000-0005-0000-0000-0000F3190000}"/>
    <cellStyle name="Notas 4 3 2 2" xfId="6623" xr:uid="{00000000-0005-0000-0000-0000F4190000}"/>
    <cellStyle name="Notas 4 3 2 2 2" xfId="6624" xr:uid="{00000000-0005-0000-0000-0000F5190000}"/>
    <cellStyle name="Notas 4 3 2 2 3" xfId="6625" xr:uid="{00000000-0005-0000-0000-0000F6190000}"/>
    <cellStyle name="Notas 4 3 2 2 4" xfId="6626" xr:uid="{00000000-0005-0000-0000-0000F7190000}"/>
    <cellStyle name="Notas 4 3 2 3" xfId="6627" xr:uid="{00000000-0005-0000-0000-0000F8190000}"/>
    <cellStyle name="Notas 4 3 2 4" xfId="6628" xr:uid="{00000000-0005-0000-0000-0000F9190000}"/>
    <cellStyle name="Notas 4 3 2 5" xfId="6629" xr:uid="{00000000-0005-0000-0000-0000FA190000}"/>
    <cellStyle name="Notas 4 3 3" xfId="6630" xr:uid="{00000000-0005-0000-0000-0000FB190000}"/>
    <cellStyle name="Notas 4 3 3 2" xfId="6631" xr:uid="{00000000-0005-0000-0000-0000FC190000}"/>
    <cellStyle name="Notas 4 3 3 3" xfId="6632" xr:uid="{00000000-0005-0000-0000-0000FD190000}"/>
    <cellStyle name="Notas 4 3 3 4" xfId="6633" xr:uid="{00000000-0005-0000-0000-0000FE190000}"/>
    <cellStyle name="Notas 4 3 4" xfId="6634" xr:uid="{00000000-0005-0000-0000-0000FF190000}"/>
    <cellStyle name="Notas 4 3 5" xfId="6635" xr:uid="{00000000-0005-0000-0000-0000001A0000}"/>
    <cellStyle name="Notas 4 3 6" xfId="6636" xr:uid="{00000000-0005-0000-0000-0000011A0000}"/>
    <cellStyle name="Notas 4 4" xfId="6637" xr:uid="{00000000-0005-0000-0000-0000021A0000}"/>
    <cellStyle name="Notas 4 4 2" xfId="6638" xr:uid="{00000000-0005-0000-0000-0000031A0000}"/>
    <cellStyle name="Notas 4 4 2 2" xfId="6639" xr:uid="{00000000-0005-0000-0000-0000041A0000}"/>
    <cellStyle name="Notas 4 4 2 3" xfId="6640" xr:uid="{00000000-0005-0000-0000-0000051A0000}"/>
    <cellStyle name="Notas 4 4 2 4" xfId="6641" xr:uid="{00000000-0005-0000-0000-0000061A0000}"/>
    <cellStyle name="Notas 4 4 3" xfId="6642" xr:uid="{00000000-0005-0000-0000-0000071A0000}"/>
    <cellStyle name="Notas 4 4 4" xfId="6643" xr:uid="{00000000-0005-0000-0000-0000081A0000}"/>
    <cellStyle name="Notas 4 4 5" xfId="6644" xr:uid="{00000000-0005-0000-0000-0000091A0000}"/>
    <cellStyle name="Notas 4 5" xfId="6645" xr:uid="{00000000-0005-0000-0000-00000A1A0000}"/>
    <cellStyle name="Notas 4 5 2" xfId="6646" xr:uid="{00000000-0005-0000-0000-00000B1A0000}"/>
    <cellStyle name="Notas 4 5 3" xfId="6647" xr:uid="{00000000-0005-0000-0000-00000C1A0000}"/>
    <cellStyle name="Notas 4 5 4" xfId="6648" xr:uid="{00000000-0005-0000-0000-00000D1A0000}"/>
    <cellStyle name="Notas 4 6" xfId="6649" xr:uid="{00000000-0005-0000-0000-00000E1A0000}"/>
    <cellStyle name="Notas 4 7" xfId="6650" xr:uid="{00000000-0005-0000-0000-00000F1A0000}"/>
    <cellStyle name="Notas 4 8" xfId="6651" xr:uid="{00000000-0005-0000-0000-0000101A0000}"/>
    <cellStyle name="Notas 4 9" xfId="6652" xr:uid="{00000000-0005-0000-0000-0000111A0000}"/>
    <cellStyle name="Porcentaje" xfId="2" builtinId="5"/>
    <cellStyle name="Porcentaje 2" xfId="6" xr:uid="{00000000-0005-0000-0000-0000131A0000}"/>
    <cellStyle name="Porcentaje 3" xfId="6653" xr:uid="{00000000-0005-0000-0000-0000141A0000}"/>
    <cellStyle name="Porcentaje 3 2" xfId="6654" xr:uid="{00000000-0005-0000-0000-0000151A0000}"/>
    <cellStyle name="Porcentaje 3 3" xfId="6655" xr:uid="{00000000-0005-0000-0000-0000161A0000}"/>
    <cellStyle name="Porcentaje 4" xfId="6656" xr:uid="{00000000-0005-0000-0000-0000171A0000}"/>
    <cellStyle name="Porcentaje 5" xfId="6657" xr:uid="{00000000-0005-0000-0000-0000181A0000}"/>
    <cellStyle name="Porcentaje 6" xfId="6658" xr:uid="{00000000-0005-0000-0000-0000191A0000}"/>
    <cellStyle name="Porcentaje 7" xfId="6659" xr:uid="{00000000-0005-0000-0000-00001A1A0000}"/>
    <cellStyle name="Porcentual 2" xfId="6660" xr:uid="{00000000-0005-0000-0000-00001B1A0000}"/>
    <cellStyle name="Porcentual 2 2" xfId="6661" xr:uid="{00000000-0005-0000-0000-00001C1A0000}"/>
    <cellStyle name="Porcentual 2 2 2" xfId="6662" xr:uid="{00000000-0005-0000-0000-00001D1A0000}"/>
    <cellStyle name="Porcentual 2 2 2 2" xfId="6663" xr:uid="{00000000-0005-0000-0000-00001E1A0000}"/>
    <cellStyle name="Porcentual 2 2 2 2 2" xfId="6664" xr:uid="{00000000-0005-0000-0000-00001F1A0000}"/>
    <cellStyle name="Porcentual 2 2 2 2 3" xfId="6665" xr:uid="{00000000-0005-0000-0000-0000201A0000}"/>
    <cellStyle name="Porcentual 2 2 2 2 4" xfId="6666" xr:uid="{00000000-0005-0000-0000-0000211A0000}"/>
    <cellStyle name="Porcentual 2 2 2 3" xfId="6667" xr:uid="{00000000-0005-0000-0000-0000221A0000}"/>
    <cellStyle name="Porcentual 2 2 2 4" xfId="6668" xr:uid="{00000000-0005-0000-0000-0000231A0000}"/>
    <cellStyle name="Porcentual 2 2 2 5" xfId="6669" xr:uid="{00000000-0005-0000-0000-0000241A0000}"/>
    <cellStyle name="Porcentual 2 2 3" xfId="6670" xr:uid="{00000000-0005-0000-0000-0000251A0000}"/>
    <cellStyle name="Porcentual 2 2 3 2" xfId="6671" xr:uid="{00000000-0005-0000-0000-0000261A0000}"/>
    <cellStyle name="Porcentual 2 2 3 3" xfId="6672" xr:uid="{00000000-0005-0000-0000-0000271A0000}"/>
    <cellStyle name="Porcentual 2 2 3 4" xfId="6673" xr:uid="{00000000-0005-0000-0000-0000281A0000}"/>
    <cellStyle name="Porcentual 2 2 4" xfId="6674" xr:uid="{00000000-0005-0000-0000-0000291A0000}"/>
    <cellStyle name="Porcentual 2 2 5" xfId="6675" xr:uid="{00000000-0005-0000-0000-00002A1A0000}"/>
    <cellStyle name="Porcentual 2 2 6" xfId="6676" xr:uid="{00000000-0005-0000-0000-00002B1A0000}"/>
    <cellStyle name="Porcentual 2 3" xfId="6677" xr:uid="{00000000-0005-0000-0000-00002C1A0000}"/>
    <cellStyle name="Porcentual 2 3 2" xfId="6678" xr:uid="{00000000-0005-0000-0000-00002D1A0000}"/>
    <cellStyle name="Porcentual 2 3 2 2" xfId="6679" xr:uid="{00000000-0005-0000-0000-00002E1A0000}"/>
    <cellStyle name="Porcentual 2 3 2 3" xfId="6680" xr:uid="{00000000-0005-0000-0000-00002F1A0000}"/>
    <cellStyle name="Porcentual 2 3 2 4" xfId="6681" xr:uid="{00000000-0005-0000-0000-0000301A0000}"/>
    <cellStyle name="Porcentual 2 3 3" xfId="6682" xr:uid="{00000000-0005-0000-0000-0000311A0000}"/>
    <cellStyle name="Porcentual 2 3 4" xfId="6683" xr:uid="{00000000-0005-0000-0000-0000321A0000}"/>
    <cellStyle name="Porcentual 2 3 5" xfId="6684" xr:uid="{00000000-0005-0000-0000-0000331A0000}"/>
    <cellStyle name="Porcentual 2 4" xfId="6685" xr:uid="{00000000-0005-0000-0000-0000341A0000}"/>
    <cellStyle name="Porcentual 2 4 2" xfId="6686" xr:uid="{00000000-0005-0000-0000-0000351A0000}"/>
    <cellStyle name="Porcentual 2 4 3" xfId="6687" xr:uid="{00000000-0005-0000-0000-0000361A0000}"/>
    <cellStyle name="Porcentual 2 4 4" xfId="6688" xr:uid="{00000000-0005-0000-0000-0000371A0000}"/>
    <cellStyle name="Porcentual 2 5" xfId="6689" xr:uid="{00000000-0005-0000-0000-0000381A0000}"/>
    <cellStyle name="Porcentual 2 6" xfId="6690" xr:uid="{00000000-0005-0000-0000-0000391A0000}"/>
    <cellStyle name="Porcentual 2 7" xfId="6691" xr:uid="{00000000-0005-0000-0000-00003A1A0000}"/>
    <cellStyle name="Porcentual 2 8" xfId="6692" xr:uid="{00000000-0005-0000-0000-00003B1A0000}"/>
    <cellStyle name="Porcentual 2 9" xfId="6693" xr:uid="{00000000-0005-0000-0000-00003C1A0000}"/>
    <cellStyle name="Porcentual 3" xfId="6694" xr:uid="{00000000-0005-0000-0000-00003D1A0000}"/>
    <cellStyle name="Porcentual 3 2" xfId="6695" xr:uid="{00000000-0005-0000-0000-00003E1A0000}"/>
    <cellStyle name="Porcentual 3 2 2" xfId="6696" xr:uid="{00000000-0005-0000-0000-00003F1A0000}"/>
    <cellStyle name="Porcentual 3 2 2 2" xfId="6697" xr:uid="{00000000-0005-0000-0000-0000401A0000}"/>
    <cellStyle name="Porcentual 3 2 2 2 2" xfId="6698" xr:uid="{00000000-0005-0000-0000-0000411A0000}"/>
    <cellStyle name="Porcentual 3 2 2 2 3" xfId="6699" xr:uid="{00000000-0005-0000-0000-0000421A0000}"/>
    <cellStyle name="Porcentual 3 2 2 2 4" xfId="6700" xr:uid="{00000000-0005-0000-0000-0000431A0000}"/>
    <cellStyle name="Porcentual 3 2 2 3" xfId="6701" xr:uid="{00000000-0005-0000-0000-0000441A0000}"/>
    <cellStyle name="Porcentual 3 2 2 4" xfId="6702" xr:uid="{00000000-0005-0000-0000-0000451A0000}"/>
    <cellStyle name="Porcentual 3 2 2 5" xfId="6703" xr:uid="{00000000-0005-0000-0000-0000461A0000}"/>
    <cellStyle name="Porcentual 3 2 3" xfId="6704" xr:uid="{00000000-0005-0000-0000-0000471A0000}"/>
    <cellStyle name="Porcentual 3 2 3 2" xfId="6705" xr:uid="{00000000-0005-0000-0000-0000481A0000}"/>
    <cellStyle name="Porcentual 3 2 3 3" xfId="6706" xr:uid="{00000000-0005-0000-0000-0000491A0000}"/>
    <cellStyle name="Porcentual 3 2 3 4" xfId="6707" xr:uid="{00000000-0005-0000-0000-00004A1A0000}"/>
    <cellStyle name="Porcentual 3 2 4" xfId="6708" xr:uid="{00000000-0005-0000-0000-00004B1A0000}"/>
    <cellStyle name="Porcentual 3 2 5" xfId="6709" xr:uid="{00000000-0005-0000-0000-00004C1A0000}"/>
    <cellStyle name="Porcentual 3 2 6" xfId="6710" xr:uid="{00000000-0005-0000-0000-00004D1A0000}"/>
    <cellStyle name="Porcentual 3 3" xfId="6711" xr:uid="{00000000-0005-0000-0000-00004E1A0000}"/>
    <cellStyle name="Porcentual 3 3 2" xfId="6712" xr:uid="{00000000-0005-0000-0000-00004F1A0000}"/>
    <cellStyle name="Porcentual 3 3 2 2" xfId="6713" xr:uid="{00000000-0005-0000-0000-0000501A0000}"/>
    <cellStyle name="Porcentual 3 3 2 3" xfId="6714" xr:uid="{00000000-0005-0000-0000-0000511A0000}"/>
    <cellStyle name="Porcentual 3 3 2 4" xfId="6715" xr:uid="{00000000-0005-0000-0000-0000521A0000}"/>
    <cellStyle name="Porcentual 3 3 3" xfId="6716" xr:uid="{00000000-0005-0000-0000-0000531A0000}"/>
    <cellStyle name="Porcentual 3 3 4" xfId="6717" xr:uid="{00000000-0005-0000-0000-0000541A0000}"/>
    <cellStyle name="Porcentual 3 3 5" xfId="6718" xr:uid="{00000000-0005-0000-0000-0000551A0000}"/>
    <cellStyle name="Porcentual 3 4" xfId="6719" xr:uid="{00000000-0005-0000-0000-0000561A0000}"/>
    <cellStyle name="Porcentual 3 4 2" xfId="6720" xr:uid="{00000000-0005-0000-0000-0000571A0000}"/>
    <cellStyle name="Porcentual 3 4 3" xfId="6721" xr:uid="{00000000-0005-0000-0000-0000581A0000}"/>
    <cellStyle name="Porcentual 3 4 4" xfId="6722" xr:uid="{00000000-0005-0000-0000-0000591A0000}"/>
    <cellStyle name="Porcentual 3 5" xfId="6723" xr:uid="{00000000-0005-0000-0000-00005A1A0000}"/>
    <cellStyle name="Porcentual 3 6" xfId="6724" xr:uid="{00000000-0005-0000-0000-00005B1A0000}"/>
    <cellStyle name="Porcentual 3 7" xfId="6725" xr:uid="{00000000-0005-0000-0000-00005C1A0000}"/>
    <cellStyle name="Porcentual 3 8" xfId="6726" xr:uid="{00000000-0005-0000-0000-00005D1A0000}"/>
    <cellStyle name="Punto0" xfId="6727" xr:uid="{00000000-0005-0000-0000-00005E1A0000}"/>
    <cellStyle name="Punto0 2" xfId="6728" xr:uid="{00000000-0005-0000-0000-00005F1A0000}"/>
    <cellStyle name="Título 4" xfId="6751" xr:uid="{00000000-0005-0000-0000-0000601A0000}"/>
    <cellStyle name="Total 2" xfId="6729" xr:uid="{00000000-0005-0000-0000-0000611A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dxf>
  </dxfs>
  <tableStyles count="0" defaultTableStyle="TableStyleMedium2" defaultPivotStyle="PivotStyleLight16"/>
  <colors>
    <mruColors>
      <color rgb="FF2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F76-4C3A-9CD4-DE6268EEB48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F76-4C3A-9CD4-DE6268EEB48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F76-4C3A-9CD4-DE6268EEB48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F76-4C3A-9CD4-DE6268EEB48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F76-4C3A-9CD4-DE6268EEB48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76B-4130-A5C9-B54822B5DB0C}"/>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76B-4130-A5C9-B54822B5DB0C}"/>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76B-4130-A5C9-B54822B5DB0C}"/>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76B-4130-A5C9-B54822B5DB0C}"/>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76B-4130-A5C9-B54822B5DB0C}"/>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76B-4130-A5C9-B54822B5DB0C}"/>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76B-4130-A5C9-B54822B5DB0C}"/>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76B-4130-A5C9-B54822B5DB0C}"/>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76B-4130-A5C9-B54822B5DB0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76B-4130-A5C9-B54822B5DB0C}"/>
            </c:ext>
          </c:extLst>
        </c:ser>
        <c:dLbls>
          <c:showLegendKey val="0"/>
          <c:showVal val="0"/>
          <c:showCatName val="0"/>
          <c:showSerName val="0"/>
          <c:showPercent val="0"/>
          <c:showBubbleSize val="0"/>
        </c:dLbls>
        <c:gapWidth val="150"/>
        <c:shape val="box"/>
        <c:axId val="89871488"/>
        <c:axId val="89873024"/>
        <c:axId val="0"/>
      </c:bar3DChart>
      <c:catAx>
        <c:axId val="898714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9873024"/>
        <c:crosses val="autoZero"/>
        <c:auto val="1"/>
        <c:lblAlgn val="ctr"/>
        <c:lblOffset val="100"/>
        <c:tickLblSkip val="1"/>
        <c:tickMarkSkip val="1"/>
        <c:noMultiLvlLbl val="0"/>
      </c:catAx>
      <c:valAx>
        <c:axId val="8987302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98714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D84-475F-B0EF-A6D56CD538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D84-475F-B0EF-A6D56CD538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D84-475F-B0EF-A6D56CD538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D84-475F-B0EF-A6D56CD538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D84-475F-B0EF-A6D56CD538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3FE-497F-8AA1-3A429B17D9D5}"/>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3FE-497F-8AA1-3A429B17D9D5}"/>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3FE-497F-8AA1-3A429B17D9D5}"/>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3FE-497F-8AA1-3A429B17D9D5}"/>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3FE-497F-8AA1-3A429B17D9D5}"/>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3FE-497F-8AA1-3A429B17D9D5}"/>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3FE-497F-8AA1-3A429B17D9D5}"/>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3FE-497F-8AA1-3A429B17D9D5}"/>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3FE-497F-8AA1-3A429B17D9D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3FE-497F-8AA1-3A429B17D9D5}"/>
            </c:ext>
          </c:extLst>
        </c:ser>
        <c:dLbls>
          <c:showLegendKey val="0"/>
          <c:showVal val="0"/>
          <c:showCatName val="0"/>
          <c:showSerName val="0"/>
          <c:showPercent val="0"/>
          <c:showBubbleSize val="0"/>
        </c:dLbls>
        <c:gapWidth val="150"/>
        <c:shape val="box"/>
        <c:axId val="90121344"/>
        <c:axId val="90122880"/>
        <c:axId val="0"/>
      </c:bar3DChart>
      <c:catAx>
        <c:axId val="90121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0122880"/>
        <c:crosses val="autoZero"/>
        <c:auto val="1"/>
        <c:lblAlgn val="ctr"/>
        <c:lblOffset val="100"/>
        <c:tickLblSkip val="1"/>
        <c:tickMarkSkip val="1"/>
        <c:noMultiLvlLbl val="0"/>
      </c:catAx>
      <c:valAx>
        <c:axId val="901228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0121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3C-4D33-AA2E-93EBB623928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3C-4D33-AA2E-93EBB623928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3C-4D33-AA2E-93EBB623928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3C-4D33-AA2E-93EBB623928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3C-4D33-AA2E-93EBB623928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A80-43C7-875B-2659ED14BC2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2A80-43C7-875B-2659ED14BC2F}"/>
            </c:ext>
          </c:extLst>
        </c:ser>
        <c:dLbls>
          <c:showLegendKey val="0"/>
          <c:showVal val="0"/>
          <c:showCatName val="0"/>
          <c:showSerName val="0"/>
          <c:showPercent val="0"/>
          <c:showBubbleSize val="0"/>
        </c:dLbls>
        <c:gapWidth val="150"/>
        <c:shape val="box"/>
        <c:axId val="90962560"/>
        <c:axId val="90968448"/>
        <c:axId val="0"/>
      </c:bar3DChart>
      <c:catAx>
        <c:axId val="909625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0968448"/>
        <c:crosses val="autoZero"/>
        <c:auto val="1"/>
        <c:lblAlgn val="ctr"/>
        <c:lblOffset val="100"/>
        <c:tickLblSkip val="1"/>
        <c:tickMarkSkip val="1"/>
        <c:noMultiLvlLbl val="0"/>
      </c:catAx>
      <c:valAx>
        <c:axId val="909684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096256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CC9-4269-80BE-9B5F4BAC174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CC9-4269-80BE-9B5F4BAC174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CC9-4269-80BE-9B5F4BAC174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CC9-4269-80BE-9B5F4BAC174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CC9-4269-80BE-9B5F4BAC174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A40-4368-BD90-DC5EEB53256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A40-4368-BD90-DC5EEB53256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A40-4368-BD90-DC5EEB53256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A40-4368-BD90-DC5EEB53256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A40-4368-BD90-DC5EEB53256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A40-4368-BD90-DC5EEB53256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A40-4368-BD90-DC5EEB53256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A40-4368-BD90-DC5EEB53256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A40-4368-BD90-DC5EEB53256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A40-4368-BD90-DC5EEB53256A}"/>
            </c:ext>
          </c:extLst>
        </c:ser>
        <c:dLbls>
          <c:showLegendKey val="0"/>
          <c:showVal val="0"/>
          <c:showCatName val="0"/>
          <c:showSerName val="0"/>
          <c:showPercent val="0"/>
          <c:showBubbleSize val="0"/>
        </c:dLbls>
        <c:gapWidth val="150"/>
        <c:shape val="box"/>
        <c:axId val="91020288"/>
        <c:axId val="91243264"/>
        <c:axId val="0"/>
      </c:bar3DChart>
      <c:catAx>
        <c:axId val="91020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243264"/>
        <c:crosses val="autoZero"/>
        <c:auto val="1"/>
        <c:lblAlgn val="ctr"/>
        <c:lblOffset val="100"/>
        <c:tickLblSkip val="1"/>
        <c:tickMarkSkip val="1"/>
        <c:noMultiLvlLbl val="0"/>
      </c:catAx>
      <c:valAx>
        <c:axId val="912432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0202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DFC-4656-A068-E0D660B8D9F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DFC-4656-A068-E0D660B8D9F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DFC-4656-A068-E0D660B8D9F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DFC-4656-A068-E0D660B8D9F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DFC-4656-A068-E0D660B8D9F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F293-494A-8D5E-A0F427BC6537}"/>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F293-494A-8D5E-A0F427BC6537}"/>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F293-494A-8D5E-A0F427BC6537}"/>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F293-494A-8D5E-A0F427BC6537}"/>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F293-494A-8D5E-A0F427BC6537}"/>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F293-494A-8D5E-A0F427BC6537}"/>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F293-494A-8D5E-A0F427BC6537}"/>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F293-494A-8D5E-A0F427BC6537}"/>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F293-494A-8D5E-A0F427BC6537}"/>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F293-494A-8D5E-A0F427BC6537}"/>
            </c:ext>
          </c:extLst>
        </c:ser>
        <c:dLbls>
          <c:showLegendKey val="0"/>
          <c:showVal val="0"/>
          <c:showCatName val="0"/>
          <c:showSerName val="0"/>
          <c:showPercent val="0"/>
          <c:showBubbleSize val="0"/>
        </c:dLbls>
        <c:gapWidth val="150"/>
        <c:shape val="box"/>
        <c:axId val="91290624"/>
        <c:axId val="91427584"/>
        <c:axId val="0"/>
      </c:bar3DChart>
      <c:catAx>
        <c:axId val="912906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427584"/>
        <c:crosses val="autoZero"/>
        <c:auto val="1"/>
        <c:lblAlgn val="ctr"/>
        <c:lblOffset val="100"/>
        <c:tickLblSkip val="1"/>
        <c:tickMarkSkip val="1"/>
        <c:noMultiLvlLbl val="0"/>
      </c:catAx>
      <c:valAx>
        <c:axId val="9142758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2906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CDF-4D84-A21A-30202D33CB6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CDF-4D84-A21A-30202D33CB6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CDF-4D84-A21A-30202D33CB6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CDF-4D84-A21A-30202D33CB6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CDF-4D84-A21A-30202D33CB6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8DD-4C83-A06D-380CA0FC4EC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98DD-4C83-A06D-380CA0FC4EC5}"/>
            </c:ext>
          </c:extLst>
        </c:ser>
        <c:dLbls>
          <c:showLegendKey val="0"/>
          <c:showVal val="0"/>
          <c:showCatName val="0"/>
          <c:showSerName val="0"/>
          <c:showPercent val="0"/>
          <c:showBubbleSize val="0"/>
        </c:dLbls>
        <c:gapWidth val="150"/>
        <c:shape val="box"/>
        <c:axId val="91484928"/>
        <c:axId val="91486464"/>
        <c:axId val="0"/>
      </c:bar3DChart>
      <c:catAx>
        <c:axId val="914849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486464"/>
        <c:crosses val="autoZero"/>
        <c:auto val="1"/>
        <c:lblAlgn val="ctr"/>
        <c:lblOffset val="100"/>
        <c:tickLblSkip val="1"/>
        <c:tickMarkSkip val="1"/>
        <c:noMultiLvlLbl val="0"/>
      </c:catAx>
      <c:valAx>
        <c:axId val="914864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4849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F51-43BC-BF20-B63D2BB9B146}"/>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F51-43BC-BF20-B63D2BB9B146}"/>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F51-43BC-BF20-B63D2BB9B146}"/>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F51-43BC-BF20-B63D2BB9B146}"/>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F51-43BC-BF20-B63D2BB9B14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88F-4CD0-91B4-82204E8A16A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B88F-4CD0-91B4-82204E8A16A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B88F-4CD0-91B4-82204E8A16A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B88F-4CD0-91B4-82204E8A16A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B88F-4CD0-91B4-82204E8A16A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B88F-4CD0-91B4-82204E8A16A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B88F-4CD0-91B4-82204E8A16A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B88F-4CD0-91B4-82204E8A16A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B88F-4CD0-91B4-82204E8A16A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B88F-4CD0-91B4-82204E8A16A0}"/>
            </c:ext>
          </c:extLst>
        </c:ser>
        <c:dLbls>
          <c:showLegendKey val="0"/>
          <c:showVal val="0"/>
          <c:showCatName val="0"/>
          <c:showSerName val="0"/>
          <c:showPercent val="0"/>
          <c:showBubbleSize val="0"/>
        </c:dLbls>
        <c:gapWidth val="150"/>
        <c:shape val="box"/>
        <c:axId val="91550464"/>
        <c:axId val="91552000"/>
        <c:axId val="0"/>
      </c:bar3DChart>
      <c:catAx>
        <c:axId val="915504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552000"/>
        <c:crosses val="autoZero"/>
        <c:auto val="1"/>
        <c:lblAlgn val="ctr"/>
        <c:lblOffset val="100"/>
        <c:tickLblSkip val="1"/>
        <c:tickMarkSkip val="1"/>
        <c:noMultiLvlLbl val="0"/>
      </c:catAx>
      <c:valAx>
        <c:axId val="915520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5504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187-4D0B-9C8E-8C9580FB99D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187-4D0B-9C8E-8C9580FB99D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187-4D0B-9C8E-8C9580FB99D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187-4D0B-9C8E-8C9580FB99D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187-4D0B-9C8E-8C9580FB99D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B34-43F6-A39A-0BDE4FA6759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B34-43F6-A39A-0BDE4FA6759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B34-43F6-A39A-0BDE4FA6759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B34-43F6-A39A-0BDE4FA6759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B34-43F6-A39A-0BDE4FA6759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B34-43F6-A39A-0BDE4FA6759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B34-43F6-A39A-0BDE4FA6759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B34-43F6-A39A-0BDE4FA6759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B34-43F6-A39A-0BDE4FA6759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B34-43F6-A39A-0BDE4FA67596}"/>
            </c:ext>
          </c:extLst>
        </c:ser>
        <c:dLbls>
          <c:showLegendKey val="0"/>
          <c:showVal val="0"/>
          <c:showCatName val="0"/>
          <c:showSerName val="0"/>
          <c:showPercent val="0"/>
          <c:showBubbleSize val="0"/>
        </c:dLbls>
        <c:gapWidth val="150"/>
        <c:shape val="box"/>
        <c:axId val="91755264"/>
        <c:axId val="91756800"/>
        <c:axId val="0"/>
      </c:bar3DChart>
      <c:catAx>
        <c:axId val="917552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756800"/>
        <c:crosses val="autoZero"/>
        <c:auto val="1"/>
        <c:lblAlgn val="ctr"/>
        <c:lblOffset val="100"/>
        <c:tickLblSkip val="1"/>
        <c:tickMarkSkip val="1"/>
        <c:noMultiLvlLbl val="0"/>
      </c:catAx>
      <c:valAx>
        <c:axId val="917568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7552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F01-4F80-9309-A99D80BAB9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F01-4F80-9309-A99D80BAB9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F01-4F80-9309-A99D80BAB9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F01-4F80-9309-A99D80BAB9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F01-4F80-9309-A99D80BAB9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90F-4FB2-829F-32C23C69533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490F-4FB2-829F-32C23C69533A}"/>
            </c:ext>
          </c:extLst>
        </c:ser>
        <c:dLbls>
          <c:showLegendKey val="0"/>
          <c:showVal val="0"/>
          <c:showCatName val="0"/>
          <c:showSerName val="0"/>
          <c:showPercent val="0"/>
          <c:showBubbleSize val="0"/>
        </c:dLbls>
        <c:gapWidth val="150"/>
        <c:shape val="box"/>
        <c:axId val="91793664"/>
        <c:axId val="91803648"/>
        <c:axId val="0"/>
      </c:bar3DChart>
      <c:catAx>
        <c:axId val="917936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803648"/>
        <c:crosses val="autoZero"/>
        <c:auto val="1"/>
        <c:lblAlgn val="ctr"/>
        <c:lblOffset val="100"/>
        <c:tickLblSkip val="1"/>
        <c:tickMarkSkip val="1"/>
        <c:noMultiLvlLbl val="0"/>
      </c:catAx>
      <c:valAx>
        <c:axId val="918036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7936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3AF-4015-89BA-6EC0D86F0899}"/>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3AF-4015-89BA-6EC0D86F0899}"/>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3AF-4015-89BA-6EC0D86F0899}"/>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3AF-4015-89BA-6EC0D86F0899}"/>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3AF-4015-89BA-6EC0D86F089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C98-47A9-8237-32574424A16D}"/>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4C98-47A9-8237-32574424A16D}"/>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4C98-47A9-8237-32574424A16D}"/>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4C98-47A9-8237-32574424A16D}"/>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4C98-47A9-8237-32574424A16D}"/>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4C98-47A9-8237-32574424A16D}"/>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4C98-47A9-8237-32574424A16D}"/>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4C98-47A9-8237-32574424A16D}"/>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4C98-47A9-8237-32574424A16D}"/>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4C98-47A9-8237-32574424A16D}"/>
            </c:ext>
          </c:extLst>
        </c:ser>
        <c:dLbls>
          <c:showLegendKey val="0"/>
          <c:showVal val="0"/>
          <c:showCatName val="0"/>
          <c:showSerName val="0"/>
          <c:showPercent val="0"/>
          <c:showBubbleSize val="0"/>
        </c:dLbls>
        <c:gapWidth val="150"/>
        <c:shape val="box"/>
        <c:axId val="94189824"/>
        <c:axId val="94191616"/>
        <c:axId val="0"/>
      </c:bar3DChart>
      <c:catAx>
        <c:axId val="941898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191616"/>
        <c:crosses val="autoZero"/>
        <c:auto val="1"/>
        <c:lblAlgn val="ctr"/>
        <c:lblOffset val="100"/>
        <c:tickLblSkip val="1"/>
        <c:tickMarkSkip val="1"/>
        <c:noMultiLvlLbl val="0"/>
      </c:catAx>
      <c:valAx>
        <c:axId val="9419161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1898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22BC-4F91-8AEA-D142F746944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22BC-4F91-8AEA-D142F746944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22BC-4F91-8AEA-D142F746944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22BC-4F91-8AEA-D142F746944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22BC-4F91-8AEA-D142F746944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C11-474E-A286-5C300BF60F9E}"/>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C11-474E-A286-5C300BF60F9E}"/>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C11-474E-A286-5C300BF60F9E}"/>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C11-474E-A286-5C300BF60F9E}"/>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C11-474E-A286-5C300BF60F9E}"/>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C11-474E-A286-5C300BF60F9E}"/>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C11-474E-A286-5C300BF60F9E}"/>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C11-474E-A286-5C300BF60F9E}"/>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C11-474E-A286-5C300BF60F9E}"/>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C11-474E-A286-5C300BF60F9E}"/>
            </c:ext>
          </c:extLst>
        </c:ser>
        <c:dLbls>
          <c:showLegendKey val="0"/>
          <c:showVal val="0"/>
          <c:showCatName val="0"/>
          <c:showSerName val="0"/>
          <c:showPercent val="0"/>
          <c:showBubbleSize val="0"/>
        </c:dLbls>
        <c:gapWidth val="150"/>
        <c:shape val="box"/>
        <c:axId val="94271744"/>
        <c:axId val="94298112"/>
        <c:axId val="0"/>
      </c:bar3DChart>
      <c:catAx>
        <c:axId val="942717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298112"/>
        <c:crosses val="autoZero"/>
        <c:auto val="1"/>
        <c:lblAlgn val="ctr"/>
        <c:lblOffset val="100"/>
        <c:tickLblSkip val="1"/>
        <c:tickMarkSkip val="1"/>
        <c:noMultiLvlLbl val="0"/>
      </c:catAx>
      <c:valAx>
        <c:axId val="942981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2717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D0D-49CA-A428-44717C8A603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D0D-49CA-A428-44717C8A603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D0D-49CA-A428-44717C8A603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D0D-49CA-A428-44717C8A603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D0D-49CA-A428-44717C8A603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6FB-498A-9B2A-53616C9C20D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B6FB-498A-9B2A-53616C9C20D8}"/>
            </c:ext>
          </c:extLst>
        </c:ser>
        <c:dLbls>
          <c:showLegendKey val="0"/>
          <c:showVal val="0"/>
          <c:showCatName val="0"/>
          <c:showSerName val="0"/>
          <c:showPercent val="0"/>
          <c:showBubbleSize val="0"/>
        </c:dLbls>
        <c:gapWidth val="150"/>
        <c:shape val="box"/>
        <c:axId val="94367744"/>
        <c:axId val="94369280"/>
        <c:axId val="0"/>
      </c:bar3DChart>
      <c:catAx>
        <c:axId val="943677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369280"/>
        <c:crosses val="autoZero"/>
        <c:auto val="1"/>
        <c:lblAlgn val="ctr"/>
        <c:lblOffset val="100"/>
        <c:tickLblSkip val="1"/>
        <c:tickMarkSkip val="1"/>
        <c:noMultiLvlLbl val="0"/>
      </c:catAx>
      <c:valAx>
        <c:axId val="943692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3677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1CF-4575-9570-51EEA9BF6E9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1CF-4575-9570-51EEA9BF6E9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1CF-4575-9570-51EEA9BF6E9A}"/>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1CF-4575-9570-51EEA9BF6E9A}"/>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1CF-4575-9570-51EEA9BF6E9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752-4FE7-9E4B-925A389C9F4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2752-4FE7-9E4B-925A389C9F4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2752-4FE7-9E4B-925A389C9F4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2752-4FE7-9E4B-925A389C9F4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2752-4FE7-9E4B-925A389C9F4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2752-4FE7-9E4B-925A389C9F4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2752-4FE7-9E4B-925A389C9F4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2752-4FE7-9E4B-925A389C9F4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2752-4FE7-9E4B-925A389C9F4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2752-4FE7-9E4B-925A389C9F40}"/>
            </c:ext>
          </c:extLst>
        </c:ser>
        <c:dLbls>
          <c:showLegendKey val="0"/>
          <c:showVal val="0"/>
          <c:showCatName val="0"/>
          <c:showSerName val="0"/>
          <c:showPercent val="0"/>
          <c:showBubbleSize val="0"/>
        </c:dLbls>
        <c:gapWidth val="150"/>
        <c:shape val="box"/>
        <c:axId val="94691328"/>
        <c:axId val="94692864"/>
        <c:axId val="0"/>
      </c:bar3DChart>
      <c:catAx>
        <c:axId val="946913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692864"/>
        <c:crosses val="autoZero"/>
        <c:auto val="1"/>
        <c:lblAlgn val="ctr"/>
        <c:lblOffset val="100"/>
        <c:tickLblSkip val="1"/>
        <c:tickMarkSkip val="1"/>
        <c:noMultiLvlLbl val="0"/>
      </c:catAx>
      <c:valAx>
        <c:axId val="946928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6913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47AD-4D97-B820-69341D7BFCD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47AD-4D97-B820-69341D7BFCD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47AD-4D97-B820-69341D7BFCD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47AD-4D97-B820-69341D7BFCD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47AD-4D97-B820-69341D7BFCD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0AA-4F30-8D6A-6BE7EE610C9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0AA-4F30-8D6A-6BE7EE610C9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0AA-4F30-8D6A-6BE7EE610C9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0AA-4F30-8D6A-6BE7EE610C9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0AA-4F30-8D6A-6BE7EE610C9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0AA-4F30-8D6A-6BE7EE610C9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0AA-4F30-8D6A-6BE7EE610C9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0AA-4F30-8D6A-6BE7EE610C9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0AA-4F30-8D6A-6BE7EE610C9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0AA-4F30-8D6A-6BE7EE610C9B}"/>
            </c:ext>
          </c:extLst>
        </c:ser>
        <c:dLbls>
          <c:showLegendKey val="0"/>
          <c:showVal val="0"/>
          <c:showCatName val="0"/>
          <c:showSerName val="0"/>
          <c:showPercent val="0"/>
          <c:showBubbleSize val="0"/>
        </c:dLbls>
        <c:gapWidth val="150"/>
        <c:shape val="box"/>
        <c:axId val="96382976"/>
        <c:axId val="96384512"/>
        <c:axId val="0"/>
      </c:bar3DChart>
      <c:catAx>
        <c:axId val="963829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6384512"/>
        <c:crosses val="autoZero"/>
        <c:auto val="1"/>
        <c:lblAlgn val="ctr"/>
        <c:lblOffset val="100"/>
        <c:tickLblSkip val="1"/>
        <c:tickMarkSkip val="1"/>
        <c:noMultiLvlLbl val="0"/>
      </c:catAx>
      <c:valAx>
        <c:axId val="963845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638297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A6-436F-9C35-39B294472B1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A6-436F-9C35-39B294472B1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A6-436F-9C35-39B294472B1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A6-436F-9C35-39B294472B1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A6-436F-9C35-39B294472B1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6577-42A1-A9FB-A5E7B2A5E4C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6577-42A1-A9FB-A5E7B2A5E4CF}"/>
            </c:ext>
          </c:extLst>
        </c:ser>
        <c:dLbls>
          <c:showLegendKey val="0"/>
          <c:showVal val="0"/>
          <c:showCatName val="0"/>
          <c:showSerName val="0"/>
          <c:showPercent val="0"/>
          <c:showBubbleSize val="0"/>
        </c:dLbls>
        <c:gapWidth val="150"/>
        <c:shape val="box"/>
        <c:axId val="96683520"/>
        <c:axId val="96685056"/>
        <c:axId val="0"/>
      </c:bar3DChart>
      <c:catAx>
        <c:axId val="966835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6685056"/>
        <c:crosses val="autoZero"/>
        <c:auto val="1"/>
        <c:lblAlgn val="ctr"/>
        <c:lblOffset val="100"/>
        <c:tickLblSkip val="1"/>
        <c:tickMarkSkip val="1"/>
        <c:noMultiLvlLbl val="0"/>
      </c:catAx>
      <c:valAx>
        <c:axId val="9668505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668352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01-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02-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03-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04-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05-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06-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07-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08-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09-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0A-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A7F3-4CC2-97CC-3A955B15E407}"/>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0D-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0E-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0F-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10-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11-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12-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13-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14-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15-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16-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A7F3-4CC2-97CC-3A955B15E407}"/>
            </c:ext>
          </c:extLst>
        </c:ser>
        <c:ser>
          <c:idx val="2"/>
          <c:order val="2"/>
          <c:dLbls>
            <c:dLbl>
              <c:idx val="0"/>
              <c:layout>
                <c:manualLayout>
                  <c:x val="-3.6712557363370896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19-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1A-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1B-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1C-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1D-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1E-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1F-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20-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21-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22-A7F3-4CC2-97CC-3A955B15E407}"/>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A7F3-4CC2-97CC-3A955B15E407}"/>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26-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27-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28-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29-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2A-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2B-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2C-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2D-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2E-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2F-A7F3-4CC2-97CC-3A955B15E407}"/>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A7F3-4CC2-97CC-3A955B15E407}"/>
            </c:ext>
          </c:extLst>
        </c:ser>
        <c:ser>
          <c:idx val="4"/>
          <c:order val="4"/>
          <c:dLbls>
            <c:dLbl>
              <c:idx val="0"/>
              <c:layout>
                <c:manualLayout>
                  <c:x val="-3.3375183546362083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33-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34-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35-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36-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37-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38-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39-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3A-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3B-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3C-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A7F3-4CC2-97CC-3A955B15E407}"/>
            </c:ext>
          </c:extLst>
        </c:ser>
        <c:dLbls>
          <c:showLegendKey val="0"/>
          <c:showVal val="0"/>
          <c:showCatName val="0"/>
          <c:showSerName val="0"/>
          <c:showPercent val="0"/>
          <c:showBubbleSize val="0"/>
        </c:dLbls>
        <c:marker val="1"/>
        <c:smooth val="0"/>
        <c:axId val="182403072"/>
        <c:axId val="182404608"/>
      </c:lineChart>
      <c:catAx>
        <c:axId val="182403072"/>
        <c:scaling>
          <c:orientation val="minMax"/>
        </c:scaling>
        <c:delete val="0"/>
        <c:axPos val="b"/>
        <c:majorTickMark val="out"/>
        <c:minorTickMark val="none"/>
        <c:tickLblPos val="nextTo"/>
        <c:crossAx val="182404608"/>
        <c:crosses val="autoZero"/>
        <c:auto val="1"/>
        <c:lblAlgn val="ctr"/>
        <c:lblOffset val="100"/>
        <c:noMultiLvlLbl val="0"/>
      </c:catAx>
      <c:valAx>
        <c:axId val="182404608"/>
        <c:scaling>
          <c:orientation val="minMax"/>
          <c:min val="1.5000000000000025E-2"/>
        </c:scaling>
        <c:delete val="0"/>
        <c:axPos val="l"/>
        <c:majorGridlines/>
        <c:numFmt formatCode="General" sourceLinked="1"/>
        <c:majorTickMark val="out"/>
        <c:minorTickMark val="none"/>
        <c:tickLblPos val="nextTo"/>
        <c:crossAx val="182403072"/>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pn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7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gif"/><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8.png"/></Relationships>
</file>

<file path=xl/drawings/_rels/drawing89.xml.rels><?xml version="1.0" encoding="UTF-8" standalone="yes"?>
<Relationships xmlns="http://schemas.openxmlformats.org/package/2006/relationships"><Relationship Id="rId1" Type="http://schemas.openxmlformats.org/officeDocument/2006/relationships/image" Target="../media/image8.png"/></Relationships>
</file>

<file path=xl/drawings/_rels/drawing90.xml.rels><?xml version="1.0" encoding="UTF-8" standalone="yes"?>
<Relationships xmlns="http://schemas.openxmlformats.org/package/2006/relationships"><Relationship Id="rId1" Type="http://schemas.openxmlformats.org/officeDocument/2006/relationships/image" Target="../media/image8.png"/></Relationships>
</file>

<file path=xl/drawings/_rels/drawing91.xml.rels><?xml version="1.0" encoding="UTF-8" standalone="yes"?>
<Relationships xmlns="http://schemas.openxmlformats.org/package/2006/relationships"><Relationship Id="rId1" Type="http://schemas.openxmlformats.org/officeDocument/2006/relationships/image" Target="../media/image8.png"/></Relationships>
</file>

<file path=xl/drawings/_rels/drawing92.xml.rels><?xml version="1.0" encoding="UTF-8" standalone="yes"?>
<Relationships xmlns="http://schemas.openxmlformats.org/package/2006/relationships"><Relationship Id="rId1" Type="http://schemas.openxmlformats.org/officeDocument/2006/relationships/image" Target="../media/image8.png"/></Relationships>
</file>

<file path=xl/drawings/_rels/drawing93.xml.rels><?xml version="1.0" encoding="UTF-8" standalone="yes"?>
<Relationships xmlns="http://schemas.openxmlformats.org/package/2006/relationships"><Relationship Id="rId1" Type="http://schemas.openxmlformats.org/officeDocument/2006/relationships/image" Target="../media/image8.png"/></Relationships>
</file>

<file path=xl/drawings/_rels/drawing94.xml.rels><?xml version="1.0" encoding="UTF-8" standalone="yes"?>
<Relationships xmlns="http://schemas.openxmlformats.org/package/2006/relationships"><Relationship Id="rId1" Type="http://schemas.openxmlformats.org/officeDocument/2006/relationships/image" Target="../media/image8.png"/></Relationships>
</file>

<file path=xl/drawings/_rels/drawing95.xml.rels><?xml version="1.0" encoding="UTF-8" standalone="yes"?>
<Relationships xmlns="http://schemas.openxmlformats.org/package/2006/relationships"><Relationship Id="rId1" Type="http://schemas.openxmlformats.org/officeDocument/2006/relationships/image" Target="../media/image8.png"/></Relationships>
</file>

<file path=xl/drawings/_rels/drawing96.xml.rels><?xml version="1.0" encoding="UTF-8" standalone="yes"?>
<Relationships xmlns="http://schemas.openxmlformats.org/package/2006/relationships"><Relationship Id="rId1" Type="http://schemas.openxmlformats.org/officeDocument/2006/relationships/image" Target="../media/image8.png"/></Relationships>
</file>

<file path=xl/drawings/_rels/drawing97.xml.rels><?xml version="1.0" encoding="UTF-8" standalone="yes"?>
<Relationships xmlns="http://schemas.openxmlformats.org/package/2006/relationships"><Relationship Id="rId1" Type="http://schemas.openxmlformats.org/officeDocument/2006/relationships/image" Target="../media/image8.png"/></Relationships>
</file>

<file path=xl/drawings/_rels/drawing9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707239</xdr:colOff>
      <xdr:row>35</xdr:row>
      <xdr:rowOff>158100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79239" cy="682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255537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255537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207431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1246505</xdr:colOff>
      <xdr:row>2</xdr:row>
      <xdr:rowOff>362585</xdr:rowOff>
    </xdr:to>
    <xdr:pic>
      <xdr:nvPicPr>
        <xdr:cNvPr id="4" name="3 Imagen">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05" cy="1134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391004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343379</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1246505</xdr:colOff>
      <xdr:row>2</xdr:row>
      <xdr:rowOff>343535</xdr:rowOff>
    </xdr:to>
    <xdr:pic>
      <xdr:nvPicPr>
        <xdr:cNvPr id="4" name="3 Imagen">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05" cy="11341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0</xdr:colOff>
      <xdr:row>23</xdr:row>
      <xdr:rowOff>0</xdr:rowOff>
    </xdr:to>
    <xdr:graphicFrame macro="">
      <xdr:nvGraphicFramePr>
        <xdr:cNvPr id="2" name="Chart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3" name="Chart 3">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4" name="Chart 2">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5" name="Chart 3">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6" name="Chart 2">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7" name="Chart 3">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1243692</xdr:colOff>
      <xdr:row>2</xdr:row>
      <xdr:rowOff>352904</xdr:rowOff>
    </xdr:to>
    <xdr:pic>
      <xdr:nvPicPr>
        <xdr:cNvPr id="9" name="Imagen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7"/>
        <a:stretch>
          <a:fillRect/>
        </a:stretch>
      </xdr:blipFill>
      <xdr:spPr>
        <a:xfrm>
          <a:off x="0" y="0"/>
          <a:ext cx="1243692" cy="11339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a:extLst>
            <a:ext uri="{FF2B5EF4-FFF2-40B4-BE49-F238E27FC236}">
              <a16:creationId xmlns:a16="http://schemas.microsoft.com/office/drawing/2014/main" id="{00000000-0008-0000-1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a:extLst>
            <a:ext uri="{FF2B5EF4-FFF2-40B4-BE49-F238E27FC236}">
              <a16:creationId xmlns:a16="http://schemas.microsoft.com/office/drawing/2014/main" id="{00000000-0008-0000-1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a:extLst>
            <a:ext uri="{FF2B5EF4-FFF2-40B4-BE49-F238E27FC236}">
              <a16:creationId xmlns:a16="http://schemas.microsoft.com/office/drawing/2014/main" id="{00000000-0008-0000-1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a:extLst>
            <a:ext uri="{FF2B5EF4-FFF2-40B4-BE49-F238E27FC236}">
              <a16:creationId xmlns:a16="http://schemas.microsoft.com/office/drawing/2014/main" id="{00000000-0008-0000-1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a:extLst>
            <a:ext uri="{FF2B5EF4-FFF2-40B4-BE49-F238E27FC236}">
              <a16:creationId xmlns:a16="http://schemas.microsoft.com/office/drawing/2014/main" id="{00000000-0008-0000-1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a:extLst>
            <a:ext uri="{FF2B5EF4-FFF2-40B4-BE49-F238E27FC236}">
              <a16:creationId xmlns:a16="http://schemas.microsoft.com/office/drawing/2014/main" id="{00000000-0008-0000-1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a:extLst>
            <a:ext uri="{FF2B5EF4-FFF2-40B4-BE49-F238E27FC236}">
              <a16:creationId xmlns:a16="http://schemas.microsoft.com/office/drawing/2014/main" id="{00000000-0008-0000-1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a:extLst>
            <a:ext uri="{FF2B5EF4-FFF2-40B4-BE49-F238E27FC236}">
              <a16:creationId xmlns:a16="http://schemas.microsoft.com/office/drawing/2014/main" id="{00000000-0008-0000-1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a:extLst>
            <a:ext uri="{FF2B5EF4-FFF2-40B4-BE49-F238E27FC236}">
              <a16:creationId xmlns:a16="http://schemas.microsoft.com/office/drawing/2014/main" id="{00000000-0008-0000-1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a:extLst>
            <a:ext uri="{FF2B5EF4-FFF2-40B4-BE49-F238E27FC236}">
              <a16:creationId xmlns:a16="http://schemas.microsoft.com/office/drawing/2014/main" id="{00000000-0008-0000-1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a:extLst>
            <a:ext uri="{FF2B5EF4-FFF2-40B4-BE49-F238E27FC236}">
              <a16:creationId xmlns:a16="http://schemas.microsoft.com/office/drawing/2014/main" id="{00000000-0008-0000-1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a:extLst>
            <a:ext uri="{FF2B5EF4-FFF2-40B4-BE49-F238E27FC236}">
              <a16:creationId xmlns:a16="http://schemas.microsoft.com/office/drawing/2014/main" id="{00000000-0008-0000-1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a:extLst>
            <a:ext uri="{FF2B5EF4-FFF2-40B4-BE49-F238E27FC236}">
              <a16:creationId xmlns:a16="http://schemas.microsoft.com/office/drawing/2014/main" id="{00000000-0008-0000-1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a:extLst>
            <a:ext uri="{FF2B5EF4-FFF2-40B4-BE49-F238E27FC236}">
              <a16:creationId xmlns:a16="http://schemas.microsoft.com/office/drawing/2014/main" id="{00000000-0008-0000-1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1243692</xdr:colOff>
      <xdr:row>2</xdr:row>
      <xdr:rowOff>362429</xdr:rowOff>
    </xdr:to>
    <xdr:pic>
      <xdr:nvPicPr>
        <xdr:cNvPr id="27" name="Imagen 26">
          <a:extLst>
            <a:ext uri="{FF2B5EF4-FFF2-40B4-BE49-F238E27FC236}">
              <a16:creationId xmlns:a16="http://schemas.microsoft.com/office/drawing/2014/main" id="{00000000-0008-0000-1D00-00001B000000}"/>
            </a:ext>
          </a:extLst>
        </xdr:cNvPr>
        <xdr:cNvPicPr>
          <a:picLocks noChangeAspect="1"/>
        </xdr:cNvPicPr>
      </xdr:nvPicPr>
      <xdr:blipFill>
        <a:blip xmlns:r="http://schemas.openxmlformats.org/officeDocument/2006/relationships" r:embed="rId25"/>
        <a:stretch>
          <a:fillRect/>
        </a:stretch>
      </xdr:blipFill>
      <xdr:spPr>
        <a:xfrm>
          <a:off x="0" y="0"/>
          <a:ext cx="1243692" cy="11339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5" name="Imagen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4" name="Imagen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4" name="Imagen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95729</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4" name="Imagen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10004</xdr:rowOff>
    </xdr:to>
    <xdr:pic>
      <xdr:nvPicPr>
        <xdr:cNvPr id="4" name="Imagen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10004</xdr:rowOff>
    </xdr:to>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57629</xdr:rowOff>
    </xdr:to>
    <xdr:pic>
      <xdr:nvPicPr>
        <xdr:cNvPr id="2" name="Imagen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33287</xdr:rowOff>
    </xdr:to>
    <xdr:pic>
      <xdr:nvPicPr>
        <xdr:cNvPr id="4" name="Imagen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a:extLst>
            <a:ext uri="{FF2B5EF4-FFF2-40B4-BE49-F238E27FC236}">
              <a16:creationId xmlns:a16="http://schemas.microsoft.com/office/drawing/2014/main" id="{00000000-0008-0000-3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a:extLst>
            <a:ext uri="{FF2B5EF4-FFF2-40B4-BE49-F238E27FC236}">
              <a16:creationId xmlns:a16="http://schemas.microsoft.com/office/drawing/2014/main" id="{00000000-0008-0000-3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a:extLst>
            <a:ext uri="{FF2B5EF4-FFF2-40B4-BE49-F238E27FC236}">
              <a16:creationId xmlns:a16="http://schemas.microsoft.com/office/drawing/2014/main" id="{00000000-0008-0000-3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a:extLst>
            <a:ext uri="{FF2B5EF4-FFF2-40B4-BE49-F238E27FC236}">
              <a16:creationId xmlns:a16="http://schemas.microsoft.com/office/drawing/2014/main" id="{00000000-0008-0000-3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a:extLst>
            <a:ext uri="{FF2B5EF4-FFF2-40B4-BE49-F238E27FC236}">
              <a16:creationId xmlns:a16="http://schemas.microsoft.com/office/drawing/2014/main" id="{00000000-0008-0000-3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a:extLst>
            <a:ext uri="{FF2B5EF4-FFF2-40B4-BE49-F238E27FC236}">
              <a16:creationId xmlns:a16="http://schemas.microsoft.com/office/drawing/2014/main" id="{00000000-0008-0000-3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 uri="{FF2B5EF4-FFF2-40B4-BE49-F238E27FC236}">
              <a16:creationId xmlns:a16="http://schemas.microsoft.com/office/drawing/2014/main" id="{00000000-0008-0000-3E00-000008000000}"/>
            </a:ext>
          </a:extLst>
        </xdr:cNvPr>
        <xdr:cNvSpPr/>
      </xdr:nvSpPr>
      <xdr:spPr>
        <a:xfrm>
          <a:off x="4324350" y="12058650"/>
          <a:ext cx="85725" cy="85725"/>
        </a:xfrm>
        <a:prstGeom prst="rect">
          <a:avLst/>
        </a:prstGeom>
      </xdr:spPr>
    </xdr:sp>
    <xdr:clientData/>
  </xdr:twoCellAnchor>
  <xdr:twoCellAnchor editAs="oneCell">
    <xdr:from>
      <xdr:col>2</xdr:col>
      <xdr:colOff>0</xdr:colOff>
      <xdr:row>45</xdr:row>
      <xdr:rowOff>0</xdr:rowOff>
    </xdr:from>
    <xdr:to>
      <xdr:col>2</xdr:col>
      <xdr:colOff>85725</xdr:colOff>
      <xdr:row>45</xdr:row>
      <xdr:rowOff>85725</xdr:rowOff>
    </xdr:to>
    <xdr:pic>
      <xdr:nvPicPr>
        <xdr:cNvPr id="9" name="8 Imagen" descr="http://200.29.3.6:8080/pentaho/jpivot/table/drill-position-other.gif">
          <a:extLst>
            <a:ext uri="{FF2B5EF4-FFF2-40B4-BE49-F238E27FC236}">
              <a16:creationId xmlns:a16="http://schemas.microsoft.com/office/drawing/2014/main" id="{00000000-0008-0000-3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 uri="{FF2B5EF4-FFF2-40B4-BE49-F238E27FC236}">
              <a16:creationId xmlns:a16="http://schemas.microsoft.com/office/drawing/2014/main" id="{00000000-0008-0000-3E00-00000A000000}"/>
            </a:ext>
          </a:extLst>
        </xdr:cNvPr>
        <xdr:cNvSpPr/>
      </xdr:nvSpPr>
      <xdr:spPr>
        <a:xfrm>
          <a:off x="4324350" y="12058650"/>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11" name="10 Imagen" descr="http://200.29.3.6:8080/pentaho/jpivot/table/drill-position-other.gif">
          <a:extLst>
            <a:ext uri="{FF2B5EF4-FFF2-40B4-BE49-F238E27FC236}">
              <a16:creationId xmlns:a16="http://schemas.microsoft.com/office/drawing/2014/main" id="{00000000-0008-0000-3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 uri="{FF2B5EF4-FFF2-40B4-BE49-F238E27FC236}">
              <a16:creationId xmlns:a16="http://schemas.microsoft.com/office/drawing/2014/main" id="{00000000-0008-0000-3E00-00000C000000}"/>
            </a:ext>
          </a:extLst>
        </xdr:cNvPr>
        <xdr:cNvSpPr/>
      </xdr:nvSpPr>
      <xdr:spPr>
        <a:xfrm>
          <a:off x="4324350" y="12058650"/>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3" name="12 Imagen" descr="http://200.29.3.6:8080/pentaho/jpivot/table/drill-position-other.gif">
          <a:extLst>
            <a:ext uri="{FF2B5EF4-FFF2-40B4-BE49-F238E27FC236}">
              <a16:creationId xmlns:a16="http://schemas.microsoft.com/office/drawing/2014/main" id="{00000000-0008-0000-3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 uri="{FF2B5EF4-FFF2-40B4-BE49-F238E27FC236}">
              <a16:creationId xmlns:a16="http://schemas.microsoft.com/office/drawing/2014/main" id="{00000000-0008-0000-3E00-00000E000000}"/>
            </a:ext>
          </a:extLst>
        </xdr:cNvPr>
        <xdr:cNvSpPr/>
      </xdr:nvSpPr>
      <xdr:spPr>
        <a:xfrm>
          <a:off x="5438775" y="12058650"/>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5" name="14 Imagen" descr="http://200.29.3.6:8080/pentaho/jpivot/table/drill-position-other.gif">
          <a:extLst>
            <a:ext uri="{FF2B5EF4-FFF2-40B4-BE49-F238E27FC236}">
              <a16:creationId xmlns:a16="http://schemas.microsoft.com/office/drawing/2014/main" id="{00000000-0008-0000-3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 uri="{FF2B5EF4-FFF2-40B4-BE49-F238E27FC236}">
              <a16:creationId xmlns:a16="http://schemas.microsoft.com/office/drawing/2014/main" id="{00000000-0008-0000-3E00-000010000000}"/>
            </a:ext>
          </a:extLst>
        </xdr:cNvPr>
        <xdr:cNvSpPr/>
      </xdr:nvSpPr>
      <xdr:spPr>
        <a:xfrm>
          <a:off x="6553200" y="12058650"/>
          <a:ext cx="85725" cy="85725"/>
        </a:xfrm>
        <a:prstGeom prst="rect">
          <a:avLst/>
        </a:prstGeom>
      </xdr:spPr>
    </xdr:sp>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 uri="{FF2B5EF4-FFF2-40B4-BE49-F238E27FC236}">
              <a16:creationId xmlns:a16="http://schemas.microsoft.com/office/drawing/2014/main" id="{00000000-0008-0000-3E00-000011000000}"/>
            </a:ext>
          </a:extLst>
        </xdr:cNvPr>
        <xdr:cNvSpPr/>
      </xdr:nvSpPr>
      <xdr:spPr>
        <a:xfrm>
          <a:off x="7667625" y="12058650"/>
          <a:ext cx="85725" cy="85725"/>
        </a:xfrm>
        <a:prstGeom prst="rect">
          <a:avLst/>
        </a:prstGeom>
      </xdr:spPr>
    </xdr:sp>
    <xdr:clientData/>
  </xdr:twoCellAnchor>
  <xdr:twoCellAnchor editAs="oneCell">
    <xdr:from>
      <xdr:col>6</xdr:col>
      <xdr:colOff>9525</xdr:colOff>
      <xdr:row>45</xdr:row>
      <xdr:rowOff>0</xdr:rowOff>
    </xdr:from>
    <xdr:to>
      <xdr:col>6</xdr:col>
      <xdr:colOff>95250</xdr:colOff>
      <xdr:row>45</xdr:row>
      <xdr:rowOff>85725</xdr:rowOff>
    </xdr:to>
    <xdr:pic>
      <xdr:nvPicPr>
        <xdr:cNvPr id="18" name="17 Imagen" descr="http://200.29.3.6:8080/pentaho/jpivot/table/drill-position-other.gif">
          <a:extLst>
            <a:ext uri="{FF2B5EF4-FFF2-40B4-BE49-F238E27FC236}">
              <a16:creationId xmlns:a16="http://schemas.microsoft.com/office/drawing/2014/main" id="{00000000-0008-0000-3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 uri="{FF2B5EF4-FFF2-40B4-BE49-F238E27FC236}">
              <a16:creationId xmlns:a16="http://schemas.microsoft.com/office/drawing/2014/main" id="{00000000-0008-0000-3E00-000013000000}"/>
            </a:ext>
          </a:extLst>
        </xdr:cNvPr>
        <xdr:cNvSpPr/>
      </xdr:nvSpPr>
      <xdr:spPr>
        <a:xfrm>
          <a:off x="8782050" y="12058650"/>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20" name="19 Imagen" descr="http://200.29.3.6:8080/pentaho/jpivot/table/drill-position-other.gif">
          <a:extLst>
            <a:ext uri="{FF2B5EF4-FFF2-40B4-BE49-F238E27FC236}">
              <a16:creationId xmlns:a16="http://schemas.microsoft.com/office/drawing/2014/main" id="{00000000-0008-0000-3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 uri="{FF2B5EF4-FFF2-40B4-BE49-F238E27FC236}">
              <a16:creationId xmlns:a16="http://schemas.microsoft.com/office/drawing/2014/main" id="{00000000-0008-0000-3E00-000015000000}"/>
            </a:ext>
          </a:extLst>
        </xdr:cNvPr>
        <xdr:cNvSpPr/>
      </xdr:nvSpPr>
      <xdr:spPr>
        <a:xfrm>
          <a:off x="9896475" y="12058650"/>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2" name="21 Imagen" descr="http://200.29.3.6:8080/pentaho/jpivot/table/drill-position-other.gif">
          <a:extLst>
            <a:ext uri="{FF2B5EF4-FFF2-40B4-BE49-F238E27FC236}">
              <a16:creationId xmlns:a16="http://schemas.microsoft.com/office/drawing/2014/main" id="{00000000-0008-0000-3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 uri="{FF2B5EF4-FFF2-40B4-BE49-F238E27FC236}">
              <a16:creationId xmlns:a16="http://schemas.microsoft.com/office/drawing/2014/main" id="{00000000-0008-0000-3E00-000017000000}"/>
            </a:ext>
          </a:extLst>
        </xdr:cNvPr>
        <xdr:cNvSpPr/>
      </xdr:nvSpPr>
      <xdr:spPr>
        <a:xfrm>
          <a:off x="10658475" y="12058650"/>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4" name="23 Imagen" descr="http://200.29.3.6:8080/pentaho/jpivot/table/drill-position-other.gif">
          <a:extLst>
            <a:ext uri="{FF2B5EF4-FFF2-40B4-BE49-F238E27FC236}">
              <a16:creationId xmlns:a16="http://schemas.microsoft.com/office/drawing/2014/main" id="{00000000-0008-0000-3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 uri="{FF2B5EF4-FFF2-40B4-BE49-F238E27FC236}">
              <a16:creationId xmlns:a16="http://schemas.microsoft.com/office/drawing/2014/main" id="{00000000-0008-0000-3E00-000019000000}"/>
            </a:ext>
          </a:extLst>
        </xdr:cNvPr>
        <xdr:cNvSpPr/>
      </xdr:nvSpPr>
      <xdr:spPr>
        <a:xfrm>
          <a:off x="11449050" y="12058650"/>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6" name="25 Imagen" descr="http://200.29.3.6:8080/pentaho/jpivot/table/drill-position-other.gif">
          <a:extLst>
            <a:ext uri="{FF2B5EF4-FFF2-40B4-BE49-F238E27FC236}">
              <a16:creationId xmlns:a16="http://schemas.microsoft.com/office/drawing/2014/main" id="{00000000-0008-0000-3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 uri="{FF2B5EF4-FFF2-40B4-BE49-F238E27FC236}">
              <a16:creationId xmlns:a16="http://schemas.microsoft.com/office/drawing/2014/main" id="{00000000-0008-0000-3E00-00001B000000}"/>
            </a:ext>
          </a:extLst>
        </xdr:cNvPr>
        <xdr:cNvSpPr/>
      </xdr:nvSpPr>
      <xdr:spPr>
        <a:xfrm>
          <a:off x="12192000" y="12058650"/>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8" name="27 Imagen" descr="http://200.29.3.6:8080/pentaho/jpivot/table/drill-position-other.gif">
          <a:extLst>
            <a:ext uri="{FF2B5EF4-FFF2-40B4-BE49-F238E27FC236}">
              <a16:creationId xmlns:a16="http://schemas.microsoft.com/office/drawing/2014/main" id="{00000000-0008-0000-3E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 uri="{FF2B5EF4-FFF2-40B4-BE49-F238E27FC236}">
              <a16:creationId xmlns:a16="http://schemas.microsoft.com/office/drawing/2014/main" id="{00000000-0008-0000-3E00-00001D000000}"/>
            </a:ext>
          </a:extLst>
        </xdr:cNvPr>
        <xdr:cNvSpPr/>
      </xdr:nvSpPr>
      <xdr:spPr>
        <a:xfrm>
          <a:off x="12934950" y="12058650"/>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30" name="29 Imagen" descr="http://200.29.3.6:8080/pentaho/jpivot/table/drill-position-other.gif">
          <a:extLst>
            <a:ext uri="{FF2B5EF4-FFF2-40B4-BE49-F238E27FC236}">
              <a16:creationId xmlns:a16="http://schemas.microsoft.com/office/drawing/2014/main" id="{00000000-0008-0000-3E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 uri="{FF2B5EF4-FFF2-40B4-BE49-F238E27FC236}">
              <a16:creationId xmlns:a16="http://schemas.microsoft.com/office/drawing/2014/main" id="{00000000-0008-0000-3E00-00001F000000}"/>
            </a:ext>
          </a:extLst>
        </xdr:cNvPr>
        <xdr:cNvSpPr/>
      </xdr:nvSpPr>
      <xdr:spPr>
        <a:xfrm>
          <a:off x="1581150" y="12058650"/>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a:extLst>
            <a:ext uri="{FF2B5EF4-FFF2-40B4-BE49-F238E27FC236}">
              <a16:creationId xmlns:a16="http://schemas.microsoft.com/office/drawing/2014/main" id="{00000000-0008-0000-3E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a:extLst>
            <a:ext uri="{FF2B5EF4-FFF2-40B4-BE49-F238E27FC236}">
              <a16:creationId xmlns:a16="http://schemas.microsoft.com/office/drawing/2014/main" id="{00000000-0008-0000-3E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a:extLst>
            <a:ext uri="{FF2B5EF4-FFF2-40B4-BE49-F238E27FC236}">
              <a16:creationId xmlns:a16="http://schemas.microsoft.com/office/drawing/2014/main" id="{00000000-0008-0000-3E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a:extLst>
            <a:ext uri="{FF2B5EF4-FFF2-40B4-BE49-F238E27FC236}">
              <a16:creationId xmlns:a16="http://schemas.microsoft.com/office/drawing/2014/main" id="{00000000-0008-0000-3E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a:extLst>
            <a:ext uri="{FF2B5EF4-FFF2-40B4-BE49-F238E27FC236}">
              <a16:creationId xmlns:a16="http://schemas.microsoft.com/office/drawing/2014/main" id="{00000000-0008-0000-3E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7" name="36 Imagen" descr="http://200.29.3.6:8080/pentaho/jpivot/table/drill-position-other.gif">
          <a:extLst>
            <a:ext uri="{FF2B5EF4-FFF2-40B4-BE49-F238E27FC236}">
              <a16:creationId xmlns:a16="http://schemas.microsoft.com/office/drawing/2014/main" id="{00000000-0008-0000-3E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8" name="37 Imagen" descr="http://200.29.3.6:8080/pentaho/jpivot/table/drill-position-other.gif">
          <a:extLst>
            <a:ext uri="{FF2B5EF4-FFF2-40B4-BE49-F238E27FC236}">
              <a16:creationId xmlns:a16="http://schemas.microsoft.com/office/drawing/2014/main" id="{00000000-0008-0000-3E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9" name="38 Imagen" descr="http://200.29.3.6:8080/pentaho/jpivot/table/drill-position-other.gif">
          <a:extLst>
            <a:ext uri="{FF2B5EF4-FFF2-40B4-BE49-F238E27FC236}">
              <a16:creationId xmlns:a16="http://schemas.microsoft.com/office/drawing/2014/main" id="{00000000-0008-0000-3E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0" name="39 Imagen" descr="http://200.29.3.6:8080/pentaho/jpivot/table/drill-position-other.gif">
          <a:extLst>
            <a:ext uri="{FF2B5EF4-FFF2-40B4-BE49-F238E27FC236}">
              <a16:creationId xmlns:a16="http://schemas.microsoft.com/office/drawing/2014/main" id="{00000000-0008-0000-3E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1" name="40 Imagen" descr="http://200.29.3.6:8080/pentaho/jpivot/table/drill-position-other.gif">
          <a:extLst>
            <a:ext uri="{FF2B5EF4-FFF2-40B4-BE49-F238E27FC236}">
              <a16:creationId xmlns:a16="http://schemas.microsoft.com/office/drawing/2014/main" id="{00000000-0008-0000-3E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a:extLst>
            <a:ext uri="{FF2B5EF4-FFF2-40B4-BE49-F238E27FC236}">
              <a16:creationId xmlns:a16="http://schemas.microsoft.com/office/drawing/2014/main" id="{00000000-0008-0000-3E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a:extLst>
            <a:ext uri="{FF2B5EF4-FFF2-40B4-BE49-F238E27FC236}">
              <a16:creationId xmlns:a16="http://schemas.microsoft.com/office/drawing/2014/main" id="{00000000-0008-0000-3E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a:extLst>
            <a:ext uri="{FF2B5EF4-FFF2-40B4-BE49-F238E27FC236}">
              <a16:creationId xmlns:a16="http://schemas.microsoft.com/office/drawing/2014/main" id="{00000000-0008-0000-3E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a:extLst>
            <a:ext uri="{FF2B5EF4-FFF2-40B4-BE49-F238E27FC236}">
              <a16:creationId xmlns:a16="http://schemas.microsoft.com/office/drawing/2014/main" id="{00000000-0008-0000-3E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a:extLst>
            <a:ext uri="{FF2B5EF4-FFF2-40B4-BE49-F238E27FC236}">
              <a16:creationId xmlns:a16="http://schemas.microsoft.com/office/drawing/2014/main" id="{00000000-0008-0000-3E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a:extLst>
            <a:ext uri="{FF2B5EF4-FFF2-40B4-BE49-F238E27FC236}">
              <a16:creationId xmlns:a16="http://schemas.microsoft.com/office/drawing/2014/main" id="{00000000-0008-0000-3E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8" name="47 Imagen" descr="http://200.29.3.6:8080/pentaho/jpivot/table/drill-position-other.gif">
          <a:extLst>
            <a:ext uri="{FF2B5EF4-FFF2-40B4-BE49-F238E27FC236}">
              <a16:creationId xmlns:a16="http://schemas.microsoft.com/office/drawing/2014/main" id="{00000000-0008-0000-3E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9" name="48 Imagen" descr="http://200.29.3.6:8080/pentaho/jpivot/table/drill-position-other.gif">
          <a:extLst>
            <a:ext uri="{FF2B5EF4-FFF2-40B4-BE49-F238E27FC236}">
              <a16:creationId xmlns:a16="http://schemas.microsoft.com/office/drawing/2014/main" id="{00000000-0008-0000-3E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50" name="49 Imagen" descr="http://200.29.3.6:8080/pentaho/jpivot/table/drill-position-other.gif">
          <a:extLst>
            <a:ext uri="{FF2B5EF4-FFF2-40B4-BE49-F238E27FC236}">
              <a16:creationId xmlns:a16="http://schemas.microsoft.com/office/drawing/2014/main" id="{00000000-0008-0000-3E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1" name="50 Imagen" descr="http://200.29.3.6:8080/pentaho/jpivot/table/drill-position-other.gif">
          <a:extLst>
            <a:ext uri="{FF2B5EF4-FFF2-40B4-BE49-F238E27FC236}">
              <a16:creationId xmlns:a16="http://schemas.microsoft.com/office/drawing/2014/main" id="{00000000-0008-0000-3E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45</xdr:row>
      <xdr:rowOff>0</xdr:rowOff>
    </xdr:from>
    <xdr:to>
      <xdr:col>6</xdr:col>
      <xdr:colOff>95250</xdr:colOff>
      <xdr:row>45</xdr:row>
      <xdr:rowOff>85725</xdr:rowOff>
    </xdr:to>
    <xdr:pic>
      <xdr:nvPicPr>
        <xdr:cNvPr id="52" name="51 Imagen" descr="http://200.29.3.6:8080/pentaho/jpivot/table/drill-position-other.gif">
          <a:extLst>
            <a:ext uri="{FF2B5EF4-FFF2-40B4-BE49-F238E27FC236}">
              <a16:creationId xmlns:a16="http://schemas.microsoft.com/office/drawing/2014/main" id="{00000000-0008-0000-3E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3" name="52 Imagen" descr="http://200.29.3.6:8080/pentaho/jpivot/table/drill-position-other.gif">
          <a:extLst>
            <a:ext uri="{FF2B5EF4-FFF2-40B4-BE49-F238E27FC236}">
              <a16:creationId xmlns:a16="http://schemas.microsoft.com/office/drawing/2014/main" id="{00000000-0008-0000-3E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4" name="53 Imagen" descr="http://200.29.3.6:8080/pentaho/jpivot/table/drill-position-other.gif">
          <a:extLst>
            <a:ext uri="{FF2B5EF4-FFF2-40B4-BE49-F238E27FC236}">
              <a16:creationId xmlns:a16="http://schemas.microsoft.com/office/drawing/2014/main" id="{00000000-0008-0000-3E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5" name="54 Imagen" descr="http://200.29.3.6:8080/pentaho/jpivot/table/drill-position-other.gif">
          <a:extLst>
            <a:ext uri="{FF2B5EF4-FFF2-40B4-BE49-F238E27FC236}">
              <a16:creationId xmlns:a16="http://schemas.microsoft.com/office/drawing/2014/main" id="{00000000-0008-0000-3E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6" name="55 Imagen" descr="http://200.29.3.6:8080/pentaho/jpivot/table/drill-position-other.gif">
          <a:extLst>
            <a:ext uri="{FF2B5EF4-FFF2-40B4-BE49-F238E27FC236}">
              <a16:creationId xmlns:a16="http://schemas.microsoft.com/office/drawing/2014/main" id="{00000000-0008-0000-3E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7" name="56 Imagen" descr="http://200.29.3.6:8080/pentaho/jpivot/table/drill-position-other.gif">
          <a:extLst>
            <a:ext uri="{FF2B5EF4-FFF2-40B4-BE49-F238E27FC236}">
              <a16:creationId xmlns:a16="http://schemas.microsoft.com/office/drawing/2014/main" id="{00000000-0008-0000-3E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8" name="57 Imagen" descr="http://200.29.3.6:8080/pentaho/jpivot/table/drill-position-other.gif">
          <a:extLst>
            <a:ext uri="{FF2B5EF4-FFF2-40B4-BE49-F238E27FC236}">
              <a16:creationId xmlns:a16="http://schemas.microsoft.com/office/drawing/2014/main" id="{00000000-0008-0000-3E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a:extLst>
            <a:ext uri="{FF2B5EF4-FFF2-40B4-BE49-F238E27FC236}">
              <a16:creationId xmlns:a16="http://schemas.microsoft.com/office/drawing/2014/main" id="{00000000-0008-0000-3E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a:extLst>
            <a:ext uri="{FF2B5EF4-FFF2-40B4-BE49-F238E27FC236}">
              <a16:creationId xmlns:a16="http://schemas.microsoft.com/office/drawing/2014/main" id="{00000000-0008-0000-3E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a:extLst>
            <a:ext uri="{FF2B5EF4-FFF2-40B4-BE49-F238E27FC236}">
              <a16:creationId xmlns:a16="http://schemas.microsoft.com/office/drawing/2014/main" id="{00000000-0008-0000-3E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a:extLst>
            <a:ext uri="{FF2B5EF4-FFF2-40B4-BE49-F238E27FC236}">
              <a16:creationId xmlns:a16="http://schemas.microsoft.com/office/drawing/2014/main" id="{00000000-0008-0000-3E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3" name="62 Imagen" descr="http://200.29.3.6:8080/pentaho/jpivot/table/drill-position-other.gif">
          <a:extLst>
            <a:ext uri="{FF2B5EF4-FFF2-40B4-BE49-F238E27FC236}">
              <a16:creationId xmlns:a16="http://schemas.microsoft.com/office/drawing/2014/main" id="{00000000-0008-0000-3E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4" name="63 Imagen" descr="http://200.29.3.6:8080/pentaho/jpivot/table/drill-position-other.gif">
          <a:extLst>
            <a:ext uri="{FF2B5EF4-FFF2-40B4-BE49-F238E27FC236}">
              <a16:creationId xmlns:a16="http://schemas.microsoft.com/office/drawing/2014/main" id="{00000000-0008-0000-3E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5" name="64 Imagen" descr="http://200.29.3.6:8080/pentaho/jpivot/table/drill-position-other.gif">
          <a:extLst>
            <a:ext uri="{FF2B5EF4-FFF2-40B4-BE49-F238E27FC236}">
              <a16:creationId xmlns:a16="http://schemas.microsoft.com/office/drawing/2014/main" id="{00000000-0008-0000-3E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6" name="65 Imagen" descr="http://200.29.3.6:8080/pentaho/jpivot/table/drill-position-other.gif">
          <a:extLst>
            <a:ext uri="{FF2B5EF4-FFF2-40B4-BE49-F238E27FC236}">
              <a16:creationId xmlns:a16="http://schemas.microsoft.com/office/drawing/2014/main" id="{00000000-0008-0000-3E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7" name="66 Imagen" descr="http://200.29.3.6:8080/pentaho/jpivot/table/drill-position-other.gif">
          <a:extLst>
            <a:ext uri="{FF2B5EF4-FFF2-40B4-BE49-F238E27FC236}">
              <a16:creationId xmlns:a16="http://schemas.microsoft.com/office/drawing/2014/main" id="{00000000-0008-0000-3E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a:extLst>
            <a:ext uri="{FF2B5EF4-FFF2-40B4-BE49-F238E27FC236}">
              <a16:creationId xmlns:a16="http://schemas.microsoft.com/office/drawing/2014/main" id="{00000000-0008-0000-3E00-00004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a:extLst>
            <a:ext uri="{FF2B5EF4-FFF2-40B4-BE49-F238E27FC236}">
              <a16:creationId xmlns:a16="http://schemas.microsoft.com/office/drawing/2014/main" id="{00000000-0008-0000-3E00-00004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70" name="Picture 3">
          <a:extLst>
            <a:ext uri="{FF2B5EF4-FFF2-40B4-BE49-F238E27FC236}">
              <a16:creationId xmlns:a16="http://schemas.microsoft.com/office/drawing/2014/main" id="{00000000-0008-0000-3E00-00004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1" name="Picture 4">
          <a:extLst>
            <a:ext uri="{FF2B5EF4-FFF2-40B4-BE49-F238E27FC236}">
              <a16:creationId xmlns:a16="http://schemas.microsoft.com/office/drawing/2014/main" id="{00000000-0008-0000-3E00-00004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5" y="12058650"/>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2" name="Picture 5">
          <a:extLst>
            <a:ext uri="{FF2B5EF4-FFF2-40B4-BE49-F238E27FC236}">
              <a16:creationId xmlns:a16="http://schemas.microsoft.com/office/drawing/2014/main" id="{00000000-0008-0000-3E00-00004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0" y="12058650"/>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3" name="Picture 6">
          <a:extLst>
            <a:ext uri="{FF2B5EF4-FFF2-40B4-BE49-F238E27FC236}">
              <a16:creationId xmlns:a16="http://schemas.microsoft.com/office/drawing/2014/main" id="{00000000-0008-0000-3E00-00004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7625" y="12058650"/>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4" name="Picture 7">
          <a:extLst>
            <a:ext uri="{FF2B5EF4-FFF2-40B4-BE49-F238E27FC236}">
              <a16:creationId xmlns:a16="http://schemas.microsoft.com/office/drawing/2014/main" id="{00000000-0008-0000-3E00-00004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12058650"/>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5" name="Picture 8">
          <a:extLst>
            <a:ext uri="{FF2B5EF4-FFF2-40B4-BE49-F238E27FC236}">
              <a16:creationId xmlns:a16="http://schemas.microsoft.com/office/drawing/2014/main" id="{00000000-0008-0000-3E00-00004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6475" y="12058650"/>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6" name="Picture 9">
          <a:extLst>
            <a:ext uri="{FF2B5EF4-FFF2-40B4-BE49-F238E27FC236}">
              <a16:creationId xmlns:a16="http://schemas.microsoft.com/office/drawing/2014/main" id="{00000000-0008-0000-3E00-00004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2058650"/>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7" name="Picture 10">
          <a:extLst>
            <a:ext uri="{FF2B5EF4-FFF2-40B4-BE49-F238E27FC236}">
              <a16:creationId xmlns:a16="http://schemas.microsoft.com/office/drawing/2014/main" id="{00000000-0008-0000-3E00-00004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9050" y="12058650"/>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8" name="Picture 11">
          <a:extLst>
            <a:ext uri="{FF2B5EF4-FFF2-40B4-BE49-F238E27FC236}">
              <a16:creationId xmlns:a16="http://schemas.microsoft.com/office/drawing/2014/main" id="{00000000-0008-0000-3E00-00004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0" y="12058650"/>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9" name="Picture 12">
          <a:extLst>
            <a:ext uri="{FF2B5EF4-FFF2-40B4-BE49-F238E27FC236}">
              <a16:creationId xmlns:a16="http://schemas.microsoft.com/office/drawing/2014/main" id="{00000000-0008-0000-3E00-00004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34950" y="12058650"/>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a:extLst>
            <a:ext uri="{FF2B5EF4-FFF2-40B4-BE49-F238E27FC236}">
              <a16:creationId xmlns:a16="http://schemas.microsoft.com/office/drawing/2014/main" id="{00000000-0008-0000-3E00-000050000000}"/>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150" y="12058650"/>
          <a:ext cx="152400" cy="152400"/>
        </a:xfrm>
        <a:prstGeom prst="rect">
          <a:avLst/>
        </a:prstGeom>
        <a:noFill/>
        <a:ln w="9525">
          <a:miter lim="800000"/>
          <a:headEnd/>
          <a:tailEnd/>
        </a:ln>
      </xdr:spPr>
    </xdr:pic>
    <xdr:clientData/>
  </xdr:twoCellAnchor>
  <xdr:oneCellAnchor>
    <xdr:from>
      <xdr:col>6</xdr:col>
      <xdr:colOff>0</xdr:colOff>
      <xdr:row>45</xdr:row>
      <xdr:rowOff>0</xdr:rowOff>
    </xdr:from>
    <xdr:ext cx="85725" cy="85725"/>
    <xdr:sp macro="" textlink="">
      <xdr:nvSpPr>
        <xdr:cNvPr id="81" name="Picture 6" hidden="1">
          <a:extLst>
            <a:ext uri="{63B3BB69-23CF-44E3-9099-C40C66FF867C}">
              <a14:compatExt xmlns:a14="http://schemas.microsoft.com/office/drawing/2010/main" spid="_x0000_s3078"/>
            </a:ext>
            <a:ext uri="{FF2B5EF4-FFF2-40B4-BE49-F238E27FC236}">
              <a16:creationId xmlns:a16="http://schemas.microsoft.com/office/drawing/2014/main" id="{00000000-0008-0000-3E00-000051000000}"/>
            </a:ext>
          </a:extLst>
        </xdr:cNvPr>
        <xdr:cNvSpPr/>
      </xdr:nvSpPr>
      <xdr:spPr>
        <a:xfrm>
          <a:off x="8782050" y="12058650"/>
          <a:ext cx="85725" cy="85725"/>
        </a:xfrm>
        <a:prstGeom prst="rect">
          <a:avLst/>
        </a:prstGeom>
      </xdr:spPr>
    </xdr:sp>
    <xdr:clientData/>
  </xdr:oneCellAnchor>
  <xdr:oneCellAnchor>
    <xdr:from>
      <xdr:col>6</xdr:col>
      <xdr:colOff>0</xdr:colOff>
      <xdr:row>45</xdr:row>
      <xdr:rowOff>0</xdr:rowOff>
    </xdr:from>
    <xdr:ext cx="85725" cy="85725"/>
    <xdr:pic>
      <xdr:nvPicPr>
        <xdr:cNvPr id="82" name="Picture 6">
          <a:extLst>
            <a:ext uri="{FF2B5EF4-FFF2-40B4-BE49-F238E27FC236}">
              <a16:creationId xmlns:a16="http://schemas.microsoft.com/office/drawing/2014/main" id="{00000000-0008-0000-3E00-00005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12058650"/>
          <a:ext cx="85725" cy="85725"/>
        </a:xfrm>
        <a:prstGeom prst="rect">
          <a:avLst/>
        </a:prstGeom>
        <a:noFill/>
        <a:ln w="9525">
          <a:miter lim="800000"/>
          <a:headEnd/>
          <a:tailEnd/>
        </a:ln>
      </xdr:spPr>
    </xdr:pic>
    <xdr:clientData/>
  </xdr:oneCellAnchor>
  <xdr:twoCellAnchor editAs="oneCell">
    <xdr:from>
      <xdr:col>0</xdr:col>
      <xdr:colOff>0</xdr:colOff>
      <xdr:row>0</xdr:row>
      <xdr:rowOff>0</xdr:rowOff>
    </xdr:from>
    <xdr:to>
      <xdr:col>0</xdr:col>
      <xdr:colOff>1243692</xdr:colOff>
      <xdr:row>3</xdr:row>
      <xdr:rowOff>75621</xdr:rowOff>
    </xdr:to>
    <xdr:pic>
      <xdr:nvPicPr>
        <xdr:cNvPr id="84" name="Imagen 83">
          <a:extLst>
            <a:ext uri="{FF2B5EF4-FFF2-40B4-BE49-F238E27FC236}">
              <a16:creationId xmlns:a16="http://schemas.microsoft.com/office/drawing/2014/main" id="{00000000-0008-0000-3E00-000054000000}"/>
            </a:ext>
          </a:extLst>
        </xdr:cNvPr>
        <xdr:cNvPicPr>
          <a:picLocks noChangeAspect="1"/>
        </xdr:cNvPicPr>
      </xdr:nvPicPr>
      <xdr:blipFill>
        <a:blip xmlns:r="http://schemas.openxmlformats.org/officeDocument/2006/relationships" r:embed="rId4"/>
        <a:stretch>
          <a:fillRect/>
        </a:stretch>
      </xdr:blipFill>
      <xdr:spPr>
        <a:xfrm>
          <a:off x="0" y="0"/>
          <a:ext cx="1243692" cy="113395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 uri="{FF2B5EF4-FFF2-40B4-BE49-F238E27FC236}">
              <a16:creationId xmlns:a16="http://schemas.microsoft.com/office/drawing/2014/main" id="{00000000-0008-0000-3F00-000003000000}"/>
            </a:ext>
          </a:extLst>
        </xdr:cNvPr>
        <xdr:cNvSpPr/>
      </xdr:nvSpPr>
      <xdr:spPr>
        <a:xfrm>
          <a:off x="7315200" y="13430250"/>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a:extLst>
            <a:ext uri="{FF2B5EF4-FFF2-40B4-BE49-F238E27FC236}">
              <a16:creationId xmlns:a16="http://schemas.microsoft.com/office/drawing/2014/main" id="{00000000-0008-0000-3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a:extLst>
            <a:ext uri="{FF2B5EF4-FFF2-40B4-BE49-F238E27FC236}">
              <a16:creationId xmlns:a16="http://schemas.microsoft.com/office/drawing/2014/main" id="{00000000-0008-0000-3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a:extLst>
            <a:ext uri="{FF2B5EF4-FFF2-40B4-BE49-F238E27FC236}">
              <a16:creationId xmlns:a16="http://schemas.microsoft.com/office/drawing/2014/main" id="{00000000-0008-0000-3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a:extLst>
            <a:ext uri="{FF2B5EF4-FFF2-40B4-BE49-F238E27FC236}">
              <a16:creationId xmlns:a16="http://schemas.microsoft.com/office/drawing/2014/main" id="{00000000-0008-0000-3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a:extLst>
            <a:ext uri="{FF2B5EF4-FFF2-40B4-BE49-F238E27FC236}">
              <a16:creationId xmlns:a16="http://schemas.microsoft.com/office/drawing/2014/main" id="{00000000-0008-0000-3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 uri="{FF2B5EF4-FFF2-40B4-BE49-F238E27FC236}">
              <a16:creationId xmlns:a16="http://schemas.microsoft.com/office/drawing/2014/main" id="{00000000-0008-0000-3F00-000009000000}"/>
            </a:ext>
          </a:extLst>
        </xdr:cNvPr>
        <xdr:cNvSpPr/>
      </xdr:nvSpPr>
      <xdr:spPr>
        <a:xfrm>
          <a:off x="7315200" y="13430250"/>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a:extLst>
            <a:ext uri="{FF2B5EF4-FFF2-40B4-BE49-F238E27FC236}">
              <a16:creationId xmlns:a16="http://schemas.microsoft.com/office/drawing/2014/main" id="{00000000-0008-0000-3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1" name="10 Imagen" descr="http://200.29.3.6:8080/pentaho/jpivot/table/drill-position-other.gif">
          <a:extLst>
            <a:ext uri="{FF2B5EF4-FFF2-40B4-BE49-F238E27FC236}">
              <a16:creationId xmlns:a16="http://schemas.microsoft.com/office/drawing/2014/main" id="{00000000-0008-0000-3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 name="11 Imagen" descr="http://200.29.3.6:8080/pentaho/jpivot/table/drill-position-other.gif">
          <a:extLst>
            <a:ext uri="{FF2B5EF4-FFF2-40B4-BE49-F238E27FC236}">
              <a16:creationId xmlns:a16="http://schemas.microsoft.com/office/drawing/2014/main" id="{00000000-0008-0000-3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 name="12 Imagen" descr="http://200.29.3.6:8080/pentaho/jpivot/table/drill-position-other.gif">
          <a:extLst>
            <a:ext uri="{FF2B5EF4-FFF2-40B4-BE49-F238E27FC236}">
              <a16:creationId xmlns:a16="http://schemas.microsoft.com/office/drawing/2014/main" id="{00000000-0008-0000-3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 name="13 Imagen" descr="http://200.29.3.6:8080/pentaho/jpivot/table/drill-position-other.gif">
          <a:extLst>
            <a:ext uri="{FF2B5EF4-FFF2-40B4-BE49-F238E27FC236}">
              <a16:creationId xmlns:a16="http://schemas.microsoft.com/office/drawing/2014/main" id="{00000000-0008-0000-3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5" name="14 Imagen" descr="http://200.29.3.6:8080/pentaho/jpivot/table/drill-position-other.gif">
          <a:extLst>
            <a:ext uri="{FF2B5EF4-FFF2-40B4-BE49-F238E27FC236}">
              <a16:creationId xmlns:a16="http://schemas.microsoft.com/office/drawing/2014/main" id="{00000000-0008-0000-3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6" name="15 Imagen" descr="http://200.29.3.6:8080/pentaho/jpivot/table/drill-position-other.gif">
          <a:extLst>
            <a:ext uri="{FF2B5EF4-FFF2-40B4-BE49-F238E27FC236}">
              <a16:creationId xmlns:a16="http://schemas.microsoft.com/office/drawing/2014/main" id="{00000000-0008-0000-3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7" name="16 Imagen" descr="http://200.29.3.6:8080/pentaho/jpivot/table/drill-position-other.gif">
          <a:extLst>
            <a:ext uri="{FF2B5EF4-FFF2-40B4-BE49-F238E27FC236}">
              <a16:creationId xmlns:a16="http://schemas.microsoft.com/office/drawing/2014/main" id="{00000000-0008-0000-3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8" name="17 Imagen" descr="http://200.29.3.6:8080/pentaho/jpivot/table/drill-position-other.gif">
          <a:extLst>
            <a:ext uri="{FF2B5EF4-FFF2-40B4-BE49-F238E27FC236}">
              <a16:creationId xmlns:a16="http://schemas.microsoft.com/office/drawing/2014/main" id="{00000000-0008-0000-3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9" name="18 Imagen" descr="http://200.29.3.6:8080/pentaho/jpivot/table/drill-position-other.gif">
          <a:extLst>
            <a:ext uri="{FF2B5EF4-FFF2-40B4-BE49-F238E27FC236}">
              <a16:creationId xmlns:a16="http://schemas.microsoft.com/office/drawing/2014/main" id="{00000000-0008-0000-3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47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20" name="19 Imagen" descr="http://200.29.3.6:8080/pentaho/jpivot/table/drill-position-other.gif">
          <a:extLst>
            <a:ext uri="{FF2B5EF4-FFF2-40B4-BE49-F238E27FC236}">
              <a16:creationId xmlns:a16="http://schemas.microsoft.com/office/drawing/2014/main" id="{00000000-0008-0000-3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43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a:extLst>
            <a:ext uri="{FF2B5EF4-FFF2-40B4-BE49-F238E27FC236}">
              <a16:creationId xmlns:a16="http://schemas.microsoft.com/office/drawing/2014/main" id="{00000000-0008-0000-3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a:extLst>
            <a:ext uri="{FF2B5EF4-FFF2-40B4-BE49-F238E27FC236}">
              <a16:creationId xmlns:a16="http://schemas.microsoft.com/office/drawing/2014/main" id="{00000000-0008-0000-3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 uri="{FF2B5EF4-FFF2-40B4-BE49-F238E27FC236}">
              <a16:creationId xmlns:a16="http://schemas.microsoft.com/office/drawing/2014/main" id="{00000000-0008-0000-3F00-000017000000}"/>
            </a:ext>
          </a:extLst>
        </xdr:cNvPr>
        <xdr:cNvSpPr/>
      </xdr:nvSpPr>
      <xdr:spPr>
        <a:xfrm>
          <a:off x="5210175" y="13430250"/>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 uri="{FF2B5EF4-FFF2-40B4-BE49-F238E27FC236}">
              <a16:creationId xmlns:a16="http://schemas.microsoft.com/office/drawing/2014/main" id="{00000000-0008-0000-3F00-000018000000}"/>
            </a:ext>
          </a:extLst>
        </xdr:cNvPr>
        <xdr:cNvSpPr/>
      </xdr:nvSpPr>
      <xdr:spPr>
        <a:xfrm>
          <a:off x="6296025" y="13430250"/>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a:extLst>
            <a:ext uri="{FF2B5EF4-FFF2-40B4-BE49-F238E27FC236}">
              <a16:creationId xmlns:a16="http://schemas.microsoft.com/office/drawing/2014/main" id="{00000000-0008-0000-3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a:extLst>
            <a:ext uri="{FF2B5EF4-FFF2-40B4-BE49-F238E27FC236}">
              <a16:creationId xmlns:a16="http://schemas.microsoft.com/office/drawing/2014/main" id="{00000000-0008-0000-3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a:extLst>
            <a:ext uri="{FF2B5EF4-FFF2-40B4-BE49-F238E27FC236}">
              <a16:creationId xmlns:a16="http://schemas.microsoft.com/office/drawing/2014/main" id="{00000000-0008-0000-3F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a:extLst>
            <a:ext uri="{FF2B5EF4-FFF2-40B4-BE49-F238E27FC236}">
              <a16:creationId xmlns:a16="http://schemas.microsoft.com/office/drawing/2014/main" id="{00000000-0008-0000-3F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a:extLst>
            <a:ext uri="{FF2B5EF4-FFF2-40B4-BE49-F238E27FC236}">
              <a16:creationId xmlns:a16="http://schemas.microsoft.com/office/drawing/2014/main" id="{00000000-0008-0000-3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a:extLst>
            <a:ext uri="{FF2B5EF4-FFF2-40B4-BE49-F238E27FC236}">
              <a16:creationId xmlns:a16="http://schemas.microsoft.com/office/drawing/2014/main" id="{00000000-0008-0000-3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a:extLst>
            <a:ext uri="{FF2B5EF4-FFF2-40B4-BE49-F238E27FC236}">
              <a16:creationId xmlns:a16="http://schemas.microsoft.com/office/drawing/2014/main" id="{00000000-0008-0000-3F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a:extLst>
            <a:ext uri="{FF2B5EF4-FFF2-40B4-BE49-F238E27FC236}">
              <a16:creationId xmlns:a16="http://schemas.microsoft.com/office/drawing/2014/main" id="{00000000-0008-0000-3F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a:extLst>
            <a:ext uri="{FF2B5EF4-FFF2-40B4-BE49-F238E27FC236}">
              <a16:creationId xmlns:a16="http://schemas.microsoft.com/office/drawing/2014/main" id="{00000000-0008-0000-3F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a:extLst>
            <a:ext uri="{FF2B5EF4-FFF2-40B4-BE49-F238E27FC236}">
              <a16:creationId xmlns:a16="http://schemas.microsoft.com/office/drawing/2014/main" id="{00000000-0008-0000-3F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a:extLst>
            <a:ext uri="{FF2B5EF4-FFF2-40B4-BE49-F238E27FC236}">
              <a16:creationId xmlns:a16="http://schemas.microsoft.com/office/drawing/2014/main" id="{00000000-0008-0000-3F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a:extLst>
            <a:ext uri="{FF2B5EF4-FFF2-40B4-BE49-F238E27FC236}">
              <a16:creationId xmlns:a16="http://schemas.microsoft.com/office/drawing/2014/main" id="{00000000-0008-0000-3F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a:extLst>
            <a:ext uri="{FF2B5EF4-FFF2-40B4-BE49-F238E27FC236}">
              <a16:creationId xmlns:a16="http://schemas.microsoft.com/office/drawing/2014/main" id="{00000000-0008-0000-3F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a:extLst>
            <a:ext uri="{FF2B5EF4-FFF2-40B4-BE49-F238E27FC236}">
              <a16:creationId xmlns:a16="http://schemas.microsoft.com/office/drawing/2014/main" id="{00000000-0008-0000-3F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a:extLst>
            <a:ext uri="{FF2B5EF4-FFF2-40B4-BE49-F238E27FC236}">
              <a16:creationId xmlns:a16="http://schemas.microsoft.com/office/drawing/2014/main" id="{00000000-0008-0000-3F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a:extLst>
            <a:ext uri="{FF2B5EF4-FFF2-40B4-BE49-F238E27FC236}">
              <a16:creationId xmlns:a16="http://schemas.microsoft.com/office/drawing/2014/main" id="{00000000-0008-0000-3F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a:extLst>
            <a:ext uri="{FF2B5EF4-FFF2-40B4-BE49-F238E27FC236}">
              <a16:creationId xmlns:a16="http://schemas.microsoft.com/office/drawing/2014/main" id="{00000000-0008-0000-3F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a:extLst>
            <a:ext uri="{FF2B5EF4-FFF2-40B4-BE49-F238E27FC236}">
              <a16:creationId xmlns:a16="http://schemas.microsoft.com/office/drawing/2014/main" id="{00000000-0008-0000-3F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a:extLst>
            <a:ext uri="{FF2B5EF4-FFF2-40B4-BE49-F238E27FC236}">
              <a16:creationId xmlns:a16="http://schemas.microsoft.com/office/drawing/2014/main" id="{00000000-0008-0000-3F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a:extLst>
            <a:ext uri="{FF2B5EF4-FFF2-40B4-BE49-F238E27FC236}">
              <a16:creationId xmlns:a16="http://schemas.microsoft.com/office/drawing/2014/main" id="{00000000-0008-0000-3F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a:extLst>
            <a:ext uri="{FF2B5EF4-FFF2-40B4-BE49-F238E27FC236}">
              <a16:creationId xmlns:a16="http://schemas.microsoft.com/office/drawing/2014/main" id="{00000000-0008-0000-3F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 uri="{FF2B5EF4-FFF2-40B4-BE49-F238E27FC236}">
              <a16:creationId xmlns:a16="http://schemas.microsoft.com/office/drawing/2014/main" id="{00000000-0008-0000-3F00-00002E000000}"/>
            </a:ext>
          </a:extLst>
        </xdr:cNvPr>
        <xdr:cNvSpPr/>
      </xdr:nvSpPr>
      <xdr:spPr>
        <a:xfrm>
          <a:off x="7315200" y="13430250"/>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a:extLst>
            <a:ext uri="{FF2B5EF4-FFF2-40B4-BE49-F238E27FC236}">
              <a16:creationId xmlns:a16="http://schemas.microsoft.com/office/drawing/2014/main" id="{00000000-0008-0000-3F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48" name="47 Imagen" descr="http://200.29.3.6:8080/pentaho/jpivot/table/drill-position-other.gif">
          <a:extLst>
            <a:ext uri="{FF2B5EF4-FFF2-40B4-BE49-F238E27FC236}">
              <a16:creationId xmlns:a16="http://schemas.microsoft.com/office/drawing/2014/main" id="{00000000-0008-0000-3F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9" name="48 Imagen" descr="http://200.29.3.6:8080/pentaho/jpivot/table/drill-position-other.gif">
          <a:extLst>
            <a:ext uri="{FF2B5EF4-FFF2-40B4-BE49-F238E27FC236}">
              <a16:creationId xmlns:a16="http://schemas.microsoft.com/office/drawing/2014/main" id="{00000000-0008-0000-3F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50" name="49 Imagen" descr="http://200.29.3.6:8080/pentaho/jpivot/table/drill-position-other.gif">
          <a:extLst>
            <a:ext uri="{FF2B5EF4-FFF2-40B4-BE49-F238E27FC236}">
              <a16:creationId xmlns:a16="http://schemas.microsoft.com/office/drawing/2014/main" id="{00000000-0008-0000-3F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1" name="50 Imagen" descr="http://200.29.3.6:8080/pentaho/jpivot/table/drill-position-other.gif">
          <a:extLst>
            <a:ext uri="{FF2B5EF4-FFF2-40B4-BE49-F238E27FC236}">
              <a16:creationId xmlns:a16="http://schemas.microsoft.com/office/drawing/2014/main" id="{00000000-0008-0000-3F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a:extLst>
            <a:ext uri="{FF2B5EF4-FFF2-40B4-BE49-F238E27FC236}">
              <a16:creationId xmlns:a16="http://schemas.microsoft.com/office/drawing/2014/main" id="{00000000-0008-0000-3F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a:extLst>
            <a:ext uri="{FF2B5EF4-FFF2-40B4-BE49-F238E27FC236}">
              <a16:creationId xmlns:a16="http://schemas.microsoft.com/office/drawing/2014/main" id="{00000000-0008-0000-3F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 uri="{FF2B5EF4-FFF2-40B4-BE49-F238E27FC236}">
              <a16:creationId xmlns:a16="http://schemas.microsoft.com/office/drawing/2014/main" id="{00000000-0008-0000-3F00-000036000000}"/>
            </a:ext>
          </a:extLst>
        </xdr:cNvPr>
        <xdr:cNvSpPr/>
      </xdr:nvSpPr>
      <xdr:spPr>
        <a:xfrm>
          <a:off x="5210175" y="13430250"/>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 uri="{FF2B5EF4-FFF2-40B4-BE49-F238E27FC236}">
              <a16:creationId xmlns:a16="http://schemas.microsoft.com/office/drawing/2014/main" id="{00000000-0008-0000-3F00-000037000000}"/>
            </a:ext>
          </a:extLst>
        </xdr:cNvPr>
        <xdr:cNvSpPr/>
      </xdr:nvSpPr>
      <xdr:spPr>
        <a:xfrm>
          <a:off x="6296025" y="13430250"/>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a:extLst>
            <a:ext uri="{FF2B5EF4-FFF2-40B4-BE49-F238E27FC236}">
              <a16:creationId xmlns:a16="http://schemas.microsoft.com/office/drawing/2014/main" id="{00000000-0008-0000-3F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a:extLst>
            <a:ext uri="{FF2B5EF4-FFF2-40B4-BE49-F238E27FC236}">
              <a16:creationId xmlns:a16="http://schemas.microsoft.com/office/drawing/2014/main" id="{00000000-0008-0000-3F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a:extLst>
            <a:ext uri="{FF2B5EF4-FFF2-40B4-BE49-F238E27FC236}">
              <a16:creationId xmlns:a16="http://schemas.microsoft.com/office/drawing/2014/main" id="{00000000-0008-0000-3F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a:extLst>
            <a:ext uri="{FF2B5EF4-FFF2-40B4-BE49-F238E27FC236}">
              <a16:creationId xmlns:a16="http://schemas.microsoft.com/office/drawing/2014/main" id="{00000000-0008-0000-3F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a:extLst>
            <a:ext uri="{FF2B5EF4-FFF2-40B4-BE49-F238E27FC236}">
              <a16:creationId xmlns:a16="http://schemas.microsoft.com/office/drawing/2014/main" id="{00000000-0008-0000-3F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a:extLst>
            <a:ext uri="{FF2B5EF4-FFF2-40B4-BE49-F238E27FC236}">
              <a16:creationId xmlns:a16="http://schemas.microsoft.com/office/drawing/2014/main" id="{00000000-0008-0000-3F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a:extLst>
            <a:ext uri="{FF2B5EF4-FFF2-40B4-BE49-F238E27FC236}">
              <a16:creationId xmlns:a16="http://schemas.microsoft.com/office/drawing/2014/main" id="{00000000-0008-0000-3F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a:extLst>
            <a:ext uri="{FF2B5EF4-FFF2-40B4-BE49-F238E27FC236}">
              <a16:creationId xmlns:a16="http://schemas.microsoft.com/office/drawing/2014/main" id="{00000000-0008-0000-3F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a:extLst>
            <a:ext uri="{FF2B5EF4-FFF2-40B4-BE49-F238E27FC236}">
              <a16:creationId xmlns:a16="http://schemas.microsoft.com/office/drawing/2014/main" id="{00000000-0008-0000-3F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a:extLst>
            <a:ext uri="{FF2B5EF4-FFF2-40B4-BE49-F238E27FC236}">
              <a16:creationId xmlns:a16="http://schemas.microsoft.com/office/drawing/2014/main" id="{00000000-0008-0000-3F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a:extLst>
            <a:ext uri="{FF2B5EF4-FFF2-40B4-BE49-F238E27FC236}">
              <a16:creationId xmlns:a16="http://schemas.microsoft.com/office/drawing/2014/main" id="{00000000-0008-0000-3F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a:extLst>
            <a:ext uri="{FF2B5EF4-FFF2-40B4-BE49-F238E27FC236}">
              <a16:creationId xmlns:a16="http://schemas.microsoft.com/office/drawing/2014/main" id="{00000000-0008-0000-3F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a:extLst>
            <a:ext uri="{FF2B5EF4-FFF2-40B4-BE49-F238E27FC236}">
              <a16:creationId xmlns:a16="http://schemas.microsoft.com/office/drawing/2014/main" id="{00000000-0008-0000-3F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a:extLst>
            <a:ext uri="{FF2B5EF4-FFF2-40B4-BE49-F238E27FC236}">
              <a16:creationId xmlns:a16="http://schemas.microsoft.com/office/drawing/2014/main" id="{00000000-0008-0000-3F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a:extLst>
            <a:ext uri="{FF2B5EF4-FFF2-40B4-BE49-F238E27FC236}">
              <a16:creationId xmlns:a16="http://schemas.microsoft.com/office/drawing/2014/main" id="{00000000-0008-0000-3F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a:extLst>
            <a:ext uri="{FF2B5EF4-FFF2-40B4-BE49-F238E27FC236}">
              <a16:creationId xmlns:a16="http://schemas.microsoft.com/office/drawing/2014/main" id="{00000000-0008-0000-3F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a:extLst>
            <a:ext uri="{FF2B5EF4-FFF2-40B4-BE49-F238E27FC236}">
              <a16:creationId xmlns:a16="http://schemas.microsoft.com/office/drawing/2014/main" id="{00000000-0008-0000-3F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a:extLst>
            <a:ext uri="{FF2B5EF4-FFF2-40B4-BE49-F238E27FC236}">
              <a16:creationId xmlns:a16="http://schemas.microsoft.com/office/drawing/2014/main" id="{00000000-0008-0000-3F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a:extLst>
            <a:ext uri="{FF2B5EF4-FFF2-40B4-BE49-F238E27FC236}">
              <a16:creationId xmlns:a16="http://schemas.microsoft.com/office/drawing/2014/main" id="{00000000-0008-0000-3F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a:extLst>
            <a:ext uri="{FF2B5EF4-FFF2-40B4-BE49-F238E27FC236}">
              <a16:creationId xmlns:a16="http://schemas.microsoft.com/office/drawing/2014/main" id="{00000000-0008-0000-3F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a:extLst>
            <a:ext uri="{FF2B5EF4-FFF2-40B4-BE49-F238E27FC236}">
              <a16:creationId xmlns:a16="http://schemas.microsoft.com/office/drawing/2014/main" id="{00000000-0008-0000-3F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a:extLst>
            <a:ext uri="{FF2B5EF4-FFF2-40B4-BE49-F238E27FC236}">
              <a16:creationId xmlns:a16="http://schemas.microsoft.com/office/drawing/2014/main" id="{00000000-0008-0000-3F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a:extLst>
            <a:ext uri="{FF2B5EF4-FFF2-40B4-BE49-F238E27FC236}">
              <a16:creationId xmlns:a16="http://schemas.microsoft.com/office/drawing/2014/main" id="{00000000-0008-0000-3F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a:extLst>
            <a:ext uri="{FF2B5EF4-FFF2-40B4-BE49-F238E27FC236}">
              <a16:creationId xmlns:a16="http://schemas.microsoft.com/office/drawing/2014/main" id="{00000000-0008-0000-3F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a:extLst>
            <a:ext uri="{FF2B5EF4-FFF2-40B4-BE49-F238E27FC236}">
              <a16:creationId xmlns:a16="http://schemas.microsoft.com/office/drawing/2014/main" id="{00000000-0008-0000-3F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a:extLst>
            <a:ext uri="{FF2B5EF4-FFF2-40B4-BE49-F238E27FC236}">
              <a16:creationId xmlns:a16="http://schemas.microsoft.com/office/drawing/2014/main" id="{00000000-0008-0000-3F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a:extLst>
            <a:ext uri="{FF2B5EF4-FFF2-40B4-BE49-F238E27FC236}">
              <a16:creationId xmlns:a16="http://schemas.microsoft.com/office/drawing/2014/main" id="{00000000-0008-0000-3F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a:extLst>
            <a:ext uri="{FF2B5EF4-FFF2-40B4-BE49-F238E27FC236}">
              <a16:creationId xmlns:a16="http://schemas.microsoft.com/office/drawing/2014/main" id="{00000000-0008-0000-3F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a:extLst>
            <a:ext uri="{FF2B5EF4-FFF2-40B4-BE49-F238E27FC236}">
              <a16:creationId xmlns:a16="http://schemas.microsoft.com/office/drawing/2014/main" id="{00000000-0008-0000-3F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a:extLst>
            <a:ext uri="{FF2B5EF4-FFF2-40B4-BE49-F238E27FC236}">
              <a16:creationId xmlns:a16="http://schemas.microsoft.com/office/drawing/2014/main" id="{00000000-0008-0000-3F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a:extLst>
            <a:ext uri="{FF2B5EF4-FFF2-40B4-BE49-F238E27FC236}">
              <a16:creationId xmlns:a16="http://schemas.microsoft.com/office/drawing/2014/main" id="{00000000-0008-0000-3F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a:extLst>
            <a:ext uri="{FF2B5EF4-FFF2-40B4-BE49-F238E27FC236}">
              <a16:creationId xmlns:a16="http://schemas.microsoft.com/office/drawing/2014/main" id="{00000000-0008-0000-3F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 uri="{FF2B5EF4-FFF2-40B4-BE49-F238E27FC236}">
              <a16:creationId xmlns:a16="http://schemas.microsoft.com/office/drawing/2014/main" id="{00000000-0008-0000-3F00-000058000000}"/>
            </a:ext>
          </a:extLst>
        </xdr:cNvPr>
        <xdr:cNvSpPr/>
      </xdr:nvSpPr>
      <xdr:spPr>
        <a:xfrm>
          <a:off x="4238625" y="13430250"/>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a:extLst>
            <a:ext uri="{FF2B5EF4-FFF2-40B4-BE49-F238E27FC236}">
              <a16:creationId xmlns:a16="http://schemas.microsoft.com/office/drawing/2014/main" id="{00000000-0008-0000-3F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a:extLst>
            <a:ext uri="{FF2B5EF4-FFF2-40B4-BE49-F238E27FC236}">
              <a16:creationId xmlns:a16="http://schemas.microsoft.com/office/drawing/2014/main" id="{00000000-0008-0000-3F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a:extLst>
            <a:ext uri="{FF2B5EF4-FFF2-40B4-BE49-F238E27FC236}">
              <a16:creationId xmlns:a16="http://schemas.microsoft.com/office/drawing/2014/main" id="{00000000-0008-0000-3F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a:extLst>
            <a:ext uri="{FF2B5EF4-FFF2-40B4-BE49-F238E27FC236}">
              <a16:creationId xmlns:a16="http://schemas.microsoft.com/office/drawing/2014/main" id="{00000000-0008-0000-3F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3" name="92 Imagen" descr="http://200.29.3.6:8080/pentaho/jpivot/table/drill-position-other.gif">
          <a:extLst>
            <a:ext uri="{FF2B5EF4-FFF2-40B4-BE49-F238E27FC236}">
              <a16:creationId xmlns:a16="http://schemas.microsoft.com/office/drawing/2014/main" id="{00000000-0008-0000-3F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4" name="93 Imagen" descr="http://200.29.3.6:8080/pentaho/jpivot/table/drill-position-other.gif">
          <a:extLst>
            <a:ext uri="{FF2B5EF4-FFF2-40B4-BE49-F238E27FC236}">
              <a16:creationId xmlns:a16="http://schemas.microsoft.com/office/drawing/2014/main" id="{00000000-0008-0000-3F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5" name="94 Imagen" descr="http://200.29.3.6:8080/pentaho/jpivot/table/drill-position-other.gif">
          <a:extLst>
            <a:ext uri="{FF2B5EF4-FFF2-40B4-BE49-F238E27FC236}">
              <a16:creationId xmlns:a16="http://schemas.microsoft.com/office/drawing/2014/main" id="{00000000-0008-0000-3F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6" name="95 Imagen" descr="http://200.29.3.6:8080/pentaho/jpivot/table/drill-position-other.gif">
          <a:extLst>
            <a:ext uri="{FF2B5EF4-FFF2-40B4-BE49-F238E27FC236}">
              <a16:creationId xmlns:a16="http://schemas.microsoft.com/office/drawing/2014/main" id="{00000000-0008-0000-3F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7" name="96 Imagen" descr="http://200.29.3.6:8080/pentaho/jpivot/table/drill-position-other.gif">
          <a:extLst>
            <a:ext uri="{FF2B5EF4-FFF2-40B4-BE49-F238E27FC236}">
              <a16:creationId xmlns:a16="http://schemas.microsoft.com/office/drawing/2014/main" id="{00000000-0008-0000-3F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8" name="97 Imagen" descr="http://200.29.3.6:8080/pentaho/jpivot/table/drill-position-other.gif">
          <a:extLst>
            <a:ext uri="{FF2B5EF4-FFF2-40B4-BE49-F238E27FC236}">
              <a16:creationId xmlns:a16="http://schemas.microsoft.com/office/drawing/2014/main" id="{00000000-0008-0000-3F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9" name="98 Imagen" descr="http://200.29.3.6:8080/pentaho/jpivot/table/drill-position-other.gif">
          <a:extLst>
            <a:ext uri="{FF2B5EF4-FFF2-40B4-BE49-F238E27FC236}">
              <a16:creationId xmlns:a16="http://schemas.microsoft.com/office/drawing/2014/main" id="{00000000-0008-0000-3F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0" name="99 Imagen" descr="http://200.29.3.6:8080/pentaho/jpivot/table/drill-position-other.gif">
          <a:extLst>
            <a:ext uri="{FF2B5EF4-FFF2-40B4-BE49-F238E27FC236}">
              <a16:creationId xmlns:a16="http://schemas.microsoft.com/office/drawing/2014/main" id="{00000000-0008-0000-3F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1" name="100 Imagen" descr="http://200.29.3.6:8080/pentaho/jpivot/table/drill-position-other.gif">
          <a:extLst>
            <a:ext uri="{FF2B5EF4-FFF2-40B4-BE49-F238E27FC236}">
              <a16:creationId xmlns:a16="http://schemas.microsoft.com/office/drawing/2014/main" id="{00000000-0008-0000-3F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2" name="101 Imagen" descr="http://200.29.3.6:8080/pentaho/jpivot/table/drill-position-other.gif">
          <a:extLst>
            <a:ext uri="{FF2B5EF4-FFF2-40B4-BE49-F238E27FC236}">
              <a16:creationId xmlns:a16="http://schemas.microsoft.com/office/drawing/2014/main" id="{00000000-0008-0000-3F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3" name="102 Imagen" descr="http://200.29.3.6:8080/pentaho/jpivot/table/drill-position-other.gif">
          <a:extLst>
            <a:ext uri="{FF2B5EF4-FFF2-40B4-BE49-F238E27FC236}">
              <a16:creationId xmlns:a16="http://schemas.microsoft.com/office/drawing/2014/main" id="{00000000-0008-0000-3F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4" name="103 Imagen" descr="http://200.29.3.6:8080/pentaho/jpivot/table/drill-position-other.gif">
          <a:extLst>
            <a:ext uri="{FF2B5EF4-FFF2-40B4-BE49-F238E27FC236}">
              <a16:creationId xmlns:a16="http://schemas.microsoft.com/office/drawing/2014/main" id="{00000000-0008-0000-3F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5" name="104 Imagen" descr="http://200.29.3.6:8080/pentaho/jpivot/table/drill-position-other.gif">
          <a:extLst>
            <a:ext uri="{FF2B5EF4-FFF2-40B4-BE49-F238E27FC236}">
              <a16:creationId xmlns:a16="http://schemas.microsoft.com/office/drawing/2014/main" id="{00000000-0008-0000-3F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6" name="105 Imagen" descr="http://200.29.3.6:8080/pentaho/jpivot/table/drill-position-other.gif">
          <a:extLst>
            <a:ext uri="{FF2B5EF4-FFF2-40B4-BE49-F238E27FC236}">
              <a16:creationId xmlns:a16="http://schemas.microsoft.com/office/drawing/2014/main" id="{00000000-0008-0000-3F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7" name="106 Imagen" descr="http://200.29.3.6:8080/pentaho/jpivot/table/drill-position-other.gif">
          <a:extLst>
            <a:ext uri="{FF2B5EF4-FFF2-40B4-BE49-F238E27FC236}">
              <a16:creationId xmlns:a16="http://schemas.microsoft.com/office/drawing/2014/main" id="{00000000-0008-0000-3F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8" name="107 Imagen" descr="http://200.29.3.6:8080/pentaho/jpivot/table/drill-position-other.gif">
          <a:extLst>
            <a:ext uri="{FF2B5EF4-FFF2-40B4-BE49-F238E27FC236}">
              <a16:creationId xmlns:a16="http://schemas.microsoft.com/office/drawing/2014/main" id="{00000000-0008-0000-3F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9" name="108 Imagen" descr="http://200.29.3.6:8080/pentaho/jpivot/table/drill-position-other.gif">
          <a:extLst>
            <a:ext uri="{FF2B5EF4-FFF2-40B4-BE49-F238E27FC236}">
              <a16:creationId xmlns:a16="http://schemas.microsoft.com/office/drawing/2014/main" id="{00000000-0008-0000-3F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10" name="109 Imagen" descr="http://200.29.3.6:8080/pentaho/jpivot/table/drill-position-other.gif">
          <a:extLst>
            <a:ext uri="{FF2B5EF4-FFF2-40B4-BE49-F238E27FC236}">
              <a16:creationId xmlns:a16="http://schemas.microsoft.com/office/drawing/2014/main" id="{00000000-0008-0000-3F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1" name="110 Imagen" descr="http://200.29.3.6:8080/pentaho/jpivot/table/drill-position-other.gif">
          <a:extLst>
            <a:ext uri="{FF2B5EF4-FFF2-40B4-BE49-F238E27FC236}">
              <a16:creationId xmlns:a16="http://schemas.microsoft.com/office/drawing/2014/main" id="{00000000-0008-0000-3F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2" name="111 Imagen" descr="http://200.29.3.6:8080/pentaho/jpivot/table/drill-position-other.gif">
          <a:extLst>
            <a:ext uri="{FF2B5EF4-FFF2-40B4-BE49-F238E27FC236}">
              <a16:creationId xmlns:a16="http://schemas.microsoft.com/office/drawing/2014/main" id="{00000000-0008-0000-3F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3" name="112 Imagen" descr="http://200.29.3.6:8080/pentaho/jpivot/table/drill-position-other.gif">
          <a:extLst>
            <a:ext uri="{FF2B5EF4-FFF2-40B4-BE49-F238E27FC236}">
              <a16:creationId xmlns:a16="http://schemas.microsoft.com/office/drawing/2014/main" id="{00000000-0008-0000-3F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4" name="113 Imagen" descr="http://200.29.3.6:8080/pentaho/jpivot/table/drill-position-other.gif">
          <a:extLst>
            <a:ext uri="{FF2B5EF4-FFF2-40B4-BE49-F238E27FC236}">
              <a16:creationId xmlns:a16="http://schemas.microsoft.com/office/drawing/2014/main" id="{00000000-0008-0000-3F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a:extLst>
            <a:ext uri="{FF2B5EF4-FFF2-40B4-BE49-F238E27FC236}">
              <a16:creationId xmlns:a16="http://schemas.microsoft.com/office/drawing/2014/main" id="{00000000-0008-0000-3F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a:extLst>
            <a:ext uri="{FF2B5EF4-FFF2-40B4-BE49-F238E27FC236}">
              <a16:creationId xmlns:a16="http://schemas.microsoft.com/office/drawing/2014/main" id="{00000000-0008-0000-3F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a:extLst>
            <a:ext uri="{FF2B5EF4-FFF2-40B4-BE49-F238E27FC236}">
              <a16:creationId xmlns:a16="http://schemas.microsoft.com/office/drawing/2014/main" id="{00000000-0008-0000-3F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a:extLst>
            <a:ext uri="{FF2B5EF4-FFF2-40B4-BE49-F238E27FC236}">
              <a16:creationId xmlns:a16="http://schemas.microsoft.com/office/drawing/2014/main" id="{00000000-0008-0000-3F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a:extLst>
            <a:ext uri="{FF2B5EF4-FFF2-40B4-BE49-F238E27FC236}">
              <a16:creationId xmlns:a16="http://schemas.microsoft.com/office/drawing/2014/main" id="{00000000-0008-0000-3F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a:extLst>
            <a:ext uri="{FF2B5EF4-FFF2-40B4-BE49-F238E27FC236}">
              <a16:creationId xmlns:a16="http://schemas.microsoft.com/office/drawing/2014/main" id="{00000000-0008-0000-3F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a:extLst>
            <a:ext uri="{FF2B5EF4-FFF2-40B4-BE49-F238E27FC236}">
              <a16:creationId xmlns:a16="http://schemas.microsoft.com/office/drawing/2014/main" id="{00000000-0008-0000-3F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a:extLst>
            <a:ext uri="{FF2B5EF4-FFF2-40B4-BE49-F238E27FC236}">
              <a16:creationId xmlns:a16="http://schemas.microsoft.com/office/drawing/2014/main" id="{00000000-0008-0000-3F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a:extLst>
            <a:ext uri="{FF2B5EF4-FFF2-40B4-BE49-F238E27FC236}">
              <a16:creationId xmlns:a16="http://schemas.microsoft.com/office/drawing/2014/main" id="{00000000-0008-0000-3F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a:extLst>
            <a:ext uri="{FF2B5EF4-FFF2-40B4-BE49-F238E27FC236}">
              <a16:creationId xmlns:a16="http://schemas.microsoft.com/office/drawing/2014/main" id="{00000000-0008-0000-3F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a:extLst>
            <a:ext uri="{FF2B5EF4-FFF2-40B4-BE49-F238E27FC236}">
              <a16:creationId xmlns:a16="http://schemas.microsoft.com/office/drawing/2014/main" id="{00000000-0008-0000-3F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6" name="125 Imagen" descr="http://200.29.3.6:8080/pentaho/jpivot/table/drill-position-other.gif">
          <a:extLst>
            <a:ext uri="{FF2B5EF4-FFF2-40B4-BE49-F238E27FC236}">
              <a16:creationId xmlns:a16="http://schemas.microsoft.com/office/drawing/2014/main" id="{00000000-0008-0000-3F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7" name="126 Imagen" descr="http://200.29.3.6:8080/pentaho/jpivot/table/drill-position-other.gif">
          <a:extLst>
            <a:ext uri="{FF2B5EF4-FFF2-40B4-BE49-F238E27FC236}">
              <a16:creationId xmlns:a16="http://schemas.microsoft.com/office/drawing/2014/main" id="{00000000-0008-0000-3F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8" name="127 Imagen" descr="http://200.29.3.6:8080/pentaho/jpivot/table/drill-position-other.gif">
          <a:extLst>
            <a:ext uri="{FF2B5EF4-FFF2-40B4-BE49-F238E27FC236}">
              <a16:creationId xmlns:a16="http://schemas.microsoft.com/office/drawing/2014/main" id="{00000000-0008-0000-3F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9" name="128 Imagen" descr="http://200.29.3.6:8080/pentaho/jpivot/table/drill-position-other.gif">
          <a:extLst>
            <a:ext uri="{FF2B5EF4-FFF2-40B4-BE49-F238E27FC236}">
              <a16:creationId xmlns:a16="http://schemas.microsoft.com/office/drawing/2014/main" id="{00000000-0008-0000-3F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0" name="129 Imagen" descr="http://200.29.3.6:8080/pentaho/jpivot/table/drill-position-other.gif">
          <a:extLst>
            <a:ext uri="{FF2B5EF4-FFF2-40B4-BE49-F238E27FC236}">
              <a16:creationId xmlns:a16="http://schemas.microsoft.com/office/drawing/2014/main" id="{00000000-0008-0000-3F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1" name="130 Imagen" descr="http://200.29.3.6:8080/pentaho/jpivot/table/drill-position-other.gif">
          <a:extLst>
            <a:ext uri="{FF2B5EF4-FFF2-40B4-BE49-F238E27FC236}">
              <a16:creationId xmlns:a16="http://schemas.microsoft.com/office/drawing/2014/main" id="{00000000-0008-0000-3F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2" name="131 Imagen" descr="http://200.29.3.6:8080/pentaho/jpivot/table/drill-position-other.gif">
          <a:extLst>
            <a:ext uri="{FF2B5EF4-FFF2-40B4-BE49-F238E27FC236}">
              <a16:creationId xmlns:a16="http://schemas.microsoft.com/office/drawing/2014/main" id="{00000000-0008-0000-3F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3" name="132 Imagen" descr="http://200.29.3.6:8080/pentaho/jpivot/table/drill-position-other.gif">
          <a:extLst>
            <a:ext uri="{FF2B5EF4-FFF2-40B4-BE49-F238E27FC236}">
              <a16:creationId xmlns:a16="http://schemas.microsoft.com/office/drawing/2014/main" id="{00000000-0008-0000-3F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4" name="133 Imagen" descr="http://200.29.3.6:8080/pentaho/jpivot/table/drill-position-other.gif">
          <a:extLst>
            <a:ext uri="{FF2B5EF4-FFF2-40B4-BE49-F238E27FC236}">
              <a16:creationId xmlns:a16="http://schemas.microsoft.com/office/drawing/2014/main" id="{00000000-0008-0000-3F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5" name="134 Imagen" descr="http://200.29.3.6:8080/pentaho/jpivot/table/drill-position-other.gif">
          <a:extLst>
            <a:ext uri="{FF2B5EF4-FFF2-40B4-BE49-F238E27FC236}">
              <a16:creationId xmlns:a16="http://schemas.microsoft.com/office/drawing/2014/main" id="{00000000-0008-0000-3F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6" name="135 Imagen" descr="http://200.29.3.6:8080/pentaho/jpivot/table/drill-position-other.gif">
          <a:extLst>
            <a:ext uri="{FF2B5EF4-FFF2-40B4-BE49-F238E27FC236}">
              <a16:creationId xmlns:a16="http://schemas.microsoft.com/office/drawing/2014/main" id="{00000000-0008-0000-3F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7" name="136 Imagen" descr="http://200.29.3.6:8080/pentaho/jpivot/table/drill-position-other.gif">
          <a:extLst>
            <a:ext uri="{FF2B5EF4-FFF2-40B4-BE49-F238E27FC236}">
              <a16:creationId xmlns:a16="http://schemas.microsoft.com/office/drawing/2014/main" id="{00000000-0008-0000-3F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8" name="137 Imagen" descr="http://200.29.3.6:8080/pentaho/jpivot/table/drill-position-other.gif">
          <a:extLst>
            <a:ext uri="{FF2B5EF4-FFF2-40B4-BE49-F238E27FC236}">
              <a16:creationId xmlns:a16="http://schemas.microsoft.com/office/drawing/2014/main" id="{00000000-0008-0000-3F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9" name="138 Imagen" descr="http://200.29.3.6:8080/pentaho/jpivot/table/drill-position-other.gif">
          <a:extLst>
            <a:ext uri="{FF2B5EF4-FFF2-40B4-BE49-F238E27FC236}">
              <a16:creationId xmlns:a16="http://schemas.microsoft.com/office/drawing/2014/main" id="{00000000-0008-0000-3F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0" name="139 Imagen" descr="http://200.29.3.6:8080/pentaho/jpivot/table/drill-position-other.gif">
          <a:extLst>
            <a:ext uri="{FF2B5EF4-FFF2-40B4-BE49-F238E27FC236}">
              <a16:creationId xmlns:a16="http://schemas.microsoft.com/office/drawing/2014/main" id="{00000000-0008-0000-3F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1" name="140 Imagen" descr="http://200.29.3.6:8080/pentaho/jpivot/table/drill-position-other.gif">
          <a:extLst>
            <a:ext uri="{FF2B5EF4-FFF2-40B4-BE49-F238E27FC236}">
              <a16:creationId xmlns:a16="http://schemas.microsoft.com/office/drawing/2014/main" id="{00000000-0008-0000-3F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2" name="141 Imagen" descr="http://200.29.3.6:8080/pentaho/jpivot/table/drill-position-other.gif">
          <a:extLst>
            <a:ext uri="{FF2B5EF4-FFF2-40B4-BE49-F238E27FC236}">
              <a16:creationId xmlns:a16="http://schemas.microsoft.com/office/drawing/2014/main" id="{00000000-0008-0000-3F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47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3" name="142 Imagen" descr="http://200.29.3.6:8080/pentaho/jpivot/table/drill-position-other.gif">
          <a:extLst>
            <a:ext uri="{FF2B5EF4-FFF2-40B4-BE49-F238E27FC236}">
              <a16:creationId xmlns:a16="http://schemas.microsoft.com/office/drawing/2014/main" id="{00000000-0008-0000-3F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4" name="143 Imagen" descr="http://200.29.3.6:8080/pentaho/jpivot/table/drill-position-other.gif">
          <a:extLst>
            <a:ext uri="{FF2B5EF4-FFF2-40B4-BE49-F238E27FC236}">
              <a16:creationId xmlns:a16="http://schemas.microsoft.com/office/drawing/2014/main" id="{00000000-0008-0000-3F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5" name="144 Imagen" descr="http://200.29.3.6:8080/pentaho/jpivot/table/drill-position-other.gif">
          <a:extLst>
            <a:ext uri="{FF2B5EF4-FFF2-40B4-BE49-F238E27FC236}">
              <a16:creationId xmlns:a16="http://schemas.microsoft.com/office/drawing/2014/main" id="{00000000-0008-0000-3F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6" name="145 Imagen" descr="http://200.29.3.6:8080/pentaho/jpivot/table/drill-position-other.gif">
          <a:extLst>
            <a:ext uri="{FF2B5EF4-FFF2-40B4-BE49-F238E27FC236}">
              <a16:creationId xmlns:a16="http://schemas.microsoft.com/office/drawing/2014/main" id="{00000000-0008-0000-3F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7" name="146 Imagen" descr="http://200.29.3.6:8080/pentaho/jpivot/table/drill-position-other.gif">
          <a:extLst>
            <a:ext uri="{FF2B5EF4-FFF2-40B4-BE49-F238E27FC236}">
              <a16:creationId xmlns:a16="http://schemas.microsoft.com/office/drawing/2014/main" id="{00000000-0008-0000-3F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8" name="147 Imagen" descr="http://200.29.3.6:8080/pentaho/jpivot/table/drill-position-other.gif">
          <a:extLst>
            <a:ext uri="{FF2B5EF4-FFF2-40B4-BE49-F238E27FC236}">
              <a16:creationId xmlns:a16="http://schemas.microsoft.com/office/drawing/2014/main" id="{00000000-0008-0000-3F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a:extLst>
            <a:ext uri="{FF2B5EF4-FFF2-40B4-BE49-F238E27FC236}">
              <a16:creationId xmlns:a16="http://schemas.microsoft.com/office/drawing/2014/main" id="{00000000-0008-0000-3F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a:extLst>
            <a:ext uri="{FF2B5EF4-FFF2-40B4-BE49-F238E27FC236}">
              <a16:creationId xmlns:a16="http://schemas.microsoft.com/office/drawing/2014/main" id="{00000000-0008-0000-3F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a:extLst>
            <a:ext uri="{FF2B5EF4-FFF2-40B4-BE49-F238E27FC236}">
              <a16:creationId xmlns:a16="http://schemas.microsoft.com/office/drawing/2014/main" id="{00000000-0008-0000-3F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a:extLst>
            <a:ext uri="{FF2B5EF4-FFF2-40B4-BE49-F238E27FC236}">
              <a16:creationId xmlns:a16="http://schemas.microsoft.com/office/drawing/2014/main" id="{00000000-0008-0000-3F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a:extLst>
            <a:ext uri="{FF2B5EF4-FFF2-40B4-BE49-F238E27FC236}">
              <a16:creationId xmlns:a16="http://schemas.microsoft.com/office/drawing/2014/main" id="{00000000-0008-0000-3F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a:extLst>
            <a:ext uri="{FF2B5EF4-FFF2-40B4-BE49-F238E27FC236}">
              <a16:creationId xmlns:a16="http://schemas.microsoft.com/office/drawing/2014/main" id="{00000000-0008-0000-3F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a:extLst>
            <a:ext uri="{FF2B5EF4-FFF2-40B4-BE49-F238E27FC236}">
              <a16:creationId xmlns:a16="http://schemas.microsoft.com/office/drawing/2014/main" id="{00000000-0008-0000-3F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a:extLst>
            <a:ext uri="{FF2B5EF4-FFF2-40B4-BE49-F238E27FC236}">
              <a16:creationId xmlns:a16="http://schemas.microsoft.com/office/drawing/2014/main" id="{00000000-0008-0000-3F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a:extLst>
            <a:ext uri="{FF2B5EF4-FFF2-40B4-BE49-F238E27FC236}">
              <a16:creationId xmlns:a16="http://schemas.microsoft.com/office/drawing/2014/main" id="{00000000-0008-0000-3F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a:extLst>
            <a:ext uri="{FF2B5EF4-FFF2-40B4-BE49-F238E27FC236}">
              <a16:creationId xmlns:a16="http://schemas.microsoft.com/office/drawing/2014/main" id="{00000000-0008-0000-3F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a:extLst>
            <a:ext uri="{FF2B5EF4-FFF2-40B4-BE49-F238E27FC236}">
              <a16:creationId xmlns:a16="http://schemas.microsoft.com/office/drawing/2014/main" id="{00000000-0008-0000-3F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a:extLst>
            <a:ext uri="{FF2B5EF4-FFF2-40B4-BE49-F238E27FC236}">
              <a16:creationId xmlns:a16="http://schemas.microsoft.com/office/drawing/2014/main" id="{00000000-0008-0000-3F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a:extLst>
            <a:ext uri="{FF2B5EF4-FFF2-40B4-BE49-F238E27FC236}">
              <a16:creationId xmlns:a16="http://schemas.microsoft.com/office/drawing/2014/main" id="{00000000-0008-0000-3F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a:extLst>
            <a:ext uri="{FF2B5EF4-FFF2-40B4-BE49-F238E27FC236}">
              <a16:creationId xmlns:a16="http://schemas.microsoft.com/office/drawing/2014/main" id="{00000000-0008-0000-3F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a:extLst>
            <a:ext uri="{FF2B5EF4-FFF2-40B4-BE49-F238E27FC236}">
              <a16:creationId xmlns:a16="http://schemas.microsoft.com/office/drawing/2014/main" id="{00000000-0008-0000-3F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a:extLst>
            <a:ext uri="{FF2B5EF4-FFF2-40B4-BE49-F238E27FC236}">
              <a16:creationId xmlns:a16="http://schemas.microsoft.com/office/drawing/2014/main" id="{00000000-0008-0000-3F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a:extLst>
            <a:ext uri="{FF2B5EF4-FFF2-40B4-BE49-F238E27FC236}">
              <a16:creationId xmlns:a16="http://schemas.microsoft.com/office/drawing/2014/main" id="{00000000-0008-0000-3F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a:extLst>
            <a:ext uri="{FF2B5EF4-FFF2-40B4-BE49-F238E27FC236}">
              <a16:creationId xmlns:a16="http://schemas.microsoft.com/office/drawing/2014/main" id="{00000000-0008-0000-3F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a:extLst>
            <a:ext uri="{FF2B5EF4-FFF2-40B4-BE49-F238E27FC236}">
              <a16:creationId xmlns:a16="http://schemas.microsoft.com/office/drawing/2014/main" id="{00000000-0008-0000-3F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a:extLst>
            <a:ext uri="{FF2B5EF4-FFF2-40B4-BE49-F238E27FC236}">
              <a16:creationId xmlns:a16="http://schemas.microsoft.com/office/drawing/2014/main" id="{00000000-0008-0000-3F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a:extLst>
            <a:ext uri="{FF2B5EF4-FFF2-40B4-BE49-F238E27FC236}">
              <a16:creationId xmlns:a16="http://schemas.microsoft.com/office/drawing/2014/main" id="{00000000-0008-0000-3F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a:extLst>
            <a:ext uri="{FF2B5EF4-FFF2-40B4-BE49-F238E27FC236}">
              <a16:creationId xmlns:a16="http://schemas.microsoft.com/office/drawing/2014/main" id="{00000000-0008-0000-3F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a:extLst>
            <a:ext uri="{FF2B5EF4-FFF2-40B4-BE49-F238E27FC236}">
              <a16:creationId xmlns:a16="http://schemas.microsoft.com/office/drawing/2014/main" id="{00000000-0008-0000-3F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a:extLst>
            <a:ext uri="{FF2B5EF4-FFF2-40B4-BE49-F238E27FC236}">
              <a16:creationId xmlns:a16="http://schemas.microsoft.com/office/drawing/2014/main" id="{00000000-0008-0000-3F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a:extLst>
            <a:ext uri="{FF2B5EF4-FFF2-40B4-BE49-F238E27FC236}">
              <a16:creationId xmlns:a16="http://schemas.microsoft.com/office/drawing/2014/main" id="{00000000-0008-0000-3F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a:extLst>
            <a:ext uri="{FF2B5EF4-FFF2-40B4-BE49-F238E27FC236}">
              <a16:creationId xmlns:a16="http://schemas.microsoft.com/office/drawing/2014/main" id="{00000000-0008-0000-3F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a:extLst>
            <a:ext uri="{FF2B5EF4-FFF2-40B4-BE49-F238E27FC236}">
              <a16:creationId xmlns:a16="http://schemas.microsoft.com/office/drawing/2014/main" id="{00000000-0008-0000-3F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a:extLst>
            <a:ext uri="{FF2B5EF4-FFF2-40B4-BE49-F238E27FC236}">
              <a16:creationId xmlns:a16="http://schemas.microsoft.com/office/drawing/2014/main" id="{00000000-0008-0000-3F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a:extLst>
            <a:ext uri="{FF2B5EF4-FFF2-40B4-BE49-F238E27FC236}">
              <a16:creationId xmlns:a16="http://schemas.microsoft.com/office/drawing/2014/main" id="{00000000-0008-0000-3F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a:extLst>
            <a:ext uri="{FF2B5EF4-FFF2-40B4-BE49-F238E27FC236}">
              <a16:creationId xmlns:a16="http://schemas.microsoft.com/office/drawing/2014/main" id="{00000000-0008-0000-3F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a:extLst>
            <a:ext uri="{FF2B5EF4-FFF2-40B4-BE49-F238E27FC236}">
              <a16:creationId xmlns:a16="http://schemas.microsoft.com/office/drawing/2014/main" id="{00000000-0008-0000-3F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0" name="179 Imagen" descr="http://200.29.3.6:8080/pentaho/jpivot/table/drill-position-other.gif">
          <a:extLst>
            <a:ext uri="{FF2B5EF4-FFF2-40B4-BE49-F238E27FC236}">
              <a16:creationId xmlns:a16="http://schemas.microsoft.com/office/drawing/2014/main" id="{00000000-0008-0000-3F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1" name="180 Imagen" descr="http://200.29.3.6:8080/pentaho/jpivot/table/drill-position-other.gif">
          <a:extLst>
            <a:ext uri="{FF2B5EF4-FFF2-40B4-BE49-F238E27FC236}">
              <a16:creationId xmlns:a16="http://schemas.microsoft.com/office/drawing/2014/main" id="{00000000-0008-0000-3F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2" name="181 Imagen" descr="http://200.29.3.6:8080/pentaho/jpivot/table/drill-position-other.gif">
          <a:extLst>
            <a:ext uri="{FF2B5EF4-FFF2-40B4-BE49-F238E27FC236}">
              <a16:creationId xmlns:a16="http://schemas.microsoft.com/office/drawing/2014/main" id="{00000000-0008-0000-3F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3" name="182 Imagen" descr="http://200.29.3.6:8080/pentaho/jpivot/table/drill-position-other.gif">
          <a:extLst>
            <a:ext uri="{FF2B5EF4-FFF2-40B4-BE49-F238E27FC236}">
              <a16:creationId xmlns:a16="http://schemas.microsoft.com/office/drawing/2014/main" id="{00000000-0008-0000-3F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4" name="183 Imagen" descr="http://200.29.3.6:8080/pentaho/jpivot/table/drill-position-other.gif">
          <a:extLst>
            <a:ext uri="{FF2B5EF4-FFF2-40B4-BE49-F238E27FC236}">
              <a16:creationId xmlns:a16="http://schemas.microsoft.com/office/drawing/2014/main" id="{00000000-0008-0000-3F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5" name="184 Imagen" descr="http://200.29.3.6:8080/pentaho/jpivot/table/drill-position-other.gif">
          <a:extLst>
            <a:ext uri="{FF2B5EF4-FFF2-40B4-BE49-F238E27FC236}">
              <a16:creationId xmlns:a16="http://schemas.microsoft.com/office/drawing/2014/main" id="{00000000-0008-0000-3F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6" name="185 Imagen" descr="http://200.29.3.6:8080/pentaho/jpivot/table/drill-position-other.gif">
          <a:extLst>
            <a:ext uri="{FF2B5EF4-FFF2-40B4-BE49-F238E27FC236}">
              <a16:creationId xmlns:a16="http://schemas.microsoft.com/office/drawing/2014/main" id="{00000000-0008-0000-3F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7" name="186 Imagen" descr="http://200.29.3.6:8080/pentaho/jpivot/table/drill-position-other.gif">
          <a:extLst>
            <a:ext uri="{FF2B5EF4-FFF2-40B4-BE49-F238E27FC236}">
              <a16:creationId xmlns:a16="http://schemas.microsoft.com/office/drawing/2014/main" id="{00000000-0008-0000-3F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8" name="187 Imagen" descr="http://200.29.3.6:8080/pentaho/jpivot/table/drill-position-other.gif">
          <a:extLst>
            <a:ext uri="{FF2B5EF4-FFF2-40B4-BE49-F238E27FC236}">
              <a16:creationId xmlns:a16="http://schemas.microsoft.com/office/drawing/2014/main" id="{00000000-0008-0000-3F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9" name="188 Imagen" descr="http://200.29.3.6:8080/pentaho/jpivot/table/drill-position-other.gif">
          <a:extLst>
            <a:ext uri="{FF2B5EF4-FFF2-40B4-BE49-F238E27FC236}">
              <a16:creationId xmlns:a16="http://schemas.microsoft.com/office/drawing/2014/main" id="{00000000-0008-0000-3F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0" name="189 Imagen" descr="http://200.29.3.6:8080/pentaho/jpivot/table/drill-position-other.gif">
          <a:extLst>
            <a:ext uri="{FF2B5EF4-FFF2-40B4-BE49-F238E27FC236}">
              <a16:creationId xmlns:a16="http://schemas.microsoft.com/office/drawing/2014/main" id="{00000000-0008-0000-3F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1" name="190 Imagen" descr="http://200.29.3.6:8080/pentaho/jpivot/table/drill-position-other.gif">
          <a:extLst>
            <a:ext uri="{FF2B5EF4-FFF2-40B4-BE49-F238E27FC236}">
              <a16:creationId xmlns:a16="http://schemas.microsoft.com/office/drawing/2014/main" id="{00000000-0008-0000-3F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2" name="191 Imagen" descr="http://200.29.3.6:8080/pentaho/jpivot/table/drill-position-other.gif">
          <a:extLst>
            <a:ext uri="{FF2B5EF4-FFF2-40B4-BE49-F238E27FC236}">
              <a16:creationId xmlns:a16="http://schemas.microsoft.com/office/drawing/2014/main" id="{00000000-0008-0000-3F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a:extLst>
            <a:ext uri="{FF2B5EF4-FFF2-40B4-BE49-F238E27FC236}">
              <a16:creationId xmlns:a16="http://schemas.microsoft.com/office/drawing/2014/main" id="{00000000-0008-0000-3F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a:extLst>
            <a:ext uri="{FF2B5EF4-FFF2-40B4-BE49-F238E27FC236}">
              <a16:creationId xmlns:a16="http://schemas.microsoft.com/office/drawing/2014/main" id="{00000000-0008-0000-3F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a:extLst>
            <a:ext uri="{FF2B5EF4-FFF2-40B4-BE49-F238E27FC236}">
              <a16:creationId xmlns:a16="http://schemas.microsoft.com/office/drawing/2014/main" id="{00000000-0008-0000-3F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a:extLst>
            <a:ext uri="{FF2B5EF4-FFF2-40B4-BE49-F238E27FC236}">
              <a16:creationId xmlns:a16="http://schemas.microsoft.com/office/drawing/2014/main" id="{00000000-0008-0000-3F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a:extLst>
            <a:ext uri="{FF2B5EF4-FFF2-40B4-BE49-F238E27FC236}">
              <a16:creationId xmlns:a16="http://schemas.microsoft.com/office/drawing/2014/main" id="{00000000-0008-0000-3F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a:extLst>
            <a:ext uri="{FF2B5EF4-FFF2-40B4-BE49-F238E27FC236}">
              <a16:creationId xmlns:a16="http://schemas.microsoft.com/office/drawing/2014/main" id="{00000000-0008-0000-3F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a:extLst>
            <a:ext uri="{FF2B5EF4-FFF2-40B4-BE49-F238E27FC236}">
              <a16:creationId xmlns:a16="http://schemas.microsoft.com/office/drawing/2014/main" id="{00000000-0008-0000-3F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a:extLst>
            <a:ext uri="{FF2B5EF4-FFF2-40B4-BE49-F238E27FC236}">
              <a16:creationId xmlns:a16="http://schemas.microsoft.com/office/drawing/2014/main" id="{00000000-0008-0000-3F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a:extLst>
            <a:ext uri="{FF2B5EF4-FFF2-40B4-BE49-F238E27FC236}">
              <a16:creationId xmlns:a16="http://schemas.microsoft.com/office/drawing/2014/main" id="{00000000-0008-0000-3F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a:extLst>
            <a:ext uri="{FF2B5EF4-FFF2-40B4-BE49-F238E27FC236}">
              <a16:creationId xmlns:a16="http://schemas.microsoft.com/office/drawing/2014/main" id="{00000000-0008-0000-3F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4</xdr:row>
      <xdr:rowOff>75621</xdr:rowOff>
    </xdr:to>
    <xdr:pic>
      <xdr:nvPicPr>
        <xdr:cNvPr id="204" name="Imagen 203">
          <a:extLst>
            <a:ext uri="{FF2B5EF4-FFF2-40B4-BE49-F238E27FC236}">
              <a16:creationId xmlns:a16="http://schemas.microsoft.com/office/drawing/2014/main" id="{00000000-0008-0000-3F00-0000CC000000}"/>
            </a:ext>
          </a:extLst>
        </xdr:cNvPr>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85725</xdr:colOff>
      <xdr:row>40</xdr:row>
      <xdr:rowOff>85725</xdr:rowOff>
    </xdr:to>
    <xdr:pic>
      <xdr:nvPicPr>
        <xdr:cNvPr id="2" name="1 Imagen" descr="http://200.29.3.6:8080/pentaho/jpivot/table/drill-position-other.gif">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3" name="Picture 1" hidden="1">
          <a:extLst>
            <a:ext uri="{63B3BB69-23CF-44E3-9099-C40C66FF867C}">
              <a14:compatExt xmlns:a14="http://schemas.microsoft.com/office/drawing/2010/main" spid="_x0000_s5121"/>
            </a:ext>
            <a:ext uri="{FF2B5EF4-FFF2-40B4-BE49-F238E27FC236}">
              <a16:creationId xmlns:a16="http://schemas.microsoft.com/office/drawing/2014/main" id="{00000000-0008-0000-4000-000003000000}"/>
            </a:ext>
          </a:extLst>
        </xdr:cNvPr>
        <xdr:cNvSpPr/>
      </xdr:nvSpPr>
      <xdr:spPr>
        <a:xfrm>
          <a:off x="7858125" y="9648825"/>
          <a:ext cx="152400" cy="152400"/>
        </a:xfrm>
        <a:prstGeom prst="rect">
          <a:avLst/>
        </a:prstGeom>
      </xdr:spPr>
    </xdr:sp>
    <xdr:clientData/>
  </xdr:twoCellAnchor>
  <xdr:twoCellAnchor editAs="oneCell">
    <xdr:from>
      <xdr:col>5</xdr:col>
      <xdr:colOff>0</xdr:colOff>
      <xdr:row>40</xdr:row>
      <xdr:rowOff>0</xdr:rowOff>
    </xdr:from>
    <xdr:to>
      <xdr:col>5</xdr:col>
      <xdr:colOff>85725</xdr:colOff>
      <xdr:row>40</xdr:row>
      <xdr:rowOff>85725</xdr:rowOff>
    </xdr:to>
    <xdr:pic>
      <xdr:nvPicPr>
        <xdr:cNvPr id="4" name="3 Imagen" descr="http://200.29.3.6:8080/pentaho/jpivot/table/drill-position-other.gif">
          <a:extLst>
            <a:ext uri="{FF2B5EF4-FFF2-40B4-BE49-F238E27FC236}">
              <a16:creationId xmlns:a16="http://schemas.microsoft.com/office/drawing/2014/main" id="{00000000-0008-0000-4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 name="4 Imagen" descr="http://200.29.3.6:8080/pentaho/jpivot/table/drill-position-other.gif">
          <a:extLst>
            <a:ext uri="{FF2B5EF4-FFF2-40B4-BE49-F238E27FC236}">
              <a16:creationId xmlns:a16="http://schemas.microsoft.com/office/drawing/2014/main" id="{00000000-0008-0000-4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85725</xdr:colOff>
      <xdr:row>40</xdr:row>
      <xdr:rowOff>85725</xdr:rowOff>
    </xdr:to>
    <xdr:pic>
      <xdr:nvPicPr>
        <xdr:cNvPr id="6" name="5 Imagen" descr="http://200.29.3.6:8080/pentaho/jpivot/table/drill-position-other.gif">
          <a:extLst>
            <a:ext uri="{FF2B5EF4-FFF2-40B4-BE49-F238E27FC236}">
              <a16:creationId xmlns:a16="http://schemas.microsoft.com/office/drawing/2014/main" id="{00000000-0008-0000-4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85725</xdr:colOff>
      <xdr:row>40</xdr:row>
      <xdr:rowOff>85725</xdr:rowOff>
    </xdr:to>
    <xdr:pic>
      <xdr:nvPicPr>
        <xdr:cNvPr id="7" name="6 Imagen" descr="http://200.29.3.6:8080/pentaho/jpivot/table/drill-position-other.gif">
          <a:extLst>
            <a:ext uri="{FF2B5EF4-FFF2-40B4-BE49-F238E27FC236}">
              <a16:creationId xmlns:a16="http://schemas.microsoft.com/office/drawing/2014/main" id="{00000000-0008-0000-4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8" name="7 Imagen" descr="http://200.29.3.6:8080/pentaho/jpivot/table/drill-position-other.gif">
          <a:extLst>
            <a:ext uri="{FF2B5EF4-FFF2-40B4-BE49-F238E27FC236}">
              <a16:creationId xmlns:a16="http://schemas.microsoft.com/office/drawing/2014/main" id="{00000000-0008-0000-4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9" name="Picture 2" hidden="1">
          <a:extLst>
            <a:ext uri="{63B3BB69-23CF-44E3-9099-C40C66FF867C}">
              <a14:compatExt xmlns:a14="http://schemas.microsoft.com/office/drawing/2010/main" spid="_x0000_s5122"/>
            </a:ext>
            <a:ext uri="{FF2B5EF4-FFF2-40B4-BE49-F238E27FC236}">
              <a16:creationId xmlns:a16="http://schemas.microsoft.com/office/drawing/2014/main" id="{00000000-0008-0000-4000-000009000000}"/>
            </a:ext>
          </a:extLst>
        </xdr:cNvPr>
        <xdr:cNvSpPr/>
      </xdr:nvSpPr>
      <xdr:spPr>
        <a:xfrm>
          <a:off x="7858125" y="9648825"/>
          <a:ext cx="152400" cy="152400"/>
        </a:xfrm>
        <a:prstGeom prst="rect">
          <a:avLst/>
        </a:prstGeom>
      </xdr:spPr>
    </xdr:sp>
    <xdr:clientData/>
  </xdr:twoCellAnchor>
  <xdr:twoCellAnchor editAs="oneCell">
    <xdr:from>
      <xdr:col>9</xdr:col>
      <xdr:colOff>0</xdr:colOff>
      <xdr:row>40</xdr:row>
      <xdr:rowOff>0</xdr:rowOff>
    </xdr:from>
    <xdr:to>
      <xdr:col>9</xdr:col>
      <xdr:colOff>85725</xdr:colOff>
      <xdr:row>40</xdr:row>
      <xdr:rowOff>85725</xdr:rowOff>
    </xdr:to>
    <xdr:pic>
      <xdr:nvPicPr>
        <xdr:cNvPr id="10" name="9 Imagen" descr="http://200.29.3.6:8080/pentaho/jpivot/table/drill-position-other.gif">
          <a:extLst>
            <a:ext uri="{FF2B5EF4-FFF2-40B4-BE49-F238E27FC236}">
              <a16:creationId xmlns:a16="http://schemas.microsoft.com/office/drawing/2014/main" id="{00000000-0008-0000-4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4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11" name="10 Imagen" descr="http://200.29.3.6:8080/pentaho/jpivot/table/drill-position-other.gif">
          <a:extLst>
            <a:ext uri="{FF2B5EF4-FFF2-40B4-BE49-F238E27FC236}">
              <a16:creationId xmlns:a16="http://schemas.microsoft.com/office/drawing/2014/main" id="{00000000-0008-0000-4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12" name="11 Imagen" descr="http://200.29.3.6:8080/pentaho/jpivot/table/drill-position-other.gif">
          <a:extLst>
            <a:ext uri="{FF2B5EF4-FFF2-40B4-BE49-F238E27FC236}">
              <a16:creationId xmlns:a16="http://schemas.microsoft.com/office/drawing/2014/main" id="{00000000-0008-0000-4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13" name="12 Imagen" descr="http://200.29.3.6:8080/pentaho/jpivot/table/drill-position-other.gif">
          <a:extLst>
            <a:ext uri="{FF2B5EF4-FFF2-40B4-BE49-F238E27FC236}">
              <a16:creationId xmlns:a16="http://schemas.microsoft.com/office/drawing/2014/main" id="{00000000-0008-0000-4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01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14" name="13 Imagen" descr="http://200.29.3.6:8080/pentaho/jpivot/table/drill-position-other.gif">
          <a:extLst>
            <a:ext uri="{FF2B5EF4-FFF2-40B4-BE49-F238E27FC236}">
              <a16:creationId xmlns:a16="http://schemas.microsoft.com/office/drawing/2014/main" id="{00000000-0008-0000-4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59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5" name="14 Imagen" descr="http://200.29.3.6:8080/pentaho/jpivot/table/drill-position-other.gif">
          <a:extLst>
            <a:ext uri="{FF2B5EF4-FFF2-40B4-BE49-F238E27FC236}">
              <a16:creationId xmlns:a16="http://schemas.microsoft.com/office/drawing/2014/main" id="{00000000-0008-0000-4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6" name="15 Imagen" descr="http://200.29.3.6:8080/pentaho/jpivot/table/drill-position-other.gif">
          <a:extLst>
            <a:ext uri="{FF2B5EF4-FFF2-40B4-BE49-F238E27FC236}">
              <a16:creationId xmlns:a16="http://schemas.microsoft.com/office/drawing/2014/main" id="{00000000-0008-0000-4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7" name="16 Imagen" descr="http://200.29.3.6:8080/pentaho/jpivot/table/drill-position-other.gif">
          <a:extLst>
            <a:ext uri="{FF2B5EF4-FFF2-40B4-BE49-F238E27FC236}">
              <a16:creationId xmlns:a16="http://schemas.microsoft.com/office/drawing/2014/main" id="{00000000-0008-0000-4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8" name="17 Imagen" descr="http://200.29.3.6:8080/pentaho/jpivot/table/drill-position-other.gif">
          <a:extLst>
            <a:ext uri="{FF2B5EF4-FFF2-40B4-BE49-F238E27FC236}">
              <a16:creationId xmlns:a16="http://schemas.microsoft.com/office/drawing/2014/main" id="{00000000-0008-0000-4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9" name="18 Imagen" descr="http://200.29.3.6:8080/pentaho/jpivot/table/drill-position-other.gif">
          <a:extLst>
            <a:ext uri="{FF2B5EF4-FFF2-40B4-BE49-F238E27FC236}">
              <a16:creationId xmlns:a16="http://schemas.microsoft.com/office/drawing/2014/main" id="{00000000-0008-0000-4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20" name="19 Imagen" descr="http://200.29.3.6:8080/pentaho/jpivot/table/drill-position-other.gif">
          <a:extLst>
            <a:ext uri="{FF2B5EF4-FFF2-40B4-BE49-F238E27FC236}">
              <a16:creationId xmlns:a16="http://schemas.microsoft.com/office/drawing/2014/main" id="{00000000-0008-0000-4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21" name="20 Imagen" descr="http://200.29.3.6:8080/pentaho/jpivot/table/drill-position-other.gif">
          <a:extLst>
            <a:ext uri="{FF2B5EF4-FFF2-40B4-BE49-F238E27FC236}">
              <a16:creationId xmlns:a16="http://schemas.microsoft.com/office/drawing/2014/main" id="{00000000-0008-0000-4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22" name="21 Imagen" descr="http://200.29.3.6:8080/pentaho/jpivot/table/drill-position-other.gif">
          <a:extLst>
            <a:ext uri="{FF2B5EF4-FFF2-40B4-BE49-F238E27FC236}">
              <a16:creationId xmlns:a16="http://schemas.microsoft.com/office/drawing/2014/main" id="{00000000-0008-0000-4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23" name="Picture 3" hidden="1">
          <a:extLst>
            <a:ext uri="{63B3BB69-23CF-44E3-9099-C40C66FF867C}">
              <a14:compatExt xmlns:a14="http://schemas.microsoft.com/office/drawing/2010/main" spid="_x0000_s5123"/>
            </a:ext>
            <a:ext uri="{FF2B5EF4-FFF2-40B4-BE49-F238E27FC236}">
              <a16:creationId xmlns:a16="http://schemas.microsoft.com/office/drawing/2014/main" id="{00000000-0008-0000-4000-000017000000}"/>
            </a:ext>
          </a:extLst>
        </xdr:cNvPr>
        <xdr:cNvSpPr/>
      </xdr:nvSpPr>
      <xdr:spPr>
        <a:xfrm>
          <a:off x="5419725" y="9648825"/>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24" name="Picture 4" hidden="1">
          <a:extLst>
            <a:ext uri="{63B3BB69-23CF-44E3-9099-C40C66FF867C}">
              <a14:compatExt xmlns:a14="http://schemas.microsoft.com/office/drawing/2010/main" spid="_x0000_s5124"/>
            </a:ext>
            <a:ext uri="{FF2B5EF4-FFF2-40B4-BE49-F238E27FC236}">
              <a16:creationId xmlns:a16="http://schemas.microsoft.com/office/drawing/2014/main" id="{00000000-0008-0000-4000-000018000000}"/>
            </a:ext>
          </a:extLst>
        </xdr:cNvPr>
        <xdr:cNvSpPr/>
      </xdr:nvSpPr>
      <xdr:spPr>
        <a:xfrm>
          <a:off x="6638925" y="9648825"/>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25" name="24 Imagen" descr="http://200.29.3.6:8080/pentaho/jpivot/table/drill-position-other.gif">
          <a:extLst>
            <a:ext uri="{FF2B5EF4-FFF2-40B4-BE49-F238E27FC236}">
              <a16:creationId xmlns:a16="http://schemas.microsoft.com/office/drawing/2014/main" id="{00000000-0008-0000-4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6" name="25 Imagen" descr="http://200.29.3.6:8080/pentaho/jpivot/table/drill-position-other.gif">
          <a:extLst>
            <a:ext uri="{FF2B5EF4-FFF2-40B4-BE49-F238E27FC236}">
              <a16:creationId xmlns:a16="http://schemas.microsoft.com/office/drawing/2014/main" id="{00000000-0008-0000-4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7" name="26 Imagen" descr="http://200.29.3.6:8080/pentaho/jpivot/table/drill-position-other.gif">
          <a:extLst>
            <a:ext uri="{FF2B5EF4-FFF2-40B4-BE49-F238E27FC236}">
              <a16:creationId xmlns:a16="http://schemas.microsoft.com/office/drawing/2014/main" id="{00000000-0008-0000-4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8" name="27 Imagen" descr="http://200.29.3.6:8080/pentaho/jpivot/table/drill-position-other.gif">
          <a:extLst>
            <a:ext uri="{FF2B5EF4-FFF2-40B4-BE49-F238E27FC236}">
              <a16:creationId xmlns:a16="http://schemas.microsoft.com/office/drawing/2014/main" id="{00000000-0008-0000-4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9" name="28 Imagen" descr="http://200.29.3.6:8080/pentaho/jpivot/table/drill-position-other.gif">
          <a:extLst>
            <a:ext uri="{FF2B5EF4-FFF2-40B4-BE49-F238E27FC236}">
              <a16:creationId xmlns:a16="http://schemas.microsoft.com/office/drawing/2014/main" id="{00000000-0008-0000-4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0" name="29 Imagen" descr="http://200.29.3.6:8080/pentaho/jpivot/table/drill-position-other.gif">
          <a:extLst>
            <a:ext uri="{FF2B5EF4-FFF2-40B4-BE49-F238E27FC236}">
              <a16:creationId xmlns:a16="http://schemas.microsoft.com/office/drawing/2014/main" id="{00000000-0008-0000-4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1" name="30 Imagen" descr="http://200.29.3.6:8080/pentaho/jpivot/table/drill-position-other.gif">
          <a:extLst>
            <a:ext uri="{FF2B5EF4-FFF2-40B4-BE49-F238E27FC236}">
              <a16:creationId xmlns:a16="http://schemas.microsoft.com/office/drawing/2014/main" id="{00000000-0008-0000-4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2" name="31 Imagen" descr="http://200.29.3.6:8080/pentaho/jpivot/table/drill-position-other.gif">
          <a:extLst>
            <a:ext uri="{FF2B5EF4-FFF2-40B4-BE49-F238E27FC236}">
              <a16:creationId xmlns:a16="http://schemas.microsoft.com/office/drawing/2014/main" id="{00000000-0008-0000-4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3" name="32 Imagen" descr="http://200.29.3.6:8080/pentaho/jpivot/table/drill-position-other.gif">
          <a:extLst>
            <a:ext uri="{FF2B5EF4-FFF2-40B4-BE49-F238E27FC236}">
              <a16:creationId xmlns:a16="http://schemas.microsoft.com/office/drawing/2014/main" id="{00000000-0008-0000-4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4" name="33 Imagen" descr="http://200.29.3.6:8080/pentaho/jpivot/table/drill-position-other.gif">
          <a:extLst>
            <a:ext uri="{FF2B5EF4-FFF2-40B4-BE49-F238E27FC236}">
              <a16:creationId xmlns:a16="http://schemas.microsoft.com/office/drawing/2014/main" id="{00000000-0008-0000-4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5" name="34 Imagen" descr="http://200.29.3.6:8080/pentaho/jpivot/table/drill-position-other.gif">
          <a:extLst>
            <a:ext uri="{FF2B5EF4-FFF2-40B4-BE49-F238E27FC236}">
              <a16:creationId xmlns:a16="http://schemas.microsoft.com/office/drawing/2014/main" id="{00000000-0008-0000-4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6" name="35 Imagen" descr="http://200.29.3.6:8080/pentaho/jpivot/table/drill-position-other.gif">
          <a:extLst>
            <a:ext uri="{FF2B5EF4-FFF2-40B4-BE49-F238E27FC236}">
              <a16:creationId xmlns:a16="http://schemas.microsoft.com/office/drawing/2014/main" id="{00000000-0008-0000-4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7" name="36 Imagen" descr="http://200.29.3.6:8080/pentaho/jpivot/table/drill-position-other.gif">
          <a:extLst>
            <a:ext uri="{FF2B5EF4-FFF2-40B4-BE49-F238E27FC236}">
              <a16:creationId xmlns:a16="http://schemas.microsoft.com/office/drawing/2014/main" id="{00000000-0008-0000-4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8" name="37 Imagen" descr="http://200.29.3.6:8080/pentaho/jpivot/table/drill-position-other.gif">
          <a:extLst>
            <a:ext uri="{FF2B5EF4-FFF2-40B4-BE49-F238E27FC236}">
              <a16:creationId xmlns:a16="http://schemas.microsoft.com/office/drawing/2014/main" id="{00000000-0008-0000-4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9" name="38 Imagen" descr="http://200.29.3.6:8080/pentaho/jpivot/table/drill-position-other.gif">
          <a:extLst>
            <a:ext uri="{FF2B5EF4-FFF2-40B4-BE49-F238E27FC236}">
              <a16:creationId xmlns:a16="http://schemas.microsoft.com/office/drawing/2014/main" id="{00000000-0008-0000-4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40" name="39 Imagen" descr="http://200.29.3.6:8080/pentaho/jpivot/table/drill-position-other.gif">
          <a:extLst>
            <a:ext uri="{FF2B5EF4-FFF2-40B4-BE49-F238E27FC236}">
              <a16:creationId xmlns:a16="http://schemas.microsoft.com/office/drawing/2014/main" id="{00000000-0008-0000-40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sp macro="" textlink="">
      <xdr:nvSpPr>
        <xdr:cNvPr id="41" name="Picture 5" hidden="1">
          <a:extLst>
            <a:ext uri="{63B3BB69-23CF-44E3-9099-C40C66FF867C}">
              <a14:compatExt xmlns:a14="http://schemas.microsoft.com/office/drawing/2010/main" spid="_x0000_s5125"/>
            </a:ext>
            <a:ext uri="{FF2B5EF4-FFF2-40B4-BE49-F238E27FC236}">
              <a16:creationId xmlns:a16="http://schemas.microsoft.com/office/drawing/2014/main" id="{00000000-0008-0000-4000-000029000000}"/>
            </a:ext>
          </a:extLst>
        </xdr:cNvPr>
        <xdr:cNvSpPr/>
      </xdr:nvSpPr>
      <xdr:spPr>
        <a:xfrm>
          <a:off x="4200525" y="9648825"/>
          <a:ext cx="152400" cy="152400"/>
        </a:xfrm>
        <a:prstGeom prst="rect">
          <a:avLst/>
        </a:prstGeom>
      </xdr:spPr>
    </xdr:sp>
    <xdr:clientData/>
  </xdr:twoCellAnchor>
  <xdr:twoCellAnchor editAs="oneCell">
    <xdr:from>
      <xdr:col>6</xdr:col>
      <xdr:colOff>0</xdr:colOff>
      <xdr:row>40</xdr:row>
      <xdr:rowOff>0</xdr:rowOff>
    </xdr:from>
    <xdr:to>
      <xdr:col>6</xdr:col>
      <xdr:colOff>85725</xdr:colOff>
      <xdr:row>40</xdr:row>
      <xdr:rowOff>85725</xdr:rowOff>
    </xdr:to>
    <xdr:pic>
      <xdr:nvPicPr>
        <xdr:cNvPr id="42" name="41 Imagen" descr="http://200.29.3.6:8080/pentaho/jpivot/table/drill-position-other.gif">
          <a:extLst>
            <a:ext uri="{FF2B5EF4-FFF2-40B4-BE49-F238E27FC236}">
              <a16:creationId xmlns:a16="http://schemas.microsoft.com/office/drawing/2014/main" id="{00000000-0008-0000-40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43" name="42 Imagen" descr="http://200.29.3.6:8080/pentaho/jpivot/table/drill-position-other.gif">
          <a:extLst>
            <a:ext uri="{FF2B5EF4-FFF2-40B4-BE49-F238E27FC236}">
              <a16:creationId xmlns:a16="http://schemas.microsoft.com/office/drawing/2014/main" id="{00000000-0008-0000-4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85725</xdr:colOff>
      <xdr:row>40</xdr:row>
      <xdr:rowOff>85725</xdr:rowOff>
    </xdr:to>
    <xdr:pic>
      <xdr:nvPicPr>
        <xdr:cNvPr id="44" name="43 Imagen" descr="http://200.29.3.6:8080/pentaho/jpivot/table/drill-position-other.gif">
          <a:extLst>
            <a:ext uri="{FF2B5EF4-FFF2-40B4-BE49-F238E27FC236}">
              <a16:creationId xmlns:a16="http://schemas.microsoft.com/office/drawing/2014/main" id="{00000000-0008-0000-40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85725</xdr:colOff>
      <xdr:row>40</xdr:row>
      <xdr:rowOff>85725</xdr:rowOff>
    </xdr:to>
    <xdr:pic>
      <xdr:nvPicPr>
        <xdr:cNvPr id="45" name="44 Imagen" descr="http://200.29.3.6:8080/pentaho/jpivot/table/drill-position-other.gif">
          <a:extLst>
            <a:ext uri="{FF2B5EF4-FFF2-40B4-BE49-F238E27FC236}">
              <a16:creationId xmlns:a16="http://schemas.microsoft.com/office/drawing/2014/main" id="{00000000-0008-0000-40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4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46" name="45 Imagen" descr="http://200.29.3.6:8080/pentaho/jpivot/table/drill-position-other.gif">
          <a:extLst>
            <a:ext uri="{FF2B5EF4-FFF2-40B4-BE49-F238E27FC236}">
              <a16:creationId xmlns:a16="http://schemas.microsoft.com/office/drawing/2014/main" id="{00000000-0008-0000-40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47" name="46 Imagen" descr="http://200.29.3.6:8080/pentaho/jpivot/table/drill-position-other.gif">
          <a:extLst>
            <a:ext uri="{FF2B5EF4-FFF2-40B4-BE49-F238E27FC236}">
              <a16:creationId xmlns:a16="http://schemas.microsoft.com/office/drawing/2014/main" id="{00000000-0008-0000-40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48" name="47 Imagen" descr="http://200.29.3.6:8080/pentaho/jpivot/table/drill-position-other.gif">
          <a:extLst>
            <a:ext uri="{FF2B5EF4-FFF2-40B4-BE49-F238E27FC236}">
              <a16:creationId xmlns:a16="http://schemas.microsoft.com/office/drawing/2014/main" id="{00000000-0008-0000-4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01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49" name="48 Imagen" descr="http://200.29.3.6:8080/pentaho/jpivot/table/drill-position-other.gif">
          <a:extLst>
            <a:ext uri="{FF2B5EF4-FFF2-40B4-BE49-F238E27FC236}">
              <a16:creationId xmlns:a16="http://schemas.microsoft.com/office/drawing/2014/main" id="{00000000-0008-0000-40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59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0" name="49 Imagen" descr="http://200.29.3.6:8080/pentaho/jpivot/table/drill-position-other.gif">
          <a:extLst>
            <a:ext uri="{FF2B5EF4-FFF2-40B4-BE49-F238E27FC236}">
              <a16:creationId xmlns:a16="http://schemas.microsoft.com/office/drawing/2014/main" id="{00000000-0008-0000-40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1" name="50 Imagen" descr="http://200.29.3.6:8080/pentaho/jpivot/table/drill-position-other.gif">
          <a:extLst>
            <a:ext uri="{FF2B5EF4-FFF2-40B4-BE49-F238E27FC236}">
              <a16:creationId xmlns:a16="http://schemas.microsoft.com/office/drawing/2014/main" id="{00000000-0008-0000-4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2" name="51 Imagen" descr="http://200.29.3.6:8080/pentaho/jpivot/table/drill-position-other.gif">
          <a:extLst>
            <a:ext uri="{FF2B5EF4-FFF2-40B4-BE49-F238E27FC236}">
              <a16:creationId xmlns:a16="http://schemas.microsoft.com/office/drawing/2014/main" id="{00000000-0008-0000-40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3" name="52 Imagen" descr="http://200.29.3.6:8080/pentaho/jpivot/table/drill-position-other.gif">
          <a:extLst>
            <a:ext uri="{FF2B5EF4-FFF2-40B4-BE49-F238E27FC236}">
              <a16:creationId xmlns:a16="http://schemas.microsoft.com/office/drawing/2014/main" id="{00000000-0008-0000-40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54" name="53 Imagen" descr="http://200.29.3.6:8080/pentaho/jpivot/table/drill-position-other.gif">
          <a:extLst>
            <a:ext uri="{FF2B5EF4-FFF2-40B4-BE49-F238E27FC236}">
              <a16:creationId xmlns:a16="http://schemas.microsoft.com/office/drawing/2014/main" id="{00000000-0008-0000-40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55" name="Picture 6" hidden="1">
          <a:extLst>
            <a:ext uri="{63B3BB69-23CF-44E3-9099-C40C66FF867C}">
              <a14:compatExt xmlns:a14="http://schemas.microsoft.com/office/drawing/2010/main" spid="_x0000_s5126"/>
            </a:ext>
            <a:ext uri="{FF2B5EF4-FFF2-40B4-BE49-F238E27FC236}">
              <a16:creationId xmlns:a16="http://schemas.microsoft.com/office/drawing/2014/main" id="{00000000-0008-0000-4000-000037000000}"/>
            </a:ext>
          </a:extLst>
        </xdr:cNvPr>
        <xdr:cNvSpPr/>
      </xdr:nvSpPr>
      <xdr:spPr>
        <a:xfrm>
          <a:off x="5419725" y="9648825"/>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56" name="Picture 7" hidden="1">
          <a:extLst>
            <a:ext uri="{63B3BB69-23CF-44E3-9099-C40C66FF867C}">
              <a14:compatExt xmlns:a14="http://schemas.microsoft.com/office/drawing/2010/main" spid="_x0000_s5127"/>
            </a:ext>
            <a:ext uri="{FF2B5EF4-FFF2-40B4-BE49-F238E27FC236}">
              <a16:creationId xmlns:a16="http://schemas.microsoft.com/office/drawing/2014/main" id="{00000000-0008-0000-4000-000038000000}"/>
            </a:ext>
          </a:extLst>
        </xdr:cNvPr>
        <xdr:cNvSpPr/>
      </xdr:nvSpPr>
      <xdr:spPr>
        <a:xfrm>
          <a:off x="6638925" y="9648825"/>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57" name="56 Imagen" descr="http://200.29.3.6:8080/pentaho/jpivot/table/drill-position-other.gif">
          <a:extLst>
            <a:ext uri="{FF2B5EF4-FFF2-40B4-BE49-F238E27FC236}">
              <a16:creationId xmlns:a16="http://schemas.microsoft.com/office/drawing/2014/main" id="{00000000-0008-0000-40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8" name="57 Imagen" descr="http://200.29.3.6:8080/pentaho/jpivot/table/drill-position-other.gif">
          <a:extLst>
            <a:ext uri="{FF2B5EF4-FFF2-40B4-BE49-F238E27FC236}">
              <a16:creationId xmlns:a16="http://schemas.microsoft.com/office/drawing/2014/main" id="{00000000-0008-0000-40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9" name="58 Imagen" descr="http://200.29.3.6:8080/pentaho/jpivot/table/drill-position-other.gif">
          <a:extLst>
            <a:ext uri="{FF2B5EF4-FFF2-40B4-BE49-F238E27FC236}">
              <a16:creationId xmlns:a16="http://schemas.microsoft.com/office/drawing/2014/main" id="{00000000-0008-0000-4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0" name="59 Imagen" descr="http://200.29.3.6:8080/pentaho/jpivot/table/drill-position-other.gif">
          <a:extLst>
            <a:ext uri="{FF2B5EF4-FFF2-40B4-BE49-F238E27FC236}">
              <a16:creationId xmlns:a16="http://schemas.microsoft.com/office/drawing/2014/main" id="{00000000-0008-0000-40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1" name="60 Imagen" descr="http://200.29.3.6:8080/pentaho/jpivot/table/drill-position-other.gif">
          <a:extLst>
            <a:ext uri="{FF2B5EF4-FFF2-40B4-BE49-F238E27FC236}">
              <a16:creationId xmlns:a16="http://schemas.microsoft.com/office/drawing/2014/main" id="{00000000-0008-0000-40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2" name="61 Imagen" descr="http://200.29.3.6:8080/pentaho/jpivot/table/drill-position-other.gif">
          <a:extLst>
            <a:ext uri="{FF2B5EF4-FFF2-40B4-BE49-F238E27FC236}">
              <a16:creationId xmlns:a16="http://schemas.microsoft.com/office/drawing/2014/main" id="{00000000-0008-0000-40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3" name="62 Imagen" descr="http://200.29.3.6:8080/pentaho/jpivot/table/drill-position-other.gif">
          <a:extLst>
            <a:ext uri="{FF2B5EF4-FFF2-40B4-BE49-F238E27FC236}">
              <a16:creationId xmlns:a16="http://schemas.microsoft.com/office/drawing/2014/main" id="{00000000-0008-0000-40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4" name="63 Imagen" descr="http://200.29.3.6:8080/pentaho/jpivot/table/drill-position-other.gif">
          <a:extLst>
            <a:ext uri="{FF2B5EF4-FFF2-40B4-BE49-F238E27FC236}">
              <a16:creationId xmlns:a16="http://schemas.microsoft.com/office/drawing/2014/main" id="{00000000-0008-0000-40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5" name="64 Imagen" descr="http://200.29.3.6:8080/pentaho/jpivot/table/drill-position-other.gif">
          <a:extLst>
            <a:ext uri="{FF2B5EF4-FFF2-40B4-BE49-F238E27FC236}">
              <a16:creationId xmlns:a16="http://schemas.microsoft.com/office/drawing/2014/main" id="{00000000-0008-0000-40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6" name="65 Imagen" descr="http://200.29.3.6:8080/pentaho/jpivot/table/drill-position-other.gif">
          <a:extLst>
            <a:ext uri="{FF2B5EF4-FFF2-40B4-BE49-F238E27FC236}">
              <a16:creationId xmlns:a16="http://schemas.microsoft.com/office/drawing/2014/main" id="{00000000-0008-0000-4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7" name="66 Imagen" descr="http://200.29.3.6:8080/pentaho/jpivot/table/drill-position-other.gif">
          <a:extLst>
            <a:ext uri="{FF2B5EF4-FFF2-40B4-BE49-F238E27FC236}">
              <a16:creationId xmlns:a16="http://schemas.microsoft.com/office/drawing/2014/main" id="{00000000-0008-0000-40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8" name="67 Imagen" descr="http://200.29.3.6:8080/pentaho/jpivot/table/drill-position-other.gif">
          <a:extLst>
            <a:ext uri="{FF2B5EF4-FFF2-40B4-BE49-F238E27FC236}">
              <a16:creationId xmlns:a16="http://schemas.microsoft.com/office/drawing/2014/main" id="{00000000-0008-0000-4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9" name="68 Imagen" descr="http://200.29.3.6:8080/pentaho/jpivot/table/drill-position-other.gif">
          <a:extLst>
            <a:ext uri="{FF2B5EF4-FFF2-40B4-BE49-F238E27FC236}">
              <a16:creationId xmlns:a16="http://schemas.microsoft.com/office/drawing/2014/main" id="{00000000-0008-0000-4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0" name="69 Imagen" descr="http://200.29.3.6:8080/pentaho/jpivot/table/drill-position-other.gif">
          <a:extLst>
            <a:ext uri="{FF2B5EF4-FFF2-40B4-BE49-F238E27FC236}">
              <a16:creationId xmlns:a16="http://schemas.microsoft.com/office/drawing/2014/main" id="{00000000-0008-0000-4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1" name="70 Imagen" descr="http://200.29.3.6:8080/pentaho/jpivot/table/drill-position-other.gif">
          <a:extLst>
            <a:ext uri="{FF2B5EF4-FFF2-40B4-BE49-F238E27FC236}">
              <a16:creationId xmlns:a16="http://schemas.microsoft.com/office/drawing/2014/main" id="{00000000-0008-0000-40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2" name="71 Imagen" descr="http://200.29.3.6:8080/pentaho/jpivot/table/drill-position-other.gif">
          <a:extLst>
            <a:ext uri="{FF2B5EF4-FFF2-40B4-BE49-F238E27FC236}">
              <a16:creationId xmlns:a16="http://schemas.microsoft.com/office/drawing/2014/main" id="{00000000-0008-0000-40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3</xdr:row>
      <xdr:rowOff>1537</xdr:rowOff>
    </xdr:to>
    <xdr:pic>
      <xdr:nvPicPr>
        <xdr:cNvPr id="74" name="Imagen 73">
          <a:extLst>
            <a:ext uri="{FF2B5EF4-FFF2-40B4-BE49-F238E27FC236}">
              <a16:creationId xmlns:a16="http://schemas.microsoft.com/office/drawing/2014/main" id="{00000000-0008-0000-4000-00004A000000}"/>
            </a:ext>
          </a:extLst>
        </xdr:cNvPr>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3</xdr:col>
      <xdr:colOff>0</xdr:colOff>
      <xdr:row>41</xdr:row>
      <xdr:rowOff>0</xdr:rowOff>
    </xdr:from>
    <xdr:to>
      <xdr:col>3</xdr:col>
      <xdr:colOff>85725</xdr:colOff>
      <xdr:row>41</xdr:row>
      <xdr:rowOff>85725</xdr:rowOff>
    </xdr:to>
    <xdr:pic>
      <xdr:nvPicPr>
        <xdr:cNvPr id="2" name="1 Imagen" descr="http://200.29.3.6:8080/pentaho/jpivot/table/drill-position-other.gif">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3" name="2 Imagen" descr="http://200.29.3.6:8080/pentaho/jpivot/table/drill-position-other.gif">
          <a:extLst>
            <a:ext uri="{FF2B5EF4-FFF2-40B4-BE49-F238E27FC236}">
              <a16:creationId xmlns:a16="http://schemas.microsoft.com/office/drawing/2014/main" id="{00000000-0008-0000-4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4" name="3 Imagen" descr="http://200.29.3.6:8080/pentaho/jpivot/table/drill-position-other.gif">
          <a:extLst>
            <a:ext uri="{FF2B5EF4-FFF2-40B4-BE49-F238E27FC236}">
              <a16:creationId xmlns:a16="http://schemas.microsoft.com/office/drawing/2014/main" id="{00000000-0008-0000-4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5" name="4 Imagen" descr="http://200.29.3.6:8080/pentaho/jpivot/table/drill-position-other.gif">
          <a:extLst>
            <a:ext uri="{FF2B5EF4-FFF2-40B4-BE49-F238E27FC236}">
              <a16:creationId xmlns:a16="http://schemas.microsoft.com/office/drawing/2014/main" id="{00000000-0008-0000-4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6" name="5 Imagen" descr="http://200.29.3.6:8080/pentaho/jpivot/table/drill-position-other.gif">
          <a:extLst>
            <a:ext uri="{FF2B5EF4-FFF2-40B4-BE49-F238E27FC236}">
              <a16:creationId xmlns:a16="http://schemas.microsoft.com/office/drawing/2014/main" id="{00000000-0008-0000-4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7" name="6 Imagen" descr="http://200.29.3.6:8080/pentaho/jpivot/table/drill-position-other.gif">
          <a:extLst>
            <a:ext uri="{FF2B5EF4-FFF2-40B4-BE49-F238E27FC236}">
              <a16:creationId xmlns:a16="http://schemas.microsoft.com/office/drawing/2014/main" id="{00000000-0008-0000-4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8" name="7 Imagen" descr="http://200.29.3.6:8080/pentaho/jpivot/table/drill-position-other.gif">
          <a:extLst>
            <a:ext uri="{FF2B5EF4-FFF2-40B4-BE49-F238E27FC236}">
              <a16:creationId xmlns:a16="http://schemas.microsoft.com/office/drawing/2014/main" id="{00000000-0008-0000-4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sp macro="" textlink="">
      <xdr:nvSpPr>
        <xdr:cNvPr id="9" name="Picture 1" hidden="1">
          <a:extLst>
            <a:ext uri="{63B3BB69-23CF-44E3-9099-C40C66FF867C}">
              <a14:compatExt xmlns:a14="http://schemas.microsoft.com/office/drawing/2010/main" spid="_x0000_s6145"/>
            </a:ext>
            <a:ext uri="{FF2B5EF4-FFF2-40B4-BE49-F238E27FC236}">
              <a16:creationId xmlns:a16="http://schemas.microsoft.com/office/drawing/2014/main" id="{00000000-0008-0000-4100-000009000000}"/>
            </a:ext>
          </a:extLst>
        </xdr:cNvPr>
        <xdr:cNvSpPr/>
      </xdr:nvSpPr>
      <xdr:spPr>
        <a:xfrm>
          <a:off x="4467225" y="10467975"/>
          <a:ext cx="85725" cy="85725"/>
        </a:xfrm>
        <a:prstGeom prst="rect">
          <a:avLst/>
        </a:prstGeom>
      </xdr:spPr>
    </xdr:sp>
    <xdr:clientData/>
  </xdr:twoCellAnchor>
  <xdr:twoCellAnchor editAs="oneCell">
    <xdr:from>
      <xdr:col>4</xdr:col>
      <xdr:colOff>9525</xdr:colOff>
      <xdr:row>41</xdr:row>
      <xdr:rowOff>0</xdr:rowOff>
    </xdr:from>
    <xdr:to>
      <xdr:col>4</xdr:col>
      <xdr:colOff>95250</xdr:colOff>
      <xdr:row>41</xdr:row>
      <xdr:rowOff>85725</xdr:rowOff>
    </xdr:to>
    <xdr:pic>
      <xdr:nvPicPr>
        <xdr:cNvPr id="10" name="9 Imagen" descr="http://200.29.3.6:8080/pentaho/jpivot/table/drill-position-other.gif">
          <a:extLst>
            <a:ext uri="{FF2B5EF4-FFF2-40B4-BE49-F238E27FC236}">
              <a16:creationId xmlns:a16="http://schemas.microsoft.com/office/drawing/2014/main" id="{00000000-0008-0000-4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sp macro="" textlink="">
      <xdr:nvSpPr>
        <xdr:cNvPr id="11" name="Picture 2" hidden="1">
          <a:extLst>
            <a:ext uri="{63B3BB69-23CF-44E3-9099-C40C66FF867C}">
              <a14:compatExt xmlns:a14="http://schemas.microsoft.com/office/drawing/2010/main" spid="_x0000_s6146"/>
            </a:ext>
            <a:ext uri="{FF2B5EF4-FFF2-40B4-BE49-F238E27FC236}">
              <a16:creationId xmlns:a16="http://schemas.microsoft.com/office/drawing/2014/main" id="{00000000-0008-0000-4100-00000B000000}"/>
            </a:ext>
          </a:extLst>
        </xdr:cNvPr>
        <xdr:cNvSpPr/>
      </xdr:nvSpPr>
      <xdr:spPr>
        <a:xfrm>
          <a:off x="5715000" y="10467975"/>
          <a:ext cx="85725" cy="85725"/>
        </a:xfrm>
        <a:prstGeom prst="rect">
          <a:avLst/>
        </a:prstGeom>
      </xdr:spPr>
    </xdr:sp>
    <xdr:clientData/>
  </xdr:twoCellAnchor>
  <xdr:twoCellAnchor editAs="oneCell">
    <xdr:from>
      <xdr:col>5</xdr:col>
      <xdr:colOff>0</xdr:colOff>
      <xdr:row>41</xdr:row>
      <xdr:rowOff>0</xdr:rowOff>
    </xdr:from>
    <xdr:to>
      <xdr:col>5</xdr:col>
      <xdr:colOff>85725</xdr:colOff>
      <xdr:row>41</xdr:row>
      <xdr:rowOff>85725</xdr:rowOff>
    </xdr:to>
    <xdr:sp macro="" textlink="">
      <xdr:nvSpPr>
        <xdr:cNvPr id="12" name="Picture 3" hidden="1">
          <a:extLst>
            <a:ext uri="{63B3BB69-23CF-44E3-9099-C40C66FF867C}">
              <a14:compatExt xmlns:a14="http://schemas.microsoft.com/office/drawing/2010/main" spid="_x0000_s6147"/>
            </a:ext>
            <a:ext uri="{FF2B5EF4-FFF2-40B4-BE49-F238E27FC236}">
              <a16:creationId xmlns:a16="http://schemas.microsoft.com/office/drawing/2014/main" id="{00000000-0008-0000-4100-00000C000000}"/>
            </a:ext>
          </a:extLst>
        </xdr:cNvPr>
        <xdr:cNvSpPr/>
      </xdr:nvSpPr>
      <xdr:spPr>
        <a:xfrm>
          <a:off x="6962775" y="10467975"/>
          <a:ext cx="85725" cy="85725"/>
        </a:xfrm>
        <a:prstGeom prst="rect">
          <a:avLst/>
        </a:prstGeom>
      </xdr:spPr>
    </xdr:sp>
    <xdr:clientData/>
  </xdr:twoCellAnchor>
  <xdr:twoCellAnchor editAs="oneCell">
    <xdr:from>
      <xdr:col>6</xdr:col>
      <xdr:colOff>9525</xdr:colOff>
      <xdr:row>41</xdr:row>
      <xdr:rowOff>0</xdr:rowOff>
    </xdr:from>
    <xdr:to>
      <xdr:col>6</xdr:col>
      <xdr:colOff>95250</xdr:colOff>
      <xdr:row>41</xdr:row>
      <xdr:rowOff>85725</xdr:rowOff>
    </xdr:to>
    <xdr:pic>
      <xdr:nvPicPr>
        <xdr:cNvPr id="13" name="12 Imagen" descr="http://200.29.3.6:8080/pentaho/jpivot/table/drill-position-other.gif">
          <a:extLst>
            <a:ext uri="{FF2B5EF4-FFF2-40B4-BE49-F238E27FC236}">
              <a16:creationId xmlns:a16="http://schemas.microsoft.com/office/drawing/2014/main" id="{00000000-0008-0000-4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xdr:row>
      <xdr:rowOff>0</xdr:rowOff>
    </xdr:from>
    <xdr:to>
      <xdr:col>6</xdr:col>
      <xdr:colOff>85725</xdr:colOff>
      <xdr:row>41</xdr:row>
      <xdr:rowOff>85725</xdr:rowOff>
    </xdr:to>
    <xdr:sp macro="" textlink="">
      <xdr:nvSpPr>
        <xdr:cNvPr id="14" name="Picture 4" hidden="1">
          <a:extLst>
            <a:ext uri="{63B3BB69-23CF-44E3-9099-C40C66FF867C}">
              <a14:compatExt xmlns:a14="http://schemas.microsoft.com/office/drawing/2010/main" spid="_x0000_s6148"/>
            </a:ext>
            <a:ext uri="{FF2B5EF4-FFF2-40B4-BE49-F238E27FC236}">
              <a16:creationId xmlns:a16="http://schemas.microsoft.com/office/drawing/2014/main" id="{00000000-0008-0000-4100-00000E000000}"/>
            </a:ext>
          </a:extLst>
        </xdr:cNvPr>
        <xdr:cNvSpPr/>
      </xdr:nvSpPr>
      <xdr:spPr>
        <a:xfrm>
          <a:off x="8029575" y="10467975"/>
          <a:ext cx="85725" cy="85725"/>
        </a:xfrm>
        <a:prstGeom prst="rect">
          <a:avLst/>
        </a:prstGeom>
      </xdr:spPr>
    </xdr:sp>
    <xdr:clientData/>
  </xdr:twoCellAnchor>
  <xdr:twoCellAnchor editAs="oneCell">
    <xdr:from>
      <xdr:col>7</xdr:col>
      <xdr:colOff>0</xdr:colOff>
      <xdr:row>41</xdr:row>
      <xdr:rowOff>0</xdr:rowOff>
    </xdr:from>
    <xdr:to>
      <xdr:col>7</xdr:col>
      <xdr:colOff>85725</xdr:colOff>
      <xdr:row>41</xdr:row>
      <xdr:rowOff>85725</xdr:rowOff>
    </xdr:to>
    <xdr:sp macro="" textlink="">
      <xdr:nvSpPr>
        <xdr:cNvPr id="15" name="Picture 5" hidden="1">
          <a:extLst>
            <a:ext uri="{63B3BB69-23CF-44E3-9099-C40C66FF867C}">
              <a14:compatExt xmlns:a14="http://schemas.microsoft.com/office/drawing/2010/main" spid="_x0000_s6149"/>
            </a:ext>
            <a:ext uri="{FF2B5EF4-FFF2-40B4-BE49-F238E27FC236}">
              <a16:creationId xmlns:a16="http://schemas.microsoft.com/office/drawing/2014/main" id="{00000000-0008-0000-4100-00000F000000}"/>
            </a:ext>
          </a:extLst>
        </xdr:cNvPr>
        <xdr:cNvSpPr/>
      </xdr:nvSpPr>
      <xdr:spPr>
        <a:xfrm>
          <a:off x="9105900" y="10467975"/>
          <a:ext cx="85725" cy="85725"/>
        </a:xfrm>
        <a:prstGeom prst="rect">
          <a:avLst/>
        </a:prstGeom>
      </xdr:spPr>
    </xdr:sp>
    <xdr:clientData/>
  </xdr:twoCellAnchor>
  <xdr:twoCellAnchor editAs="oneCell">
    <xdr:from>
      <xdr:col>8</xdr:col>
      <xdr:colOff>9525</xdr:colOff>
      <xdr:row>41</xdr:row>
      <xdr:rowOff>0</xdr:rowOff>
    </xdr:from>
    <xdr:to>
      <xdr:col>8</xdr:col>
      <xdr:colOff>95250</xdr:colOff>
      <xdr:row>41</xdr:row>
      <xdr:rowOff>85725</xdr:rowOff>
    </xdr:to>
    <xdr:pic>
      <xdr:nvPicPr>
        <xdr:cNvPr id="16" name="15 Imagen" descr="http://200.29.3.6:8080/pentaho/jpivot/table/drill-position-other.gif">
          <a:extLst>
            <a:ext uri="{FF2B5EF4-FFF2-40B4-BE49-F238E27FC236}">
              <a16:creationId xmlns:a16="http://schemas.microsoft.com/office/drawing/2014/main" id="{00000000-0008-0000-4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077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85725</xdr:colOff>
      <xdr:row>41</xdr:row>
      <xdr:rowOff>85725</xdr:rowOff>
    </xdr:to>
    <xdr:sp macro="" textlink="">
      <xdr:nvSpPr>
        <xdr:cNvPr id="17" name="Picture 6" hidden="1">
          <a:extLst>
            <a:ext uri="{63B3BB69-23CF-44E3-9099-C40C66FF867C}">
              <a14:compatExt xmlns:a14="http://schemas.microsoft.com/office/drawing/2010/main" spid="_x0000_s6150"/>
            </a:ext>
            <a:ext uri="{FF2B5EF4-FFF2-40B4-BE49-F238E27FC236}">
              <a16:creationId xmlns:a16="http://schemas.microsoft.com/office/drawing/2014/main" id="{00000000-0008-0000-4100-000011000000}"/>
            </a:ext>
          </a:extLst>
        </xdr:cNvPr>
        <xdr:cNvSpPr/>
      </xdr:nvSpPr>
      <xdr:spPr>
        <a:xfrm>
          <a:off x="10001250" y="10467975"/>
          <a:ext cx="85725" cy="85725"/>
        </a:xfrm>
        <a:prstGeom prst="rect">
          <a:avLst/>
        </a:prstGeom>
      </xdr:spPr>
    </xdr:sp>
    <xdr:clientData/>
  </xdr:twoCellAnchor>
  <xdr:twoCellAnchor editAs="oneCell">
    <xdr:from>
      <xdr:col>9</xdr:col>
      <xdr:colOff>9525</xdr:colOff>
      <xdr:row>41</xdr:row>
      <xdr:rowOff>0</xdr:rowOff>
    </xdr:from>
    <xdr:to>
      <xdr:col>9</xdr:col>
      <xdr:colOff>95250</xdr:colOff>
      <xdr:row>41</xdr:row>
      <xdr:rowOff>85725</xdr:rowOff>
    </xdr:to>
    <xdr:pic>
      <xdr:nvPicPr>
        <xdr:cNvPr id="18" name="17 Imagen" descr="http://200.29.3.6:8080/pentaho/jpivot/table/drill-position-other.gif">
          <a:extLst>
            <a:ext uri="{FF2B5EF4-FFF2-40B4-BE49-F238E27FC236}">
              <a16:creationId xmlns:a16="http://schemas.microsoft.com/office/drawing/2014/main" id="{00000000-0008-0000-4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707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9</xdr:col>
      <xdr:colOff>85725</xdr:colOff>
      <xdr:row>41</xdr:row>
      <xdr:rowOff>85725</xdr:rowOff>
    </xdr:to>
    <xdr:sp macro="" textlink="">
      <xdr:nvSpPr>
        <xdr:cNvPr id="19" name="Picture 7" hidden="1">
          <a:extLst>
            <a:ext uri="{63B3BB69-23CF-44E3-9099-C40C66FF867C}">
              <a14:compatExt xmlns:a14="http://schemas.microsoft.com/office/drawing/2010/main" spid="_x0000_s6151"/>
            </a:ext>
            <a:ext uri="{FF2B5EF4-FFF2-40B4-BE49-F238E27FC236}">
              <a16:creationId xmlns:a16="http://schemas.microsoft.com/office/drawing/2014/main" id="{00000000-0008-0000-4100-000013000000}"/>
            </a:ext>
          </a:extLst>
        </xdr:cNvPr>
        <xdr:cNvSpPr/>
      </xdr:nvSpPr>
      <xdr:spPr>
        <a:xfrm>
          <a:off x="10877550" y="10467975"/>
          <a:ext cx="85725" cy="85725"/>
        </a:xfrm>
        <a:prstGeom prst="rect">
          <a:avLst/>
        </a:prstGeom>
      </xdr:spPr>
    </xdr:sp>
    <xdr:clientData/>
  </xdr:twoCellAnchor>
  <xdr:twoCellAnchor editAs="oneCell">
    <xdr:from>
      <xdr:col>10</xdr:col>
      <xdr:colOff>9525</xdr:colOff>
      <xdr:row>41</xdr:row>
      <xdr:rowOff>0</xdr:rowOff>
    </xdr:from>
    <xdr:to>
      <xdr:col>10</xdr:col>
      <xdr:colOff>95250</xdr:colOff>
      <xdr:row>41</xdr:row>
      <xdr:rowOff>85725</xdr:rowOff>
    </xdr:to>
    <xdr:pic>
      <xdr:nvPicPr>
        <xdr:cNvPr id="20" name="19 Imagen" descr="http://200.29.3.6:8080/pentaho/jpivot/table/drill-position-other.gif">
          <a:extLst>
            <a:ext uri="{FF2B5EF4-FFF2-40B4-BE49-F238E27FC236}">
              <a16:creationId xmlns:a16="http://schemas.microsoft.com/office/drawing/2014/main" id="{00000000-0008-0000-4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4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sp macro="" textlink="">
      <xdr:nvSpPr>
        <xdr:cNvPr id="21" name="Picture 8" hidden="1">
          <a:extLst>
            <a:ext uri="{63B3BB69-23CF-44E3-9099-C40C66FF867C}">
              <a14:compatExt xmlns:a14="http://schemas.microsoft.com/office/drawing/2010/main" spid="_x0000_s6152"/>
            </a:ext>
            <a:ext uri="{FF2B5EF4-FFF2-40B4-BE49-F238E27FC236}">
              <a16:creationId xmlns:a16="http://schemas.microsoft.com/office/drawing/2014/main" id="{00000000-0008-0000-4100-000015000000}"/>
            </a:ext>
          </a:extLst>
        </xdr:cNvPr>
        <xdr:cNvSpPr/>
      </xdr:nvSpPr>
      <xdr:spPr>
        <a:xfrm>
          <a:off x="11734800" y="10467975"/>
          <a:ext cx="85725" cy="85725"/>
        </a:xfrm>
        <a:prstGeom prst="rect">
          <a:avLst/>
        </a:prstGeom>
      </xdr:spPr>
    </xdr:sp>
    <xdr:clientData/>
  </xdr:twoCellAnchor>
  <xdr:twoCellAnchor editAs="oneCell">
    <xdr:from>
      <xdr:col>11</xdr:col>
      <xdr:colOff>9525</xdr:colOff>
      <xdr:row>41</xdr:row>
      <xdr:rowOff>0</xdr:rowOff>
    </xdr:from>
    <xdr:to>
      <xdr:col>11</xdr:col>
      <xdr:colOff>95250</xdr:colOff>
      <xdr:row>41</xdr:row>
      <xdr:rowOff>85725</xdr:rowOff>
    </xdr:to>
    <xdr:pic>
      <xdr:nvPicPr>
        <xdr:cNvPr id="22" name="21 Imagen" descr="http://200.29.3.6:8080/pentaho/jpivot/table/drill-position-other.gif">
          <a:extLst>
            <a:ext uri="{FF2B5EF4-FFF2-40B4-BE49-F238E27FC236}">
              <a16:creationId xmlns:a16="http://schemas.microsoft.com/office/drawing/2014/main" id="{00000000-0008-0000-4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sp macro="" textlink="">
      <xdr:nvSpPr>
        <xdr:cNvPr id="23" name="Picture 9" hidden="1">
          <a:extLst>
            <a:ext uri="{63B3BB69-23CF-44E3-9099-C40C66FF867C}">
              <a14:compatExt xmlns:a14="http://schemas.microsoft.com/office/drawing/2010/main" spid="_x0000_s6153"/>
            </a:ext>
            <a:ext uri="{FF2B5EF4-FFF2-40B4-BE49-F238E27FC236}">
              <a16:creationId xmlns:a16="http://schemas.microsoft.com/office/drawing/2014/main" id="{00000000-0008-0000-4100-000017000000}"/>
            </a:ext>
          </a:extLst>
        </xdr:cNvPr>
        <xdr:cNvSpPr/>
      </xdr:nvSpPr>
      <xdr:spPr>
        <a:xfrm>
          <a:off x="12496800" y="10467975"/>
          <a:ext cx="85725" cy="85725"/>
        </a:xfrm>
        <a:prstGeom prst="rect">
          <a:avLst/>
        </a:prstGeom>
      </xdr:spPr>
    </xdr:sp>
    <xdr:clientData/>
  </xdr:twoCellAnchor>
  <xdr:twoCellAnchor editAs="oneCell">
    <xdr:from>
      <xdr:col>12</xdr:col>
      <xdr:colOff>9525</xdr:colOff>
      <xdr:row>41</xdr:row>
      <xdr:rowOff>0</xdr:rowOff>
    </xdr:from>
    <xdr:to>
      <xdr:col>12</xdr:col>
      <xdr:colOff>95250</xdr:colOff>
      <xdr:row>41</xdr:row>
      <xdr:rowOff>85725</xdr:rowOff>
    </xdr:to>
    <xdr:pic>
      <xdr:nvPicPr>
        <xdr:cNvPr id="24" name="23 Imagen" descr="http://200.29.3.6:8080/pentaho/jpivot/table/drill-position-other.gif">
          <a:extLst>
            <a:ext uri="{FF2B5EF4-FFF2-40B4-BE49-F238E27FC236}">
              <a16:creationId xmlns:a16="http://schemas.microsoft.com/office/drawing/2014/main" id="{00000000-0008-0000-4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sp macro="" textlink="">
      <xdr:nvSpPr>
        <xdr:cNvPr id="25" name="Picture 10" hidden="1">
          <a:extLst>
            <a:ext uri="{63B3BB69-23CF-44E3-9099-C40C66FF867C}">
              <a14:compatExt xmlns:a14="http://schemas.microsoft.com/office/drawing/2010/main" spid="_x0000_s6154"/>
            </a:ext>
            <a:ext uri="{FF2B5EF4-FFF2-40B4-BE49-F238E27FC236}">
              <a16:creationId xmlns:a16="http://schemas.microsoft.com/office/drawing/2014/main" id="{00000000-0008-0000-4100-000019000000}"/>
            </a:ext>
          </a:extLst>
        </xdr:cNvPr>
        <xdr:cNvSpPr/>
      </xdr:nvSpPr>
      <xdr:spPr>
        <a:xfrm>
          <a:off x="13258800" y="10467975"/>
          <a:ext cx="85725" cy="85725"/>
        </a:xfrm>
        <a:prstGeom prst="rect">
          <a:avLst/>
        </a:prstGeom>
      </xdr:spPr>
    </xdr:sp>
    <xdr:clientData/>
  </xdr:twoCellAnchor>
  <xdr:twoCellAnchor editAs="oneCell">
    <xdr:from>
      <xdr:col>13</xdr:col>
      <xdr:colOff>9525</xdr:colOff>
      <xdr:row>41</xdr:row>
      <xdr:rowOff>0</xdr:rowOff>
    </xdr:from>
    <xdr:to>
      <xdr:col>13</xdr:col>
      <xdr:colOff>95250</xdr:colOff>
      <xdr:row>41</xdr:row>
      <xdr:rowOff>85725</xdr:rowOff>
    </xdr:to>
    <xdr:pic>
      <xdr:nvPicPr>
        <xdr:cNvPr id="26" name="25 Imagen" descr="http://200.29.3.6:8080/pentaho/jpivot/table/drill-position-other.gif">
          <a:extLst>
            <a:ext uri="{FF2B5EF4-FFF2-40B4-BE49-F238E27FC236}">
              <a16:creationId xmlns:a16="http://schemas.microsoft.com/office/drawing/2014/main" id="{00000000-0008-0000-4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sp macro="" textlink="">
      <xdr:nvSpPr>
        <xdr:cNvPr id="27" name="Picture 11" hidden="1">
          <a:extLst>
            <a:ext uri="{63B3BB69-23CF-44E3-9099-C40C66FF867C}">
              <a14:compatExt xmlns:a14="http://schemas.microsoft.com/office/drawing/2010/main" spid="_x0000_s6155"/>
            </a:ext>
            <a:ext uri="{FF2B5EF4-FFF2-40B4-BE49-F238E27FC236}">
              <a16:creationId xmlns:a16="http://schemas.microsoft.com/office/drawing/2014/main" id="{00000000-0008-0000-4100-00001B000000}"/>
            </a:ext>
          </a:extLst>
        </xdr:cNvPr>
        <xdr:cNvSpPr/>
      </xdr:nvSpPr>
      <xdr:spPr>
        <a:xfrm>
          <a:off x="14020800" y="10467975"/>
          <a:ext cx="85725" cy="85725"/>
        </a:xfrm>
        <a:prstGeom prst="rect">
          <a:avLst/>
        </a:prstGeom>
      </xdr:spPr>
    </xdr:sp>
    <xdr:clientData/>
  </xdr:twoCellAnchor>
  <xdr:twoCellAnchor editAs="oneCell">
    <xdr:from>
      <xdr:col>14</xdr:col>
      <xdr:colOff>9525</xdr:colOff>
      <xdr:row>41</xdr:row>
      <xdr:rowOff>0</xdr:rowOff>
    </xdr:from>
    <xdr:to>
      <xdr:col>14</xdr:col>
      <xdr:colOff>95250</xdr:colOff>
      <xdr:row>41</xdr:row>
      <xdr:rowOff>85725</xdr:rowOff>
    </xdr:to>
    <xdr:pic>
      <xdr:nvPicPr>
        <xdr:cNvPr id="28" name="27 Imagen" descr="http://200.29.3.6:8080/pentaho/jpivot/table/drill-position-other.gif">
          <a:extLst>
            <a:ext uri="{FF2B5EF4-FFF2-40B4-BE49-F238E27FC236}">
              <a16:creationId xmlns:a16="http://schemas.microsoft.com/office/drawing/2014/main" id="{00000000-0008-0000-4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2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sp macro="" textlink="">
      <xdr:nvSpPr>
        <xdr:cNvPr id="29" name="Picture 12" hidden="1">
          <a:extLst>
            <a:ext uri="{63B3BB69-23CF-44E3-9099-C40C66FF867C}">
              <a14:compatExt xmlns:a14="http://schemas.microsoft.com/office/drawing/2010/main" spid="_x0000_s6156"/>
            </a:ext>
            <a:ext uri="{FF2B5EF4-FFF2-40B4-BE49-F238E27FC236}">
              <a16:creationId xmlns:a16="http://schemas.microsoft.com/office/drawing/2014/main" id="{00000000-0008-0000-4100-00001D000000}"/>
            </a:ext>
          </a:extLst>
        </xdr:cNvPr>
        <xdr:cNvSpPr/>
      </xdr:nvSpPr>
      <xdr:spPr>
        <a:xfrm>
          <a:off x="14782800" y="10467975"/>
          <a:ext cx="85725" cy="85725"/>
        </a:xfrm>
        <a:prstGeom prst="rect">
          <a:avLst/>
        </a:prstGeom>
      </xdr:spPr>
    </xdr:sp>
    <xdr:clientData/>
  </xdr:twoCellAnchor>
  <xdr:twoCellAnchor editAs="oneCell">
    <xdr:from>
      <xdr:col>15</xdr:col>
      <xdr:colOff>9525</xdr:colOff>
      <xdr:row>41</xdr:row>
      <xdr:rowOff>0</xdr:rowOff>
    </xdr:from>
    <xdr:to>
      <xdr:col>15</xdr:col>
      <xdr:colOff>95250</xdr:colOff>
      <xdr:row>41</xdr:row>
      <xdr:rowOff>85725</xdr:rowOff>
    </xdr:to>
    <xdr:pic>
      <xdr:nvPicPr>
        <xdr:cNvPr id="30" name="29 Imagen" descr="http://200.29.3.6:8080/pentaho/jpivot/table/drill-position-other.gif">
          <a:extLst>
            <a:ext uri="{FF2B5EF4-FFF2-40B4-BE49-F238E27FC236}">
              <a16:creationId xmlns:a16="http://schemas.microsoft.com/office/drawing/2014/main" id="{00000000-0008-0000-4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152400</xdr:colOff>
      <xdr:row>41</xdr:row>
      <xdr:rowOff>152400</xdr:rowOff>
    </xdr:to>
    <xdr:sp macro="" textlink="">
      <xdr:nvSpPr>
        <xdr:cNvPr id="31" name="Picture 13" hidden="1">
          <a:extLst>
            <a:ext uri="{63B3BB69-23CF-44E3-9099-C40C66FF867C}">
              <a14:compatExt xmlns:a14="http://schemas.microsoft.com/office/drawing/2010/main" spid="_x0000_s6157"/>
            </a:ext>
            <a:ext uri="{FF2B5EF4-FFF2-40B4-BE49-F238E27FC236}">
              <a16:creationId xmlns:a16="http://schemas.microsoft.com/office/drawing/2014/main" id="{00000000-0008-0000-4100-00001F000000}"/>
            </a:ext>
          </a:extLst>
        </xdr:cNvPr>
        <xdr:cNvSpPr/>
      </xdr:nvSpPr>
      <xdr:spPr>
        <a:xfrm>
          <a:off x="1581150" y="10467975"/>
          <a:ext cx="152400" cy="152400"/>
        </a:xfrm>
        <a:prstGeom prst="rect">
          <a:avLst/>
        </a:prstGeom>
      </xdr:spPr>
    </xdr:sp>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32" name="Picture 14" hidden="1">
          <a:extLst>
            <a:ext uri="{63B3BB69-23CF-44E3-9099-C40C66FF867C}">
              <a14:compatExt xmlns:a14="http://schemas.microsoft.com/office/drawing/2010/main" spid="_x0000_s6158"/>
            </a:ext>
            <a:ext uri="{FF2B5EF4-FFF2-40B4-BE49-F238E27FC236}">
              <a16:creationId xmlns:a16="http://schemas.microsoft.com/office/drawing/2014/main" id="{00000000-0008-0000-4100-000020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33" name="32 Imagen" descr="http://200.29.3.6:8080/pentaho/jpivot/table/drill-position-other.gif">
          <a:extLst>
            <a:ext uri="{FF2B5EF4-FFF2-40B4-BE49-F238E27FC236}">
              <a16:creationId xmlns:a16="http://schemas.microsoft.com/office/drawing/2014/main" id="{00000000-0008-0000-4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4" name="33 Imagen" descr="http://200.29.3.6:8080/pentaho/jpivot/table/drill-position-other.gif">
          <a:extLst>
            <a:ext uri="{FF2B5EF4-FFF2-40B4-BE49-F238E27FC236}">
              <a16:creationId xmlns:a16="http://schemas.microsoft.com/office/drawing/2014/main" id="{00000000-0008-0000-4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5" name="34 Imagen" descr="http://200.29.3.6:8080/pentaho/jpivot/table/drill-position-other.gif">
          <a:extLst>
            <a:ext uri="{FF2B5EF4-FFF2-40B4-BE49-F238E27FC236}">
              <a16:creationId xmlns:a16="http://schemas.microsoft.com/office/drawing/2014/main" id="{00000000-0008-0000-41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36" name="35 Imagen" descr="http://200.29.3.6:8080/pentaho/jpivot/table/drill-position-other.gif">
          <a:extLst>
            <a:ext uri="{FF2B5EF4-FFF2-40B4-BE49-F238E27FC236}">
              <a16:creationId xmlns:a16="http://schemas.microsoft.com/office/drawing/2014/main" id="{00000000-0008-0000-41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37" name="Picture 15" hidden="1">
          <a:extLst>
            <a:ext uri="{63B3BB69-23CF-44E3-9099-C40C66FF867C}">
              <a14:compatExt xmlns:a14="http://schemas.microsoft.com/office/drawing/2010/main" spid="_x0000_s6159"/>
            </a:ext>
            <a:ext uri="{FF2B5EF4-FFF2-40B4-BE49-F238E27FC236}">
              <a16:creationId xmlns:a16="http://schemas.microsoft.com/office/drawing/2014/main" id="{00000000-0008-0000-4100-000025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38" name="37 Imagen" descr="http://200.29.3.6:8080/pentaho/jpivot/table/drill-position-other.gif">
          <a:extLst>
            <a:ext uri="{FF2B5EF4-FFF2-40B4-BE49-F238E27FC236}">
              <a16:creationId xmlns:a16="http://schemas.microsoft.com/office/drawing/2014/main" id="{00000000-0008-0000-41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9" name="38 Imagen" descr="http://200.29.3.6:8080/pentaho/jpivot/table/drill-position-other.gif">
          <a:extLst>
            <a:ext uri="{FF2B5EF4-FFF2-40B4-BE49-F238E27FC236}">
              <a16:creationId xmlns:a16="http://schemas.microsoft.com/office/drawing/2014/main" id="{00000000-0008-0000-41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40" name="39 Imagen" descr="http://200.29.3.6:8080/pentaho/jpivot/table/drill-position-other.gif">
          <a:extLst>
            <a:ext uri="{FF2B5EF4-FFF2-40B4-BE49-F238E27FC236}">
              <a16:creationId xmlns:a16="http://schemas.microsoft.com/office/drawing/2014/main" id="{00000000-0008-0000-41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1" name="Picture 16" hidden="1">
          <a:extLst>
            <a:ext uri="{63B3BB69-23CF-44E3-9099-C40C66FF867C}">
              <a14:compatExt xmlns:a14="http://schemas.microsoft.com/office/drawing/2010/main" spid="_x0000_s6160"/>
            </a:ext>
            <a:ext uri="{FF2B5EF4-FFF2-40B4-BE49-F238E27FC236}">
              <a16:creationId xmlns:a16="http://schemas.microsoft.com/office/drawing/2014/main" id="{00000000-0008-0000-4100-000029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42" name="41 Imagen" descr="http://200.29.3.6:8080/pentaho/jpivot/table/drill-position-other.gif">
          <a:extLst>
            <a:ext uri="{FF2B5EF4-FFF2-40B4-BE49-F238E27FC236}">
              <a16:creationId xmlns:a16="http://schemas.microsoft.com/office/drawing/2014/main" id="{00000000-0008-0000-41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3" name="42 Imagen" descr="http://200.29.3.6:8080/pentaho/jpivot/table/drill-position-other.gif">
          <a:extLst>
            <a:ext uri="{FF2B5EF4-FFF2-40B4-BE49-F238E27FC236}">
              <a16:creationId xmlns:a16="http://schemas.microsoft.com/office/drawing/2014/main" id="{00000000-0008-0000-41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4" name="43 Imagen" descr="http://200.29.3.6:8080/pentaho/jpivot/table/drill-position-other.gif">
          <a:extLst>
            <a:ext uri="{FF2B5EF4-FFF2-40B4-BE49-F238E27FC236}">
              <a16:creationId xmlns:a16="http://schemas.microsoft.com/office/drawing/2014/main" id="{00000000-0008-0000-41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45" name="44 Imagen" descr="http://200.29.3.6:8080/pentaho/jpivot/table/drill-position-other.gif">
          <a:extLst>
            <a:ext uri="{FF2B5EF4-FFF2-40B4-BE49-F238E27FC236}">
              <a16:creationId xmlns:a16="http://schemas.microsoft.com/office/drawing/2014/main" id="{00000000-0008-0000-41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6" name="Picture 17" hidden="1">
          <a:extLst>
            <a:ext uri="{63B3BB69-23CF-44E3-9099-C40C66FF867C}">
              <a14:compatExt xmlns:a14="http://schemas.microsoft.com/office/drawing/2010/main" spid="_x0000_s6161"/>
            </a:ext>
            <a:ext uri="{FF2B5EF4-FFF2-40B4-BE49-F238E27FC236}">
              <a16:creationId xmlns:a16="http://schemas.microsoft.com/office/drawing/2014/main" id="{00000000-0008-0000-4100-00002E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47" name="46 Imagen" descr="http://200.29.3.6:8080/pentaho/jpivot/table/drill-position-other.gif">
          <a:extLst>
            <a:ext uri="{FF2B5EF4-FFF2-40B4-BE49-F238E27FC236}">
              <a16:creationId xmlns:a16="http://schemas.microsoft.com/office/drawing/2014/main" id="{00000000-0008-0000-4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8" name="47 Imagen" descr="http://200.29.3.6:8080/pentaho/jpivot/table/drill-position-other.gif">
          <a:extLst>
            <a:ext uri="{FF2B5EF4-FFF2-40B4-BE49-F238E27FC236}">
              <a16:creationId xmlns:a16="http://schemas.microsoft.com/office/drawing/2014/main" id="{00000000-0008-0000-41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9" name="48 Imagen" descr="http://200.29.3.6:8080/pentaho/jpivot/table/drill-position-other.gif">
          <a:extLst>
            <a:ext uri="{FF2B5EF4-FFF2-40B4-BE49-F238E27FC236}">
              <a16:creationId xmlns:a16="http://schemas.microsoft.com/office/drawing/2014/main" id="{00000000-0008-0000-41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0" name="49 Imagen" descr="http://200.29.3.6:8080/pentaho/jpivot/table/drill-position-other.gif">
          <a:extLst>
            <a:ext uri="{FF2B5EF4-FFF2-40B4-BE49-F238E27FC236}">
              <a16:creationId xmlns:a16="http://schemas.microsoft.com/office/drawing/2014/main" id="{00000000-0008-0000-41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51" name="Picture 18" hidden="1">
          <a:extLst>
            <a:ext uri="{63B3BB69-23CF-44E3-9099-C40C66FF867C}">
              <a14:compatExt xmlns:a14="http://schemas.microsoft.com/office/drawing/2010/main" spid="_x0000_s6162"/>
            </a:ext>
            <a:ext uri="{FF2B5EF4-FFF2-40B4-BE49-F238E27FC236}">
              <a16:creationId xmlns:a16="http://schemas.microsoft.com/office/drawing/2014/main" id="{00000000-0008-0000-4100-000033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52" name="51 Imagen" descr="http://200.29.3.6:8080/pentaho/jpivot/table/drill-position-other.gif">
          <a:extLst>
            <a:ext uri="{FF2B5EF4-FFF2-40B4-BE49-F238E27FC236}">
              <a16:creationId xmlns:a16="http://schemas.microsoft.com/office/drawing/2014/main" id="{00000000-0008-0000-41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3" name="52 Imagen" descr="http://200.29.3.6:8080/pentaho/jpivot/table/drill-position-other.gif">
          <a:extLst>
            <a:ext uri="{FF2B5EF4-FFF2-40B4-BE49-F238E27FC236}">
              <a16:creationId xmlns:a16="http://schemas.microsoft.com/office/drawing/2014/main" id="{00000000-0008-0000-41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4" name="53 Imagen" descr="http://200.29.3.6:8080/pentaho/jpivot/table/drill-position-other.gif">
          <a:extLst>
            <a:ext uri="{FF2B5EF4-FFF2-40B4-BE49-F238E27FC236}">
              <a16:creationId xmlns:a16="http://schemas.microsoft.com/office/drawing/2014/main" id="{00000000-0008-0000-41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55" name="Picture 19" hidden="1">
          <a:extLst>
            <a:ext uri="{63B3BB69-23CF-44E3-9099-C40C66FF867C}">
              <a14:compatExt xmlns:a14="http://schemas.microsoft.com/office/drawing/2010/main" spid="_x0000_s6163"/>
            </a:ext>
            <a:ext uri="{FF2B5EF4-FFF2-40B4-BE49-F238E27FC236}">
              <a16:creationId xmlns:a16="http://schemas.microsoft.com/office/drawing/2014/main" id="{00000000-0008-0000-4100-00003700000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56" name="55 Imagen" descr="http://200.29.3.6:8080/pentaho/jpivot/table/drill-position-other.gif">
          <a:extLst>
            <a:ext uri="{FF2B5EF4-FFF2-40B4-BE49-F238E27FC236}">
              <a16:creationId xmlns:a16="http://schemas.microsoft.com/office/drawing/2014/main" id="{00000000-0008-0000-41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7" name="56 Imagen" descr="http://200.29.3.6:8080/pentaho/jpivot/table/drill-position-other.gif">
          <a:extLst>
            <a:ext uri="{FF2B5EF4-FFF2-40B4-BE49-F238E27FC236}">
              <a16:creationId xmlns:a16="http://schemas.microsoft.com/office/drawing/2014/main" id="{00000000-0008-0000-41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8" name="57 Imagen" descr="http://200.29.3.6:8080/pentaho/jpivot/table/drill-position-other.gif">
          <a:extLst>
            <a:ext uri="{FF2B5EF4-FFF2-40B4-BE49-F238E27FC236}">
              <a16:creationId xmlns:a16="http://schemas.microsoft.com/office/drawing/2014/main" id="{00000000-0008-0000-41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9" name="58 Imagen" descr="http://200.29.3.6:8080/pentaho/jpivot/table/drill-position-other.gif">
          <a:extLst>
            <a:ext uri="{FF2B5EF4-FFF2-40B4-BE49-F238E27FC236}">
              <a16:creationId xmlns:a16="http://schemas.microsoft.com/office/drawing/2014/main" id="{00000000-0008-0000-41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0" name="59 Imagen" descr="http://200.29.3.6:8080/pentaho/jpivot/table/drill-position-other.gif">
          <a:extLst>
            <a:ext uri="{FF2B5EF4-FFF2-40B4-BE49-F238E27FC236}">
              <a16:creationId xmlns:a16="http://schemas.microsoft.com/office/drawing/2014/main" id="{00000000-0008-0000-41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1" name="60 Imagen" descr="http://200.29.3.6:8080/pentaho/jpivot/table/drill-position-other.gif">
          <a:extLst>
            <a:ext uri="{FF2B5EF4-FFF2-40B4-BE49-F238E27FC236}">
              <a16:creationId xmlns:a16="http://schemas.microsoft.com/office/drawing/2014/main" id="{00000000-0008-0000-41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2" name="61 Imagen" descr="http://200.29.3.6:8080/pentaho/jpivot/table/drill-position-other.gif">
          <a:extLst>
            <a:ext uri="{FF2B5EF4-FFF2-40B4-BE49-F238E27FC236}">
              <a16:creationId xmlns:a16="http://schemas.microsoft.com/office/drawing/2014/main" id="{00000000-0008-0000-41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3" name="62 Imagen" descr="http://200.29.3.6:8080/pentaho/jpivot/table/drill-position-other.gif">
          <a:extLst>
            <a:ext uri="{FF2B5EF4-FFF2-40B4-BE49-F238E27FC236}">
              <a16:creationId xmlns:a16="http://schemas.microsoft.com/office/drawing/2014/main" id="{00000000-0008-0000-41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4" name="63 Imagen" descr="http://200.29.3.6:8080/pentaho/jpivot/table/drill-position-other.gif">
          <a:extLst>
            <a:ext uri="{FF2B5EF4-FFF2-40B4-BE49-F238E27FC236}">
              <a16:creationId xmlns:a16="http://schemas.microsoft.com/office/drawing/2014/main" id="{00000000-0008-0000-41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5" name="64 Imagen" descr="http://200.29.3.6:8080/pentaho/jpivot/table/drill-position-other.gif">
          <a:extLst>
            <a:ext uri="{FF2B5EF4-FFF2-40B4-BE49-F238E27FC236}">
              <a16:creationId xmlns:a16="http://schemas.microsoft.com/office/drawing/2014/main" id="{00000000-0008-0000-41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6" name="65 Imagen" descr="http://200.29.3.6:8080/pentaho/jpivot/table/drill-position-other.gif">
          <a:extLst>
            <a:ext uri="{FF2B5EF4-FFF2-40B4-BE49-F238E27FC236}">
              <a16:creationId xmlns:a16="http://schemas.microsoft.com/office/drawing/2014/main" id="{00000000-0008-0000-41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7" name="66 Imagen" descr="http://200.29.3.6:8080/pentaho/jpivot/table/drill-position-other.gif">
          <a:extLst>
            <a:ext uri="{FF2B5EF4-FFF2-40B4-BE49-F238E27FC236}">
              <a16:creationId xmlns:a16="http://schemas.microsoft.com/office/drawing/2014/main" id="{00000000-0008-0000-41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8" name="67 Imagen" descr="http://200.29.3.6:8080/pentaho/jpivot/table/drill-position-other.gif">
          <a:extLst>
            <a:ext uri="{FF2B5EF4-FFF2-40B4-BE49-F238E27FC236}">
              <a16:creationId xmlns:a16="http://schemas.microsoft.com/office/drawing/2014/main" id="{00000000-0008-0000-41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9" name="68 Imagen" descr="http://200.29.3.6:8080/pentaho/jpivot/table/drill-position-other.gif">
          <a:extLst>
            <a:ext uri="{FF2B5EF4-FFF2-40B4-BE49-F238E27FC236}">
              <a16:creationId xmlns:a16="http://schemas.microsoft.com/office/drawing/2014/main" id="{00000000-0008-0000-41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0" name="69 Imagen" descr="http://200.29.3.6:8080/pentaho/jpivot/table/drill-position-other.gif">
          <a:extLst>
            <a:ext uri="{FF2B5EF4-FFF2-40B4-BE49-F238E27FC236}">
              <a16:creationId xmlns:a16="http://schemas.microsoft.com/office/drawing/2014/main" id="{00000000-0008-0000-41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1" name="70 Imagen" descr="http://200.29.3.6:8080/pentaho/jpivot/table/drill-position-other.gif">
          <a:extLst>
            <a:ext uri="{FF2B5EF4-FFF2-40B4-BE49-F238E27FC236}">
              <a16:creationId xmlns:a16="http://schemas.microsoft.com/office/drawing/2014/main" id="{00000000-0008-0000-41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2" name="71 Imagen" descr="http://200.29.3.6:8080/pentaho/jpivot/table/drill-position-other.gif">
          <a:extLst>
            <a:ext uri="{FF2B5EF4-FFF2-40B4-BE49-F238E27FC236}">
              <a16:creationId xmlns:a16="http://schemas.microsoft.com/office/drawing/2014/main" id="{00000000-0008-0000-41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3" name="72 Imagen" descr="http://200.29.3.6:8080/pentaho/jpivot/table/drill-position-other.gif">
          <a:extLst>
            <a:ext uri="{FF2B5EF4-FFF2-40B4-BE49-F238E27FC236}">
              <a16:creationId xmlns:a16="http://schemas.microsoft.com/office/drawing/2014/main" id="{00000000-0008-0000-41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4" name="73 Imagen" descr="http://200.29.3.6:8080/pentaho/jpivot/table/drill-position-other.gif">
          <a:extLst>
            <a:ext uri="{FF2B5EF4-FFF2-40B4-BE49-F238E27FC236}">
              <a16:creationId xmlns:a16="http://schemas.microsoft.com/office/drawing/2014/main" id="{00000000-0008-0000-41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5" name="74 Imagen" descr="http://200.29.3.6:8080/pentaho/jpivot/table/drill-position-other.gif">
          <a:extLst>
            <a:ext uri="{FF2B5EF4-FFF2-40B4-BE49-F238E27FC236}">
              <a16:creationId xmlns:a16="http://schemas.microsoft.com/office/drawing/2014/main" id="{00000000-0008-0000-41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6" name="75 Imagen" descr="http://200.29.3.6:8080/pentaho/jpivot/table/drill-position-other.gif">
          <a:extLst>
            <a:ext uri="{FF2B5EF4-FFF2-40B4-BE49-F238E27FC236}">
              <a16:creationId xmlns:a16="http://schemas.microsoft.com/office/drawing/2014/main" id="{00000000-0008-0000-41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7" name="76 Imagen" descr="http://200.29.3.6:8080/pentaho/jpivot/table/drill-position-other.gif">
          <a:extLst>
            <a:ext uri="{FF2B5EF4-FFF2-40B4-BE49-F238E27FC236}">
              <a16:creationId xmlns:a16="http://schemas.microsoft.com/office/drawing/2014/main" id="{00000000-0008-0000-41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78" name="Picture 20" hidden="1">
          <a:extLst>
            <a:ext uri="{63B3BB69-23CF-44E3-9099-C40C66FF867C}">
              <a14:compatExt xmlns:a14="http://schemas.microsoft.com/office/drawing/2010/main" spid="_x0000_s6164"/>
            </a:ext>
            <a:ext uri="{FF2B5EF4-FFF2-40B4-BE49-F238E27FC236}">
              <a16:creationId xmlns:a16="http://schemas.microsoft.com/office/drawing/2014/main" id="{00000000-0008-0000-4100-00004E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79" name="78 Imagen" descr="http://200.29.3.6:8080/pentaho/jpivot/table/drill-position-other.gif">
          <a:extLst>
            <a:ext uri="{FF2B5EF4-FFF2-40B4-BE49-F238E27FC236}">
              <a16:creationId xmlns:a16="http://schemas.microsoft.com/office/drawing/2014/main" id="{00000000-0008-0000-41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0" name="79 Imagen" descr="http://200.29.3.6:8080/pentaho/jpivot/table/drill-position-other.gif">
          <a:extLst>
            <a:ext uri="{FF2B5EF4-FFF2-40B4-BE49-F238E27FC236}">
              <a16:creationId xmlns:a16="http://schemas.microsoft.com/office/drawing/2014/main" id="{00000000-0008-0000-41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1" name="80 Imagen" descr="http://200.29.3.6:8080/pentaho/jpivot/table/drill-position-other.gif">
          <a:extLst>
            <a:ext uri="{FF2B5EF4-FFF2-40B4-BE49-F238E27FC236}">
              <a16:creationId xmlns:a16="http://schemas.microsoft.com/office/drawing/2014/main" id="{00000000-0008-0000-41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82" name="81 Imagen" descr="http://200.29.3.6:8080/pentaho/jpivot/table/drill-position-other.gif">
          <a:extLst>
            <a:ext uri="{FF2B5EF4-FFF2-40B4-BE49-F238E27FC236}">
              <a16:creationId xmlns:a16="http://schemas.microsoft.com/office/drawing/2014/main" id="{00000000-0008-0000-41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83" name="Picture 21" hidden="1">
          <a:extLst>
            <a:ext uri="{63B3BB69-23CF-44E3-9099-C40C66FF867C}">
              <a14:compatExt xmlns:a14="http://schemas.microsoft.com/office/drawing/2010/main" spid="_x0000_s6165"/>
            </a:ext>
            <a:ext uri="{FF2B5EF4-FFF2-40B4-BE49-F238E27FC236}">
              <a16:creationId xmlns:a16="http://schemas.microsoft.com/office/drawing/2014/main" id="{00000000-0008-0000-4100-000053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84" name="83 Imagen" descr="http://200.29.3.6:8080/pentaho/jpivot/table/drill-position-other.gif">
          <a:extLst>
            <a:ext uri="{FF2B5EF4-FFF2-40B4-BE49-F238E27FC236}">
              <a16:creationId xmlns:a16="http://schemas.microsoft.com/office/drawing/2014/main" id="{00000000-0008-0000-41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5" name="84 Imagen" descr="http://200.29.3.6:8080/pentaho/jpivot/table/drill-position-other.gif">
          <a:extLst>
            <a:ext uri="{FF2B5EF4-FFF2-40B4-BE49-F238E27FC236}">
              <a16:creationId xmlns:a16="http://schemas.microsoft.com/office/drawing/2014/main" id="{00000000-0008-0000-41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86" name="85 Imagen" descr="http://200.29.3.6:8080/pentaho/jpivot/table/drill-position-other.gif">
          <a:extLst>
            <a:ext uri="{FF2B5EF4-FFF2-40B4-BE49-F238E27FC236}">
              <a16:creationId xmlns:a16="http://schemas.microsoft.com/office/drawing/2014/main" id="{00000000-0008-0000-41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87" name="Picture 22" hidden="1">
          <a:extLst>
            <a:ext uri="{63B3BB69-23CF-44E3-9099-C40C66FF867C}">
              <a14:compatExt xmlns:a14="http://schemas.microsoft.com/office/drawing/2010/main" spid="_x0000_s6166"/>
            </a:ext>
            <a:ext uri="{FF2B5EF4-FFF2-40B4-BE49-F238E27FC236}">
              <a16:creationId xmlns:a16="http://schemas.microsoft.com/office/drawing/2014/main" id="{00000000-0008-0000-4100-000057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88" name="87 Imagen" descr="http://200.29.3.6:8080/pentaho/jpivot/table/drill-position-other.gif">
          <a:extLst>
            <a:ext uri="{FF2B5EF4-FFF2-40B4-BE49-F238E27FC236}">
              <a16:creationId xmlns:a16="http://schemas.microsoft.com/office/drawing/2014/main" id="{00000000-0008-0000-41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9" name="88 Imagen" descr="http://200.29.3.6:8080/pentaho/jpivot/table/drill-position-other.gif">
          <a:extLst>
            <a:ext uri="{FF2B5EF4-FFF2-40B4-BE49-F238E27FC236}">
              <a16:creationId xmlns:a16="http://schemas.microsoft.com/office/drawing/2014/main" id="{00000000-0008-0000-41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0" name="89 Imagen" descr="http://200.29.3.6:8080/pentaho/jpivot/table/drill-position-other.gif">
          <a:extLst>
            <a:ext uri="{FF2B5EF4-FFF2-40B4-BE49-F238E27FC236}">
              <a16:creationId xmlns:a16="http://schemas.microsoft.com/office/drawing/2014/main" id="{00000000-0008-0000-41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91" name="90 Imagen" descr="http://200.29.3.6:8080/pentaho/jpivot/table/drill-position-other.gif">
          <a:extLst>
            <a:ext uri="{FF2B5EF4-FFF2-40B4-BE49-F238E27FC236}">
              <a16:creationId xmlns:a16="http://schemas.microsoft.com/office/drawing/2014/main" id="{00000000-0008-0000-41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92" name="Picture 23" hidden="1">
          <a:extLst>
            <a:ext uri="{63B3BB69-23CF-44E3-9099-C40C66FF867C}">
              <a14:compatExt xmlns:a14="http://schemas.microsoft.com/office/drawing/2010/main" spid="_x0000_s6167"/>
            </a:ext>
            <a:ext uri="{FF2B5EF4-FFF2-40B4-BE49-F238E27FC236}">
              <a16:creationId xmlns:a16="http://schemas.microsoft.com/office/drawing/2014/main" id="{00000000-0008-0000-4100-00005C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93" name="92 Imagen" descr="http://200.29.3.6:8080/pentaho/jpivot/table/drill-position-other.gif">
          <a:extLst>
            <a:ext uri="{FF2B5EF4-FFF2-40B4-BE49-F238E27FC236}">
              <a16:creationId xmlns:a16="http://schemas.microsoft.com/office/drawing/2014/main" id="{00000000-0008-0000-41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4" name="93 Imagen" descr="http://200.29.3.6:8080/pentaho/jpivot/table/drill-position-other.gif">
          <a:extLst>
            <a:ext uri="{FF2B5EF4-FFF2-40B4-BE49-F238E27FC236}">
              <a16:creationId xmlns:a16="http://schemas.microsoft.com/office/drawing/2014/main" id="{00000000-0008-0000-41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5" name="94 Imagen" descr="http://200.29.3.6:8080/pentaho/jpivot/table/drill-position-other.gif">
          <a:extLst>
            <a:ext uri="{FF2B5EF4-FFF2-40B4-BE49-F238E27FC236}">
              <a16:creationId xmlns:a16="http://schemas.microsoft.com/office/drawing/2014/main" id="{00000000-0008-0000-41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96" name="95 Imagen" descr="http://200.29.3.6:8080/pentaho/jpivot/table/drill-position-other.gif">
          <a:extLst>
            <a:ext uri="{FF2B5EF4-FFF2-40B4-BE49-F238E27FC236}">
              <a16:creationId xmlns:a16="http://schemas.microsoft.com/office/drawing/2014/main" id="{00000000-0008-0000-41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97" name="Picture 24" hidden="1">
          <a:extLst>
            <a:ext uri="{63B3BB69-23CF-44E3-9099-C40C66FF867C}">
              <a14:compatExt xmlns:a14="http://schemas.microsoft.com/office/drawing/2010/main" spid="_x0000_s6168"/>
            </a:ext>
            <a:ext uri="{FF2B5EF4-FFF2-40B4-BE49-F238E27FC236}">
              <a16:creationId xmlns:a16="http://schemas.microsoft.com/office/drawing/2014/main" id="{00000000-0008-0000-4100-000061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98" name="97 Imagen" descr="http://200.29.3.6:8080/pentaho/jpivot/table/drill-position-other.gif">
          <a:extLst>
            <a:ext uri="{FF2B5EF4-FFF2-40B4-BE49-F238E27FC236}">
              <a16:creationId xmlns:a16="http://schemas.microsoft.com/office/drawing/2014/main" id="{00000000-0008-0000-41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9" name="98 Imagen" descr="http://200.29.3.6:8080/pentaho/jpivot/table/drill-position-other.gif">
          <a:extLst>
            <a:ext uri="{FF2B5EF4-FFF2-40B4-BE49-F238E27FC236}">
              <a16:creationId xmlns:a16="http://schemas.microsoft.com/office/drawing/2014/main" id="{00000000-0008-0000-41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00" name="99 Imagen" descr="http://200.29.3.6:8080/pentaho/jpivot/table/drill-position-other.gif">
          <a:extLst>
            <a:ext uri="{FF2B5EF4-FFF2-40B4-BE49-F238E27FC236}">
              <a16:creationId xmlns:a16="http://schemas.microsoft.com/office/drawing/2014/main" id="{00000000-0008-0000-41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1" name="Picture 25" hidden="1">
          <a:extLst>
            <a:ext uri="{63B3BB69-23CF-44E3-9099-C40C66FF867C}">
              <a14:compatExt xmlns:a14="http://schemas.microsoft.com/office/drawing/2010/main" spid="_x0000_s6169"/>
            </a:ext>
            <a:ext uri="{FF2B5EF4-FFF2-40B4-BE49-F238E27FC236}">
              <a16:creationId xmlns:a16="http://schemas.microsoft.com/office/drawing/2014/main" id="{00000000-0008-0000-4100-000065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1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1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4" name="Picture 26" hidden="1">
          <a:extLst>
            <a:ext uri="{63B3BB69-23CF-44E3-9099-C40C66FF867C}">
              <a14:compatExt xmlns:a14="http://schemas.microsoft.com/office/drawing/2010/main" spid="_x0000_s6170"/>
            </a:ext>
            <a:ext uri="{FF2B5EF4-FFF2-40B4-BE49-F238E27FC236}">
              <a16:creationId xmlns:a16="http://schemas.microsoft.com/office/drawing/2014/main" id="{00000000-0008-0000-4100-000068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1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1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1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1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9" name="Picture 27" hidden="1">
          <a:extLst>
            <a:ext uri="{63B3BB69-23CF-44E3-9099-C40C66FF867C}">
              <a14:compatExt xmlns:a14="http://schemas.microsoft.com/office/drawing/2010/main" spid="_x0000_s6171"/>
            </a:ext>
            <a:ext uri="{FF2B5EF4-FFF2-40B4-BE49-F238E27FC236}">
              <a16:creationId xmlns:a16="http://schemas.microsoft.com/office/drawing/2014/main" id="{00000000-0008-0000-4100-00006D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1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1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1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13" name="Picture 28" hidden="1">
          <a:extLst>
            <a:ext uri="{63B3BB69-23CF-44E3-9099-C40C66FF867C}">
              <a14:compatExt xmlns:a14="http://schemas.microsoft.com/office/drawing/2010/main" spid="_x0000_s6172"/>
            </a:ext>
            <a:ext uri="{FF2B5EF4-FFF2-40B4-BE49-F238E27FC236}">
              <a16:creationId xmlns:a16="http://schemas.microsoft.com/office/drawing/2014/main" id="{00000000-0008-0000-4100-000071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1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1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1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1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18" name="Picture 29" hidden="1">
          <a:extLst>
            <a:ext uri="{63B3BB69-23CF-44E3-9099-C40C66FF867C}">
              <a14:compatExt xmlns:a14="http://schemas.microsoft.com/office/drawing/2010/main" spid="_x0000_s6173"/>
            </a:ext>
            <a:ext uri="{FF2B5EF4-FFF2-40B4-BE49-F238E27FC236}">
              <a16:creationId xmlns:a16="http://schemas.microsoft.com/office/drawing/2014/main" id="{00000000-0008-0000-4100-000076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1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1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1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2" name="Picture 30" hidden="1">
          <a:extLst>
            <a:ext uri="{63B3BB69-23CF-44E3-9099-C40C66FF867C}">
              <a14:compatExt xmlns:a14="http://schemas.microsoft.com/office/drawing/2010/main" spid="_x0000_s6174"/>
            </a:ext>
            <a:ext uri="{FF2B5EF4-FFF2-40B4-BE49-F238E27FC236}">
              <a16:creationId xmlns:a16="http://schemas.microsoft.com/office/drawing/2014/main" id="{00000000-0008-0000-4100-00007A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1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1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1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6" name="Picture 31" hidden="1">
          <a:extLst>
            <a:ext uri="{63B3BB69-23CF-44E3-9099-C40C66FF867C}">
              <a14:compatExt xmlns:a14="http://schemas.microsoft.com/office/drawing/2010/main" spid="_x0000_s6175"/>
            </a:ext>
            <a:ext uri="{FF2B5EF4-FFF2-40B4-BE49-F238E27FC236}">
              <a16:creationId xmlns:a16="http://schemas.microsoft.com/office/drawing/2014/main" id="{00000000-0008-0000-4100-00007E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1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1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9" name="Picture 32" hidden="1">
          <a:extLst>
            <a:ext uri="{63B3BB69-23CF-44E3-9099-C40C66FF867C}">
              <a14:compatExt xmlns:a14="http://schemas.microsoft.com/office/drawing/2010/main" spid="_x0000_s6176"/>
            </a:ext>
            <a:ext uri="{FF2B5EF4-FFF2-40B4-BE49-F238E27FC236}">
              <a16:creationId xmlns:a16="http://schemas.microsoft.com/office/drawing/2014/main" id="{00000000-0008-0000-4100-000081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1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1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1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1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34" name="Picture 33" hidden="1">
          <a:extLst>
            <a:ext uri="{63B3BB69-23CF-44E3-9099-C40C66FF867C}">
              <a14:compatExt xmlns:a14="http://schemas.microsoft.com/office/drawing/2010/main" spid="_x0000_s6177"/>
            </a:ext>
            <a:ext uri="{FF2B5EF4-FFF2-40B4-BE49-F238E27FC236}">
              <a16:creationId xmlns:a16="http://schemas.microsoft.com/office/drawing/2014/main" id="{00000000-0008-0000-4100-000086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1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1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1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38" name="Picture 34" hidden="1">
          <a:extLst>
            <a:ext uri="{63B3BB69-23CF-44E3-9099-C40C66FF867C}">
              <a14:compatExt xmlns:a14="http://schemas.microsoft.com/office/drawing/2010/main" spid="_x0000_s6178"/>
            </a:ext>
            <a:ext uri="{FF2B5EF4-FFF2-40B4-BE49-F238E27FC236}">
              <a16:creationId xmlns:a16="http://schemas.microsoft.com/office/drawing/2014/main" id="{00000000-0008-0000-4100-00008A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1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1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1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1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43" name="Picture 35" hidden="1">
          <a:extLst>
            <a:ext uri="{63B3BB69-23CF-44E3-9099-C40C66FF867C}">
              <a14:compatExt xmlns:a14="http://schemas.microsoft.com/office/drawing/2010/main" spid="_x0000_s6179"/>
            </a:ext>
            <a:ext uri="{FF2B5EF4-FFF2-40B4-BE49-F238E27FC236}">
              <a16:creationId xmlns:a16="http://schemas.microsoft.com/office/drawing/2014/main" id="{00000000-0008-0000-4100-00008F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1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1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1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1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48" name="Picture 36" hidden="1">
          <a:extLst>
            <a:ext uri="{63B3BB69-23CF-44E3-9099-C40C66FF867C}">
              <a14:compatExt xmlns:a14="http://schemas.microsoft.com/office/drawing/2010/main" spid="_x0000_s6180"/>
            </a:ext>
            <a:ext uri="{FF2B5EF4-FFF2-40B4-BE49-F238E27FC236}">
              <a16:creationId xmlns:a16="http://schemas.microsoft.com/office/drawing/2014/main" id="{00000000-0008-0000-4100-000094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1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1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1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52" name="Picture 37" hidden="1">
          <a:extLst>
            <a:ext uri="{63B3BB69-23CF-44E3-9099-C40C66FF867C}">
              <a14:compatExt xmlns:a14="http://schemas.microsoft.com/office/drawing/2010/main" spid="_x0000_s6181"/>
            </a:ext>
            <a:ext uri="{FF2B5EF4-FFF2-40B4-BE49-F238E27FC236}">
              <a16:creationId xmlns:a16="http://schemas.microsoft.com/office/drawing/2014/main" id="{00000000-0008-0000-4100-00009800000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1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1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5" name="Picture 20">
          <a:extLst>
            <a:ext uri="{FF2B5EF4-FFF2-40B4-BE49-F238E27FC236}">
              <a16:creationId xmlns:a16="http://schemas.microsoft.com/office/drawing/2014/main" id="{00000000-0008-0000-4100-00009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6" name="Picture 21">
          <a:extLst>
            <a:ext uri="{FF2B5EF4-FFF2-40B4-BE49-F238E27FC236}">
              <a16:creationId xmlns:a16="http://schemas.microsoft.com/office/drawing/2014/main" id="{00000000-0008-0000-4100-00009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7" name="Picture 22">
          <a:extLst>
            <a:ext uri="{FF2B5EF4-FFF2-40B4-BE49-F238E27FC236}">
              <a16:creationId xmlns:a16="http://schemas.microsoft.com/office/drawing/2014/main" id="{00000000-0008-0000-4100-00009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8" name="Picture 23">
          <a:extLst>
            <a:ext uri="{FF2B5EF4-FFF2-40B4-BE49-F238E27FC236}">
              <a16:creationId xmlns:a16="http://schemas.microsoft.com/office/drawing/2014/main" id="{00000000-0008-0000-4100-00009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9" name="Picture 24">
          <a:extLst>
            <a:ext uri="{FF2B5EF4-FFF2-40B4-BE49-F238E27FC236}">
              <a16:creationId xmlns:a16="http://schemas.microsoft.com/office/drawing/2014/main" id="{00000000-0008-0000-4100-00009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0" name="Picture 25">
          <a:extLst>
            <a:ext uri="{FF2B5EF4-FFF2-40B4-BE49-F238E27FC236}">
              <a16:creationId xmlns:a16="http://schemas.microsoft.com/office/drawing/2014/main" id="{00000000-0008-0000-4100-0000A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1" name="Picture 26">
          <a:extLst>
            <a:ext uri="{FF2B5EF4-FFF2-40B4-BE49-F238E27FC236}">
              <a16:creationId xmlns:a16="http://schemas.microsoft.com/office/drawing/2014/main" id="{00000000-0008-0000-4100-0000A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2" name="Picture 27">
          <a:extLst>
            <a:ext uri="{FF2B5EF4-FFF2-40B4-BE49-F238E27FC236}">
              <a16:creationId xmlns:a16="http://schemas.microsoft.com/office/drawing/2014/main" id="{00000000-0008-0000-4100-0000A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3" name="Picture 28">
          <a:extLst>
            <a:ext uri="{FF2B5EF4-FFF2-40B4-BE49-F238E27FC236}">
              <a16:creationId xmlns:a16="http://schemas.microsoft.com/office/drawing/2014/main" id="{00000000-0008-0000-4100-0000A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4" name="Picture 29">
          <a:extLst>
            <a:ext uri="{FF2B5EF4-FFF2-40B4-BE49-F238E27FC236}">
              <a16:creationId xmlns:a16="http://schemas.microsoft.com/office/drawing/2014/main" id="{00000000-0008-0000-4100-0000A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5" name="Picture 30">
          <a:extLst>
            <a:ext uri="{FF2B5EF4-FFF2-40B4-BE49-F238E27FC236}">
              <a16:creationId xmlns:a16="http://schemas.microsoft.com/office/drawing/2014/main" id="{00000000-0008-0000-4100-0000A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6" name="Picture 31">
          <a:extLst>
            <a:ext uri="{FF2B5EF4-FFF2-40B4-BE49-F238E27FC236}">
              <a16:creationId xmlns:a16="http://schemas.microsoft.com/office/drawing/2014/main" id="{00000000-0008-0000-4100-0000A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7" name="Picture 32">
          <a:extLst>
            <a:ext uri="{FF2B5EF4-FFF2-40B4-BE49-F238E27FC236}">
              <a16:creationId xmlns:a16="http://schemas.microsoft.com/office/drawing/2014/main" id="{00000000-0008-0000-4100-0000A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8" name="Picture 33">
          <a:extLst>
            <a:ext uri="{FF2B5EF4-FFF2-40B4-BE49-F238E27FC236}">
              <a16:creationId xmlns:a16="http://schemas.microsoft.com/office/drawing/2014/main" id="{00000000-0008-0000-4100-0000A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9" name="Picture 34">
          <a:extLst>
            <a:ext uri="{FF2B5EF4-FFF2-40B4-BE49-F238E27FC236}">
              <a16:creationId xmlns:a16="http://schemas.microsoft.com/office/drawing/2014/main" id="{00000000-0008-0000-4100-0000A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0" name="Picture 35">
          <a:extLst>
            <a:ext uri="{FF2B5EF4-FFF2-40B4-BE49-F238E27FC236}">
              <a16:creationId xmlns:a16="http://schemas.microsoft.com/office/drawing/2014/main" id="{00000000-0008-0000-4100-0000A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1" name="Picture 36">
          <a:extLst>
            <a:ext uri="{FF2B5EF4-FFF2-40B4-BE49-F238E27FC236}">
              <a16:creationId xmlns:a16="http://schemas.microsoft.com/office/drawing/2014/main" id="{00000000-0008-0000-4100-0000A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2" name="Picture 37">
          <a:extLst>
            <a:ext uri="{FF2B5EF4-FFF2-40B4-BE49-F238E27FC236}">
              <a16:creationId xmlns:a16="http://schemas.microsoft.com/office/drawing/2014/main" id="{00000000-0008-0000-4100-0000A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174" name="Imagen 173">
          <a:extLst>
            <a:ext uri="{FF2B5EF4-FFF2-40B4-BE49-F238E27FC236}">
              <a16:creationId xmlns:a16="http://schemas.microsoft.com/office/drawing/2014/main" id="{00000000-0008-0000-4100-0000AE00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18</xdr:col>
      <xdr:colOff>0</xdr:colOff>
      <xdr:row>22</xdr:row>
      <xdr:rowOff>0</xdr:rowOff>
    </xdr:from>
    <xdr:to>
      <xdr:col>18</xdr:col>
      <xdr:colOff>152400</xdr:colOff>
      <xdr:row>22</xdr:row>
      <xdr:rowOff>152400</xdr:rowOff>
    </xdr:to>
    <xdr:sp macro="" textlink="">
      <xdr:nvSpPr>
        <xdr:cNvPr id="2" name="Picture 1" hidden="1">
          <a:extLst>
            <a:ext uri="{63B3BB69-23CF-44E3-9099-C40C66FF867C}">
              <a14:compatExt xmlns:a14="http://schemas.microsoft.com/office/drawing/2010/main" spid="_x0000_s7169"/>
            </a:ext>
            <a:ext uri="{FF2B5EF4-FFF2-40B4-BE49-F238E27FC236}">
              <a16:creationId xmlns:a16="http://schemas.microsoft.com/office/drawing/2014/main" id="{00000000-0008-0000-4200-000002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3" name="2 Imagen" descr="http://200.29.3.6:8080/pentaho/jpivot/table/drill-position-other.gif">
          <a:extLst>
            <a:ext uri="{FF2B5EF4-FFF2-40B4-BE49-F238E27FC236}">
              <a16:creationId xmlns:a16="http://schemas.microsoft.com/office/drawing/2014/main" id="{00000000-0008-0000-4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 name="3 Imagen" descr="http://200.29.3.6:8080/pentaho/jpivot/table/drill-position-other.gif">
          <a:extLst>
            <a:ext uri="{FF2B5EF4-FFF2-40B4-BE49-F238E27FC236}">
              <a16:creationId xmlns:a16="http://schemas.microsoft.com/office/drawing/2014/main" id="{00000000-0008-0000-4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 name="4 Imagen" descr="http://200.29.3.6:8080/pentaho/jpivot/table/drill-position-other.gif">
          <a:extLst>
            <a:ext uri="{FF2B5EF4-FFF2-40B4-BE49-F238E27FC236}">
              <a16:creationId xmlns:a16="http://schemas.microsoft.com/office/drawing/2014/main" id="{00000000-0008-0000-4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 name="5 Imagen" descr="http://200.29.3.6:8080/pentaho/jpivot/table/drill-position-other.gif">
          <a:extLst>
            <a:ext uri="{FF2B5EF4-FFF2-40B4-BE49-F238E27FC236}">
              <a16:creationId xmlns:a16="http://schemas.microsoft.com/office/drawing/2014/main" id="{00000000-0008-0000-4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 name="6 Imagen" descr="http://200.29.3.6:8080/pentaho/jpivot/table/drill-position-other.gif">
          <a:extLst>
            <a:ext uri="{FF2B5EF4-FFF2-40B4-BE49-F238E27FC236}">
              <a16:creationId xmlns:a16="http://schemas.microsoft.com/office/drawing/2014/main" id="{00000000-0008-0000-4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8" name="7 Imagen" descr="http://200.29.3.6:8080/pentaho/jpivot/table/drill-position-other.gif">
          <a:extLst>
            <a:ext uri="{FF2B5EF4-FFF2-40B4-BE49-F238E27FC236}">
              <a16:creationId xmlns:a16="http://schemas.microsoft.com/office/drawing/2014/main" id="{00000000-0008-0000-4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9" name="8 Imagen" descr="http://200.29.3.6:8080/pentaho/jpivot/table/drill-position-other.gif">
          <a:extLst>
            <a:ext uri="{FF2B5EF4-FFF2-40B4-BE49-F238E27FC236}">
              <a16:creationId xmlns:a16="http://schemas.microsoft.com/office/drawing/2014/main" id="{00000000-0008-0000-4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0" name="9 Imagen" descr="http://200.29.3.6:8080/pentaho/jpivot/table/drill-position-other.gif">
          <a:extLst>
            <a:ext uri="{FF2B5EF4-FFF2-40B4-BE49-F238E27FC236}">
              <a16:creationId xmlns:a16="http://schemas.microsoft.com/office/drawing/2014/main" id="{00000000-0008-0000-4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1" name="10 Imagen" descr="http://200.29.3.6:8080/pentaho/jpivot/table/drill-position-other.gif">
          <a:extLst>
            <a:ext uri="{FF2B5EF4-FFF2-40B4-BE49-F238E27FC236}">
              <a16:creationId xmlns:a16="http://schemas.microsoft.com/office/drawing/2014/main" id="{00000000-0008-0000-4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2" name="11 Imagen" descr="http://200.29.3.6:8080/pentaho/jpivot/table/drill-position-other.gif">
          <a:extLst>
            <a:ext uri="{FF2B5EF4-FFF2-40B4-BE49-F238E27FC236}">
              <a16:creationId xmlns:a16="http://schemas.microsoft.com/office/drawing/2014/main" id="{00000000-0008-0000-4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3" name="12 Imagen" descr="http://200.29.3.6:8080/pentaho/jpivot/table/drill-position-other.gif">
          <a:extLst>
            <a:ext uri="{FF2B5EF4-FFF2-40B4-BE49-F238E27FC236}">
              <a16:creationId xmlns:a16="http://schemas.microsoft.com/office/drawing/2014/main" id="{00000000-0008-0000-4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14" name="13 Imagen" descr="http://200.29.3.6:8080/pentaho/jpivot/table/drill-position-other.gif">
          <a:extLst>
            <a:ext uri="{FF2B5EF4-FFF2-40B4-BE49-F238E27FC236}">
              <a16:creationId xmlns:a16="http://schemas.microsoft.com/office/drawing/2014/main" id="{00000000-0008-0000-4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15" name="Picture 2" hidden="1">
          <a:extLst>
            <a:ext uri="{63B3BB69-23CF-44E3-9099-C40C66FF867C}">
              <a14:compatExt xmlns:a14="http://schemas.microsoft.com/office/drawing/2010/main" spid="_x0000_s7170"/>
            </a:ext>
            <a:ext uri="{FF2B5EF4-FFF2-40B4-BE49-F238E27FC236}">
              <a16:creationId xmlns:a16="http://schemas.microsoft.com/office/drawing/2014/main" id="{00000000-0008-0000-4200-00000F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16" name="15 Imagen" descr="http://200.29.3.6:8080/pentaho/jpivot/table/drill-position-other.gif">
          <a:extLst>
            <a:ext uri="{FF2B5EF4-FFF2-40B4-BE49-F238E27FC236}">
              <a16:creationId xmlns:a16="http://schemas.microsoft.com/office/drawing/2014/main" id="{00000000-0008-0000-4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7" name="16 Imagen" descr="http://200.29.3.6:8080/pentaho/jpivot/table/drill-position-other.gif">
          <a:extLst>
            <a:ext uri="{FF2B5EF4-FFF2-40B4-BE49-F238E27FC236}">
              <a16:creationId xmlns:a16="http://schemas.microsoft.com/office/drawing/2014/main" id="{00000000-0008-0000-4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8" name="17 Imagen" descr="http://200.29.3.6:8080/pentaho/jpivot/table/drill-position-other.gif">
          <a:extLst>
            <a:ext uri="{FF2B5EF4-FFF2-40B4-BE49-F238E27FC236}">
              <a16:creationId xmlns:a16="http://schemas.microsoft.com/office/drawing/2014/main" id="{00000000-0008-0000-4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9" name="18 Imagen" descr="http://200.29.3.6:8080/pentaho/jpivot/table/drill-position-other.gif">
          <a:extLst>
            <a:ext uri="{FF2B5EF4-FFF2-40B4-BE49-F238E27FC236}">
              <a16:creationId xmlns:a16="http://schemas.microsoft.com/office/drawing/2014/main" id="{00000000-0008-0000-4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0" name="19 Imagen" descr="http://200.29.3.6:8080/pentaho/jpivot/table/drill-position-other.gif">
          <a:extLst>
            <a:ext uri="{FF2B5EF4-FFF2-40B4-BE49-F238E27FC236}">
              <a16:creationId xmlns:a16="http://schemas.microsoft.com/office/drawing/2014/main" id="{00000000-0008-0000-4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1" name="20 Imagen" descr="http://200.29.3.6:8080/pentaho/jpivot/table/drill-position-other.gif">
          <a:extLst>
            <a:ext uri="{FF2B5EF4-FFF2-40B4-BE49-F238E27FC236}">
              <a16:creationId xmlns:a16="http://schemas.microsoft.com/office/drawing/2014/main" id="{00000000-0008-0000-4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2" name="21 Imagen" descr="http://200.29.3.6:8080/pentaho/jpivot/table/drill-position-other.gif">
          <a:extLst>
            <a:ext uri="{FF2B5EF4-FFF2-40B4-BE49-F238E27FC236}">
              <a16:creationId xmlns:a16="http://schemas.microsoft.com/office/drawing/2014/main" id="{00000000-0008-0000-4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3" name="22 Imagen" descr="http://200.29.3.6:8080/pentaho/jpivot/table/drill-position-other.gif">
          <a:extLst>
            <a:ext uri="{FF2B5EF4-FFF2-40B4-BE49-F238E27FC236}">
              <a16:creationId xmlns:a16="http://schemas.microsoft.com/office/drawing/2014/main" id="{00000000-0008-0000-4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4" name="23 Imagen" descr="http://200.29.3.6:8080/pentaho/jpivot/table/drill-position-other.gif">
          <a:extLst>
            <a:ext uri="{FF2B5EF4-FFF2-40B4-BE49-F238E27FC236}">
              <a16:creationId xmlns:a16="http://schemas.microsoft.com/office/drawing/2014/main" id="{00000000-0008-0000-4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5" name="24 Imagen" descr="http://200.29.3.6:8080/pentaho/jpivot/table/drill-position-other.gif">
          <a:extLst>
            <a:ext uri="{FF2B5EF4-FFF2-40B4-BE49-F238E27FC236}">
              <a16:creationId xmlns:a16="http://schemas.microsoft.com/office/drawing/2014/main" id="{00000000-0008-0000-4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6" name="25 Imagen" descr="http://200.29.3.6:8080/pentaho/jpivot/table/drill-position-other.gif">
          <a:extLst>
            <a:ext uri="{FF2B5EF4-FFF2-40B4-BE49-F238E27FC236}">
              <a16:creationId xmlns:a16="http://schemas.microsoft.com/office/drawing/2014/main" id="{00000000-0008-0000-4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7" name="26 Imagen" descr="http://200.29.3.6:8080/pentaho/jpivot/table/drill-position-other.gif">
          <a:extLst>
            <a:ext uri="{FF2B5EF4-FFF2-40B4-BE49-F238E27FC236}">
              <a16:creationId xmlns:a16="http://schemas.microsoft.com/office/drawing/2014/main" id="{00000000-0008-0000-42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28" name="Picture 3" hidden="1">
          <a:extLst>
            <a:ext uri="{63B3BB69-23CF-44E3-9099-C40C66FF867C}">
              <a14:compatExt xmlns:a14="http://schemas.microsoft.com/office/drawing/2010/main" spid="_x0000_s7171"/>
            </a:ext>
            <a:ext uri="{FF2B5EF4-FFF2-40B4-BE49-F238E27FC236}">
              <a16:creationId xmlns:a16="http://schemas.microsoft.com/office/drawing/2014/main" id="{00000000-0008-0000-4200-00001C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29" name="28 Imagen" descr="http://200.29.3.6:8080/pentaho/jpivot/table/drill-position-other.gif">
          <a:extLst>
            <a:ext uri="{FF2B5EF4-FFF2-40B4-BE49-F238E27FC236}">
              <a16:creationId xmlns:a16="http://schemas.microsoft.com/office/drawing/2014/main" id="{00000000-0008-0000-42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0" name="29 Imagen" descr="http://200.29.3.6:8080/pentaho/jpivot/table/drill-position-other.gif">
          <a:extLst>
            <a:ext uri="{FF2B5EF4-FFF2-40B4-BE49-F238E27FC236}">
              <a16:creationId xmlns:a16="http://schemas.microsoft.com/office/drawing/2014/main" id="{00000000-0008-0000-42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1" name="30 Imagen" descr="http://200.29.3.6:8080/pentaho/jpivot/table/drill-position-other.gif">
          <a:extLst>
            <a:ext uri="{FF2B5EF4-FFF2-40B4-BE49-F238E27FC236}">
              <a16:creationId xmlns:a16="http://schemas.microsoft.com/office/drawing/2014/main" id="{00000000-0008-0000-42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2" name="31 Imagen" descr="http://200.29.3.6:8080/pentaho/jpivot/table/drill-position-other.gif">
          <a:extLst>
            <a:ext uri="{FF2B5EF4-FFF2-40B4-BE49-F238E27FC236}">
              <a16:creationId xmlns:a16="http://schemas.microsoft.com/office/drawing/2014/main" id="{00000000-0008-0000-42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3" name="32 Imagen" descr="http://200.29.3.6:8080/pentaho/jpivot/table/drill-position-other.gif">
          <a:extLst>
            <a:ext uri="{FF2B5EF4-FFF2-40B4-BE49-F238E27FC236}">
              <a16:creationId xmlns:a16="http://schemas.microsoft.com/office/drawing/2014/main" id="{00000000-0008-0000-42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4" name="33 Imagen" descr="http://200.29.3.6:8080/pentaho/jpivot/table/drill-position-other.gif">
          <a:extLst>
            <a:ext uri="{FF2B5EF4-FFF2-40B4-BE49-F238E27FC236}">
              <a16:creationId xmlns:a16="http://schemas.microsoft.com/office/drawing/2014/main" id="{00000000-0008-0000-42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5" name="34 Imagen" descr="http://200.29.3.6:8080/pentaho/jpivot/table/drill-position-other.gif">
          <a:extLst>
            <a:ext uri="{FF2B5EF4-FFF2-40B4-BE49-F238E27FC236}">
              <a16:creationId xmlns:a16="http://schemas.microsoft.com/office/drawing/2014/main" id="{00000000-0008-0000-42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6" name="35 Imagen" descr="http://200.29.3.6:8080/pentaho/jpivot/table/drill-position-other.gif">
          <a:extLst>
            <a:ext uri="{FF2B5EF4-FFF2-40B4-BE49-F238E27FC236}">
              <a16:creationId xmlns:a16="http://schemas.microsoft.com/office/drawing/2014/main" id="{00000000-0008-0000-4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7" name="36 Imagen" descr="http://200.29.3.6:8080/pentaho/jpivot/table/drill-position-other.gif">
          <a:extLst>
            <a:ext uri="{FF2B5EF4-FFF2-40B4-BE49-F238E27FC236}">
              <a16:creationId xmlns:a16="http://schemas.microsoft.com/office/drawing/2014/main" id="{00000000-0008-0000-42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8" name="37 Imagen" descr="http://200.29.3.6:8080/pentaho/jpivot/table/drill-position-other.gif">
          <a:extLst>
            <a:ext uri="{FF2B5EF4-FFF2-40B4-BE49-F238E27FC236}">
              <a16:creationId xmlns:a16="http://schemas.microsoft.com/office/drawing/2014/main" id="{00000000-0008-0000-42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9" name="38 Imagen" descr="http://200.29.3.6:8080/pentaho/jpivot/table/drill-position-other.gif">
          <a:extLst>
            <a:ext uri="{FF2B5EF4-FFF2-40B4-BE49-F238E27FC236}">
              <a16:creationId xmlns:a16="http://schemas.microsoft.com/office/drawing/2014/main" id="{00000000-0008-0000-42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40" name="39 Imagen" descr="http://200.29.3.6:8080/pentaho/jpivot/table/drill-position-other.gif">
          <a:extLst>
            <a:ext uri="{FF2B5EF4-FFF2-40B4-BE49-F238E27FC236}">
              <a16:creationId xmlns:a16="http://schemas.microsoft.com/office/drawing/2014/main" id="{00000000-0008-0000-42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41" name="Picture 4" hidden="1">
          <a:extLst>
            <a:ext uri="{63B3BB69-23CF-44E3-9099-C40C66FF867C}">
              <a14:compatExt xmlns:a14="http://schemas.microsoft.com/office/drawing/2010/main" spid="_x0000_s7172"/>
            </a:ext>
            <a:ext uri="{FF2B5EF4-FFF2-40B4-BE49-F238E27FC236}">
              <a16:creationId xmlns:a16="http://schemas.microsoft.com/office/drawing/2014/main" id="{00000000-0008-0000-4200-000029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42" name="41 Imagen" descr="http://200.29.3.6:8080/pentaho/jpivot/table/drill-position-other.gif">
          <a:extLst>
            <a:ext uri="{FF2B5EF4-FFF2-40B4-BE49-F238E27FC236}">
              <a16:creationId xmlns:a16="http://schemas.microsoft.com/office/drawing/2014/main" id="{00000000-0008-0000-42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3" name="42 Imagen" descr="http://200.29.3.6:8080/pentaho/jpivot/table/drill-position-other.gif">
          <a:extLst>
            <a:ext uri="{FF2B5EF4-FFF2-40B4-BE49-F238E27FC236}">
              <a16:creationId xmlns:a16="http://schemas.microsoft.com/office/drawing/2014/main" id="{00000000-0008-0000-42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4" name="43 Imagen" descr="http://200.29.3.6:8080/pentaho/jpivot/table/drill-position-other.gif">
          <a:extLst>
            <a:ext uri="{FF2B5EF4-FFF2-40B4-BE49-F238E27FC236}">
              <a16:creationId xmlns:a16="http://schemas.microsoft.com/office/drawing/2014/main" id="{00000000-0008-0000-42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5" name="44 Imagen" descr="http://200.29.3.6:8080/pentaho/jpivot/table/drill-position-other.gif">
          <a:extLst>
            <a:ext uri="{FF2B5EF4-FFF2-40B4-BE49-F238E27FC236}">
              <a16:creationId xmlns:a16="http://schemas.microsoft.com/office/drawing/2014/main" id="{00000000-0008-0000-42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6" name="45 Imagen" descr="http://200.29.3.6:8080/pentaho/jpivot/table/drill-position-other.gif">
          <a:extLst>
            <a:ext uri="{FF2B5EF4-FFF2-40B4-BE49-F238E27FC236}">
              <a16:creationId xmlns:a16="http://schemas.microsoft.com/office/drawing/2014/main" id="{00000000-0008-0000-42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7" name="46 Imagen" descr="http://200.29.3.6:8080/pentaho/jpivot/table/drill-position-other.gif">
          <a:extLst>
            <a:ext uri="{FF2B5EF4-FFF2-40B4-BE49-F238E27FC236}">
              <a16:creationId xmlns:a16="http://schemas.microsoft.com/office/drawing/2014/main" id="{00000000-0008-0000-4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8" name="47 Imagen" descr="http://200.29.3.6:8080/pentaho/jpivot/table/drill-position-other.gif">
          <a:extLst>
            <a:ext uri="{FF2B5EF4-FFF2-40B4-BE49-F238E27FC236}">
              <a16:creationId xmlns:a16="http://schemas.microsoft.com/office/drawing/2014/main" id="{00000000-0008-0000-42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9" name="48 Imagen" descr="http://200.29.3.6:8080/pentaho/jpivot/table/drill-position-other.gif">
          <a:extLst>
            <a:ext uri="{FF2B5EF4-FFF2-40B4-BE49-F238E27FC236}">
              <a16:creationId xmlns:a16="http://schemas.microsoft.com/office/drawing/2014/main" id="{00000000-0008-0000-42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0" name="49 Imagen" descr="http://200.29.3.6:8080/pentaho/jpivot/table/drill-position-other.gif">
          <a:extLst>
            <a:ext uri="{FF2B5EF4-FFF2-40B4-BE49-F238E27FC236}">
              <a16:creationId xmlns:a16="http://schemas.microsoft.com/office/drawing/2014/main" id="{00000000-0008-0000-42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1" name="50 Imagen" descr="http://200.29.3.6:8080/pentaho/jpivot/table/drill-position-other.gif">
          <a:extLst>
            <a:ext uri="{FF2B5EF4-FFF2-40B4-BE49-F238E27FC236}">
              <a16:creationId xmlns:a16="http://schemas.microsoft.com/office/drawing/2014/main" id="{00000000-0008-0000-42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52" name="51 Imagen" descr="http://200.29.3.6:8080/pentaho/jpivot/table/drill-position-other.gif">
          <a:extLst>
            <a:ext uri="{FF2B5EF4-FFF2-40B4-BE49-F238E27FC236}">
              <a16:creationId xmlns:a16="http://schemas.microsoft.com/office/drawing/2014/main" id="{00000000-0008-0000-42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53" name="Picture 5" hidden="1">
          <a:extLst>
            <a:ext uri="{63B3BB69-23CF-44E3-9099-C40C66FF867C}">
              <a14:compatExt xmlns:a14="http://schemas.microsoft.com/office/drawing/2010/main" spid="_x0000_s7173"/>
            </a:ext>
            <a:ext uri="{FF2B5EF4-FFF2-40B4-BE49-F238E27FC236}">
              <a16:creationId xmlns:a16="http://schemas.microsoft.com/office/drawing/2014/main" id="{00000000-0008-0000-4200-000035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54" name="53 Imagen" descr="http://200.29.3.6:8080/pentaho/jpivot/table/drill-position-other.gif">
          <a:extLst>
            <a:ext uri="{FF2B5EF4-FFF2-40B4-BE49-F238E27FC236}">
              <a16:creationId xmlns:a16="http://schemas.microsoft.com/office/drawing/2014/main" id="{00000000-0008-0000-42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5" name="54 Imagen" descr="http://200.29.3.6:8080/pentaho/jpivot/table/drill-position-other.gif">
          <a:extLst>
            <a:ext uri="{FF2B5EF4-FFF2-40B4-BE49-F238E27FC236}">
              <a16:creationId xmlns:a16="http://schemas.microsoft.com/office/drawing/2014/main" id="{00000000-0008-0000-4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6" name="55 Imagen" descr="http://200.29.3.6:8080/pentaho/jpivot/table/drill-position-other.gif">
          <a:extLst>
            <a:ext uri="{FF2B5EF4-FFF2-40B4-BE49-F238E27FC236}">
              <a16:creationId xmlns:a16="http://schemas.microsoft.com/office/drawing/2014/main" id="{00000000-0008-0000-42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7" name="56 Imagen" descr="http://200.29.3.6:8080/pentaho/jpivot/table/drill-position-other.gif">
          <a:extLst>
            <a:ext uri="{FF2B5EF4-FFF2-40B4-BE49-F238E27FC236}">
              <a16:creationId xmlns:a16="http://schemas.microsoft.com/office/drawing/2014/main" id="{00000000-0008-0000-42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8" name="57 Imagen" descr="http://200.29.3.6:8080/pentaho/jpivot/table/drill-position-other.gif">
          <a:extLst>
            <a:ext uri="{FF2B5EF4-FFF2-40B4-BE49-F238E27FC236}">
              <a16:creationId xmlns:a16="http://schemas.microsoft.com/office/drawing/2014/main" id="{00000000-0008-0000-42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9" name="58 Imagen" descr="http://200.29.3.6:8080/pentaho/jpivot/table/drill-position-other.gif">
          <a:extLst>
            <a:ext uri="{FF2B5EF4-FFF2-40B4-BE49-F238E27FC236}">
              <a16:creationId xmlns:a16="http://schemas.microsoft.com/office/drawing/2014/main" id="{00000000-0008-0000-42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0" name="59 Imagen" descr="http://200.29.3.6:8080/pentaho/jpivot/table/drill-position-other.gif">
          <a:extLst>
            <a:ext uri="{FF2B5EF4-FFF2-40B4-BE49-F238E27FC236}">
              <a16:creationId xmlns:a16="http://schemas.microsoft.com/office/drawing/2014/main" id="{00000000-0008-0000-42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1" name="60 Imagen" descr="http://200.29.3.6:8080/pentaho/jpivot/table/drill-position-other.gif">
          <a:extLst>
            <a:ext uri="{FF2B5EF4-FFF2-40B4-BE49-F238E27FC236}">
              <a16:creationId xmlns:a16="http://schemas.microsoft.com/office/drawing/2014/main" id="{00000000-0008-0000-42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2" name="61 Imagen" descr="http://200.29.3.6:8080/pentaho/jpivot/table/drill-position-other.gif">
          <a:extLst>
            <a:ext uri="{FF2B5EF4-FFF2-40B4-BE49-F238E27FC236}">
              <a16:creationId xmlns:a16="http://schemas.microsoft.com/office/drawing/2014/main" id="{00000000-0008-0000-42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3" name="62 Imagen" descr="http://200.29.3.6:8080/pentaho/jpivot/table/drill-position-other.gif">
          <a:extLst>
            <a:ext uri="{FF2B5EF4-FFF2-40B4-BE49-F238E27FC236}">
              <a16:creationId xmlns:a16="http://schemas.microsoft.com/office/drawing/2014/main" id="{00000000-0008-0000-42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64" name="63 Imagen" descr="http://200.29.3.6:8080/pentaho/jpivot/table/drill-position-other.gif">
          <a:extLst>
            <a:ext uri="{FF2B5EF4-FFF2-40B4-BE49-F238E27FC236}">
              <a16:creationId xmlns:a16="http://schemas.microsoft.com/office/drawing/2014/main" id="{00000000-0008-0000-42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65" name="Picture 6" hidden="1">
          <a:extLst>
            <a:ext uri="{63B3BB69-23CF-44E3-9099-C40C66FF867C}">
              <a14:compatExt xmlns:a14="http://schemas.microsoft.com/office/drawing/2010/main" spid="_x0000_s7174"/>
            </a:ext>
            <a:ext uri="{FF2B5EF4-FFF2-40B4-BE49-F238E27FC236}">
              <a16:creationId xmlns:a16="http://schemas.microsoft.com/office/drawing/2014/main" id="{00000000-0008-0000-4200-00004100000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66" name="65 Imagen" descr="http://200.29.3.6:8080/pentaho/jpivot/table/drill-position-other.gif">
          <a:extLst>
            <a:ext uri="{FF2B5EF4-FFF2-40B4-BE49-F238E27FC236}">
              <a16:creationId xmlns:a16="http://schemas.microsoft.com/office/drawing/2014/main" id="{00000000-0008-0000-42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7" name="66 Imagen" descr="http://200.29.3.6:8080/pentaho/jpivot/table/drill-position-other.gif">
          <a:extLst>
            <a:ext uri="{FF2B5EF4-FFF2-40B4-BE49-F238E27FC236}">
              <a16:creationId xmlns:a16="http://schemas.microsoft.com/office/drawing/2014/main" id="{00000000-0008-0000-42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8" name="67 Imagen" descr="http://200.29.3.6:8080/pentaho/jpivot/table/drill-position-other.gif">
          <a:extLst>
            <a:ext uri="{FF2B5EF4-FFF2-40B4-BE49-F238E27FC236}">
              <a16:creationId xmlns:a16="http://schemas.microsoft.com/office/drawing/2014/main" id="{00000000-0008-0000-42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9" name="68 Imagen" descr="http://200.29.3.6:8080/pentaho/jpivot/table/drill-position-other.gif">
          <a:extLst>
            <a:ext uri="{FF2B5EF4-FFF2-40B4-BE49-F238E27FC236}">
              <a16:creationId xmlns:a16="http://schemas.microsoft.com/office/drawing/2014/main" id="{00000000-0008-0000-42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0" name="69 Imagen" descr="http://200.29.3.6:8080/pentaho/jpivot/table/drill-position-other.gif">
          <a:extLst>
            <a:ext uri="{FF2B5EF4-FFF2-40B4-BE49-F238E27FC236}">
              <a16:creationId xmlns:a16="http://schemas.microsoft.com/office/drawing/2014/main" id="{00000000-0008-0000-42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1" name="70 Imagen" descr="http://200.29.3.6:8080/pentaho/jpivot/table/drill-position-other.gif">
          <a:extLst>
            <a:ext uri="{FF2B5EF4-FFF2-40B4-BE49-F238E27FC236}">
              <a16:creationId xmlns:a16="http://schemas.microsoft.com/office/drawing/2014/main" id="{00000000-0008-0000-42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2" name="71 Imagen" descr="http://200.29.3.6:8080/pentaho/jpivot/table/drill-position-other.gif">
          <a:extLst>
            <a:ext uri="{FF2B5EF4-FFF2-40B4-BE49-F238E27FC236}">
              <a16:creationId xmlns:a16="http://schemas.microsoft.com/office/drawing/2014/main" id="{00000000-0008-0000-42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3" name="72 Imagen" descr="http://200.29.3.6:8080/pentaho/jpivot/table/drill-position-other.gif">
          <a:extLst>
            <a:ext uri="{FF2B5EF4-FFF2-40B4-BE49-F238E27FC236}">
              <a16:creationId xmlns:a16="http://schemas.microsoft.com/office/drawing/2014/main" id="{00000000-0008-0000-42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4" name="73 Imagen" descr="http://200.29.3.6:8080/pentaho/jpivot/table/drill-position-other.gif">
          <a:extLst>
            <a:ext uri="{FF2B5EF4-FFF2-40B4-BE49-F238E27FC236}">
              <a16:creationId xmlns:a16="http://schemas.microsoft.com/office/drawing/2014/main" id="{00000000-0008-0000-42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5" name="74 Imagen" descr="http://200.29.3.6:8080/pentaho/jpivot/table/drill-position-other.gif">
          <a:extLst>
            <a:ext uri="{FF2B5EF4-FFF2-40B4-BE49-F238E27FC236}">
              <a16:creationId xmlns:a16="http://schemas.microsoft.com/office/drawing/2014/main" id="{00000000-0008-0000-42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6" name="Picture 1">
          <a:extLst>
            <a:ext uri="{FF2B5EF4-FFF2-40B4-BE49-F238E27FC236}">
              <a16:creationId xmlns:a16="http://schemas.microsoft.com/office/drawing/2014/main" id="{00000000-0008-0000-4200-00004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7" name="Picture 2">
          <a:extLst>
            <a:ext uri="{FF2B5EF4-FFF2-40B4-BE49-F238E27FC236}">
              <a16:creationId xmlns:a16="http://schemas.microsoft.com/office/drawing/2014/main" id="{00000000-0008-0000-4200-00004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8" name="Picture 3">
          <a:extLst>
            <a:ext uri="{FF2B5EF4-FFF2-40B4-BE49-F238E27FC236}">
              <a16:creationId xmlns:a16="http://schemas.microsoft.com/office/drawing/2014/main" id="{00000000-0008-0000-4200-00004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9" name="Picture 4">
          <a:extLst>
            <a:ext uri="{FF2B5EF4-FFF2-40B4-BE49-F238E27FC236}">
              <a16:creationId xmlns:a16="http://schemas.microsoft.com/office/drawing/2014/main" id="{00000000-0008-0000-4200-00004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0" name="Picture 5">
          <a:extLst>
            <a:ext uri="{FF2B5EF4-FFF2-40B4-BE49-F238E27FC236}">
              <a16:creationId xmlns:a16="http://schemas.microsoft.com/office/drawing/2014/main" id="{00000000-0008-0000-4200-00005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1" name="Picture 6">
          <a:extLst>
            <a:ext uri="{FF2B5EF4-FFF2-40B4-BE49-F238E27FC236}">
              <a16:creationId xmlns:a16="http://schemas.microsoft.com/office/drawing/2014/main" id="{00000000-0008-0000-4200-00005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86204</xdr:rowOff>
    </xdr:to>
    <xdr:pic>
      <xdr:nvPicPr>
        <xdr:cNvPr id="83" name="Imagen 82">
          <a:extLst>
            <a:ext uri="{FF2B5EF4-FFF2-40B4-BE49-F238E27FC236}">
              <a16:creationId xmlns:a16="http://schemas.microsoft.com/office/drawing/2014/main" id="{00000000-0008-0000-4200-00005300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18</xdr:col>
      <xdr:colOff>0</xdr:colOff>
      <xdr:row>42</xdr:row>
      <xdr:rowOff>0</xdr:rowOff>
    </xdr:from>
    <xdr:to>
      <xdr:col>18</xdr:col>
      <xdr:colOff>152400</xdr:colOff>
      <xdr:row>42</xdr:row>
      <xdr:rowOff>152400</xdr:rowOff>
    </xdr:to>
    <xdr:sp macro="" textlink="">
      <xdr:nvSpPr>
        <xdr:cNvPr id="2" name="Picture 1" hidden="1">
          <a:extLst>
            <a:ext uri="{63B3BB69-23CF-44E3-9099-C40C66FF867C}">
              <a14:compatExt xmlns:a14="http://schemas.microsoft.com/office/drawing/2010/main" spid="_x0000_s8193"/>
            </a:ext>
            <a:ext uri="{FF2B5EF4-FFF2-40B4-BE49-F238E27FC236}">
              <a16:creationId xmlns:a16="http://schemas.microsoft.com/office/drawing/2014/main" id="{00000000-0008-0000-4300-000002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3" name="2 Imagen" descr="http://200.29.3.6:8080/pentaho/jpivot/table/drill-position-other.gif">
          <a:extLst>
            <a:ext uri="{FF2B5EF4-FFF2-40B4-BE49-F238E27FC236}">
              <a16:creationId xmlns:a16="http://schemas.microsoft.com/office/drawing/2014/main" id="{00000000-0008-0000-4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 name="3 Imagen" descr="http://200.29.3.6:8080/pentaho/jpivot/table/drill-position-other.gif">
          <a:extLst>
            <a:ext uri="{FF2B5EF4-FFF2-40B4-BE49-F238E27FC236}">
              <a16:creationId xmlns:a16="http://schemas.microsoft.com/office/drawing/2014/main" id="{00000000-0008-0000-4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 name="4 Imagen" descr="http://200.29.3.6:8080/pentaho/jpivot/table/drill-position-other.gif">
          <a:extLst>
            <a:ext uri="{FF2B5EF4-FFF2-40B4-BE49-F238E27FC236}">
              <a16:creationId xmlns:a16="http://schemas.microsoft.com/office/drawing/2014/main" id="{00000000-0008-0000-4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 name="5 Imagen" descr="http://200.29.3.6:8080/pentaho/jpivot/table/drill-position-other.gif">
          <a:extLst>
            <a:ext uri="{FF2B5EF4-FFF2-40B4-BE49-F238E27FC236}">
              <a16:creationId xmlns:a16="http://schemas.microsoft.com/office/drawing/2014/main" id="{00000000-0008-0000-4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 name="6 Imagen" descr="http://200.29.3.6:8080/pentaho/jpivot/table/drill-position-other.gif">
          <a:extLst>
            <a:ext uri="{FF2B5EF4-FFF2-40B4-BE49-F238E27FC236}">
              <a16:creationId xmlns:a16="http://schemas.microsoft.com/office/drawing/2014/main" id="{00000000-0008-0000-4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 name="7 Imagen" descr="http://200.29.3.6:8080/pentaho/jpivot/table/drill-position-other.gif">
          <a:extLst>
            <a:ext uri="{FF2B5EF4-FFF2-40B4-BE49-F238E27FC236}">
              <a16:creationId xmlns:a16="http://schemas.microsoft.com/office/drawing/2014/main" id="{00000000-0008-0000-4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 name="8 Imagen" descr="http://200.29.3.6:8080/pentaho/jpivot/table/drill-position-other.gif">
          <a:extLst>
            <a:ext uri="{FF2B5EF4-FFF2-40B4-BE49-F238E27FC236}">
              <a16:creationId xmlns:a16="http://schemas.microsoft.com/office/drawing/2014/main" id="{00000000-0008-0000-4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 name="9 Imagen" descr="http://200.29.3.6:8080/pentaho/jpivot/table/drill-position-other.gif">
          <a:extLst>
            <a:ext uri="{FF2B5EF4-FFF2-40B4-BE49-F238E27FC236}">
              <a16:creationId xmlns:a16="http://schemas.microsoft.com/office/drawing/2014/main" id="{00000000-0008-0000-4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 name="10 Imagen" descr="http://200.29.3.6:8080/pentaho/jpivot/table/drill-position-other.gif">
          <a:extLst>
            <a:ext uri="{FF2B5EF4-FFF2-40B4-BE49-F238E27FC236}">
              <a16:creationId xmlns:a16="http://schemas.microsoft.com/office/drawing/2014/main" id="{00000000-0008-0000-4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 name="11 Imagen" descr="http://200.29.3.6:8080/pentaho/jpivot/table/drill-position-other.gif">
          <a:extLst>
            <a:ext uri="{FF2B5EF4-FFF2-40B4-BE49-F238E27FC236}">
              <a16:creationId xmlns:a16="http://schemas.microsoft.com/office/drawing/2014/main" id="{00000000-0008-0000-4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 name="12 Imagen" descr="http://200.29.3.6:8080/pentaho/jpivot/table/drill-position-other.gif">
          <a:extLst>
            <a:ext uri="{FF2B5EF4-FFF2-40B4-BE49-F238E27FC236}">
              <a16:creationId xmlns:a16="http://schemas.microsoft.com/office/drawing/2014/main" id="{00000000-0008-0000-4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4" name="13 Imagen" descr="http://200.29.3.6:8080/pentaho/jpivot/table/drill-position-other.gif">
          <a:extLst>
            <a:ext uri="{FF2B5EF4-FFF2-40B4-BE49-F238E27FC236}">
              <a16:creationId xmlns:a16="http://schemas.microsoft.com/office/drawing/2014/main" id="{00000000-0008-0000-4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5" name="Picture 2" hidden="1">
          <a:extLst>
            <a:ext uri="{63B3BB69-23CF-44E3-9099-C40C66FF867C}">
              <a14:compatExt xmlns:a14="http://schemas.microsoft.com/office/drawing/2010/main" spid="_x0000_s8194"/>
            </a:ext>
            <a:ext uri="{FF2B5EF4-FFF2-40B4-BE49-F238E27FC236}">
              <a16:creationId xmlns:a16="http://schemas.microsoft.com/office/drawing/2014/main" id="{00000000-0008-0000-4300-00000F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6" name="15 Imagen" descr="http://200.29.3.6:8080/pentaho/jpivot/table/drill-position-other.gif">
          <a:extLst>
            <a:ext uri="{FF2B5EF4-FFF2-40B4-BE49-F238E27FC236}">
              <a16:creationId xmlns:a16="http://schemas.microsoft.com/office/drawing/2014/main" id="{00000000-0008-0000-4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7" name="16 Imagen" descr="http://200.29.3.6:8080/pentaho/jpivot/table/drill-position-other.gif">
          <a:extLst>
            <a:ext uri="{FF2B5EF4-FFF2-40B4-BE49-F238E27FC236}">
              <a16:creationId xmlns:a16="http://schemas.microsoft.com/office/drawing/2014/main" id="{00000000-0008-0000-4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8" name="17 Imagen" descr="http://200.29.3.6:8080/pentaho/jpivot/table/drill-position-other.gif">
          <a:extLst>
            <a:ext uri="{FF2B5EF4-FFF2-40B4-BE49-F238E27FC236}">
              <a16:creationId xmlns:a16="http://schemas.microsoft.com/office/drawing/2014/main" id="{00000000-0008-0000-4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9" name="18 Imagen" descr="http://200.29.3.6:8080/pentaho/jpivot/table/drill-position-other.gif">
          <a:extLst>
            <a:ext uri="{FF2B5EF4-FFF2-40B4-BE49-F238E27FC236}">
              <a16:creationId xmlns:a16="http://schemas.microsoft.com/office/drawing/2014/main" id="{00000000-0008-0000-4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0" name="19 Imagen" descr="http://200.29.3.6:8080/pentaho/jpivot/table/drill-position-other.gif">
          <a:extLst>
            <a:ext uri="{FF2B5EF4-FFF2-40B4-BE49-F238E27FC236}">
              <a16:creationId xmlns:a16="http://schemas.microsoft.com/office/drawing/2014/main" id="{00000000-0008-0000-4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1" name="20 Imagen" descr="http://200.29.3.6:8080/pentaho/jpivot/table/drill-position-other.gif">
          <a:extLst>
            <a:ext uri="{FF2B5EF4-FFF2-40B4-BE49-F238E27FC236}">
              <a16:creationId xmlns:a16="http://schemas.microsoft.com/office/drawing/2014/main" id="{00000000-0008-0000-4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2" name="21 Imagen" descr="http://200.29.3.6:8080/pentaho/jpivot/table/drill-position-other.gif">
          <a:extLst>
            <a:ext uri="{FF2B5EF4-FFF2-40B4-BE49-F238E27FC236}">
              <a16:creationId xmlns:a16="http://schemas.microsoft.com/office/drawing/2014/main" id="{00000000-0008-0000-4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3" name="22 Imagen" descr="http://200.29.3.6:8080/pentaho/jpivot/table/drill-position-other.gif">
          <a:extLst>
            <a:ext uri="{FF2B5EF4-FFF2-40B4-BE49-F238E27FC236}">
              <a16:creationId xmlns:a16="http://schemas.microsoft.com/office/drawing/2014/main" id="{00000000-0008-0000-4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4" name="23 Imagen" descr="http://200.29.3.6:8080/pentaho/jpivot/table/drill-position-other.gif">
          <a:extLst>
            <a:ext uri="{FF2B5EF4-FFF2-40B4-BE49-F238E27FC236}">
              <a16:creationId xmlns:a16="http://schemas.microsoft.com/office/drawing/2014/main" id="{00000000-0008-0000-4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5" name="24 Imagen" descr="http://200.29.3.6:8080/pentaho/jpivot/table/drill-position-other.gif">
          <a:extLst>
            <a:ext uri="{FF2B5EF4-FFF2-40B4-BE49-F238E27FC236}">
              <a16:creationId xmlns:a16="http://schemas.microsoft.com/office/drawing/2014/main" id="{00000000-0008-0000-4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6" name="25 Imagen" descr="http://200.29.3.6:8080/pentaho/jpivot/table/drill-position-other.gif">
          <a:extLst>
            <a:ext uri="{FF2B5EF4-FFF2-40B4-BE49-F238E27FC236}">
              <a16:creationId xmlns:a16="http://schemas.microsoft.com/office/drawing/2014/main" id="{00000000-0008-0000-4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27" name="26 Imagen" descr="http://200.29.3.6:8080/pentaho/jpivot/table/drill-position-other.gif">
          <a:extLst>
            <a:ext uri="{FF2B5EF4-FFF2-40B4-BE49-F238E27FC236}">
              <a16:creationId xmlns:a16="http://schemas.microsoft.com/office/drawing/2014/main" id="{00000000-0008-0000-43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28" name="Picture 3" hidden="1">
          <a:extLst>
            <a:ext uri="{63B3BB69-23CF-44E3-9099-C40C66FF867C}">
              <a14:compatExt xmlns:a14="http://schemas.microsoft.com/office/drawing/2010/main" spid="_x0000_s8195"/>
            </a:ext>
            <a:ext uri="{FF2B5EF4-FFF2-40B4-BE49-F238E27FC236}">
              <a16:creationId xmlns:a16="http://schemas.microsoft.com/office/drawing/2014/main" id="{00000000-0008-0000-4300-00001C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29" name="28 Imagen" descr="http://200.29.3.6:8080/pentaho/jpivot/table/drill-position-other.gif">
          <a:extLst>
            <a:ext uri="{FF2B5EF4-FFF2-40B4-BE49-F238E27FC236}">
              <a16:creationId xmlns:a16="http://schemas.microsoft.com/office/drawing/2014/main" id="{00000000-0008-0000-43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0" name="29 Imagen" descr="http://200.29.3.6:8080/pentaho/jpivot/table/drill-position-other.gif">
          <a:extLst>
            <a:ext uri="{FF2B5EF4-FFF2-40B4-BE49-F238E27FC236}">
              <a16:creationId xmlns:a16="http://schemas.microsoft.com/office/drawing/2014/main" id="{00000000-0008-0000-43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1" name="30 Imagen" descr="http://200.29.3.6:8080/pentaho/jpivot/table/drill-position-other.gif">
          <a:extLst>
            <a:ext uri="{FF2B5EF4-FFF2-40B4-BE49-F238E27FC236}">
              <a16:creationId xmlns:a16="http://schemas.microsoft.com/office/drawing/2014/main" id="{00000000-0008-0000-43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2" name="31 Imagen" descr="http://200.29.3.6:8080/pentaho/jpivot/table/drill-position-other.gif">
          <a:extLst>
            <a:ext uri="{FF2B5EF4-FFF2-40B4-BE49-F238E27FC236}">
              <a16:creationId xmlns:a16="http://schemas.microsoft.com/office/drawing/2014/main" id="{00000000-0008-0000-43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3" name="32 Imagen" descr="http://200.29.3.6:8080/pentaho/jpivot/table/drill-position-other.gif">
          <a:extLst>
            <a:ext uri="{FF2B5EF4-FFF2-40B4-BE49-F238E27FC236}">
              <a16:creationId xmlns:a16="http://schemas.microsoft.com/office/drawing/2014/main" id="{00000000-0008-0000-43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4" name="33 Imagen" descr="http://200.29.3.6:8080/pentaho/jpivot/table/drill-position-other.gif">
          <a:extLst>
            <a:ext uri="{FF2B5EF4-FFF2-40B4-BE49-F238E27FC236}">
              <a16:creationId xmlns:a16="http://schemas.microsoft.com/office/drawing/2014/main" id="{00000000-0008-0000-43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5" name="34 Imagen" descr="http://200.29.3.6:8080/pentaho/jpivot/table/drill-position-other.gif">
          <a:extLst>
            <a:ext uri="{FF2B5EF4-FFF2-40B4-BE49-F238E27FC236}">
              <a16:creationId xmlns:a16="http://schemas.microsoft.com/office/drawing/2014/main" id="{00000000-0008-0000-4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6" name="35 Imagen" descr="http://200.29.3.6:8080/pentaho/jpivot/table/drill-position-other.gif">
          <a:extLst>
            <a:ext uri="{FF2B5EF4-FFF2-40B4-BE49-F238E27FC236}">
              <a16:creationId xmlns:a16="http://schemas.microsoft.com/office/drawing/2014/main" id="{00000000-0008-0000-43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7" name="36 Imagen" descr="http://200.29.3.6:8080/pentaho/jpivot/table/drill-position-other.gif">
          <a:extLst>
            <a:ext uri="{FF2B5EF4-FFF2-40B4-BE49-F238E27FC236}">
              <a16:creationId xmlns:a16="http://schemas.microsoft.com/office/drawing/2014/main" id="{00000000-0008-0000-43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8" name="37 Imagen" descr="http://200.29.3.6:8080/pentaho/jpivot/table/drill-position-other.gif">
          <a:extLst>
            <a:ext uri="{FF2B5EF4-FFF2-40B4-BE49-F238E27FC236}">
              <a16:creationId xmlns:a16="http://schemas.microsoft.com/office/drawing/2014/main" id="{00000000-0008-0000-43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9" name="38 Imagen" descr="http://200.29.3.6:8080/pentaho/jpivot/table/drill-position-other.gif">
          <a:extLst>
            <a:ext uri="{FF2B5EF4-FFF2-40B4-BE49-F238E27FC236}">
              <a16:creationId xmlns:a16="http://schemas.microsoft.com/office/drawing/2014/main" id="{00000000-0008-0000-4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40" name="39 Imagen" descr="http://200.29.3.6:8080/pentaho/jpivot/table/drill-position-other.gif">
          <a:extLst>
            <a:ext uri="{FF2B5EF4-FFF2-40B4-BE49-F238E27FC236}">
              <a16:creationId xmlns:a16="http://schemas.microsoft.com/office/drawing/2014/main" id="{00000000-0008-0000-43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41" name="Picture 4" hidden="1">
          <a:extLst>
            <a:ext uri="{63B3BB69-23CF-44E3-9099-C40C66FF867C}">
              <a14:compatExt xmlns:a14="http://schemas.microsoft.com/office/drawing/2010/main" spid="_x0000_s8196"/>
            </a:ext>
            <a:ext uri="{FF2B5EF4-FFF2-40B4-BE49-F238E27FC236}">
              <a16:creationId xmlns:a16="http://schemas.microsoft.com/office/drawing/2014/main" id="{00000000-0008-0000-4300-000029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42" name="41 Imagen" descr="http://200.29.3.6:8080/pentaho/jpivot/table/drill-position-other.gif">
          <a:extLst>
            <a:ext uri="{FF2B5EF4-FFF2-40B4-BE49-F238E27FC236}">
              <a16:creationId xmlns:a16="http://schemas.microsoft.com/office/drawing/2014/main" id="{00000000-0008-0000-43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3" name="42 Imagen" descr="http://200.29.3.6:8080/pentaho/jpivot/table/drill-position-other.gif">
          <a:extLst>
            <a:ext uri="{FF2B5EF4-FFF2-40B4-BE49-F238E27FC236}">
              <a16:creationId xmlns:a16="http://schemas.microsoft.com/office/drawing/2014/main" id="{00000000-0008-0000-43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4" name="43 Imagen" descr="http://200.29.3.6:8080/pentaho/jpivot/table/drill-position-other.gif">
          <a:extLst>
            <a:ext uri="{FF2B5EF4-FFF2-40B4-BE49-F238E27FC236}">
              <a16:creationId xmlns:a16="http://schemas.microsoft.com/office/drawing/2014/main" id="{00000000-0008-0000-43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5" name="44 Imagen" descr="http://200.29.3.6:8080/pentaho/jpivot/table/drill-position-other.gif">
          <a:extLst>
            <a:ext uri="{FF2B5EF4-FFF2-40B4-BE49-F238E27FC236}">
              <a16:creationId xmlns:a16="http://schemas.microsoft.com/office/drawing/2014/main" id="{00000000-0008-0000-43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6" name="45 Imagen" descr="http://200.29.3.6:8080/pentaho/jpivot/table/drill-position-other.gif">
          <a:extLst>
            <a:ext uri="{FF2B5EF4-FFF2-40B4-BE49-F238E27FC236}">
              <a16:creationId xmlns:a16="http://schemas.microsoft.com/office/drawing/2014/main" id="{00000000-0008-0000-4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7" name="46 Imagen" descr="http://200.29.3.6:8080/pentaho/jpivot/table/drill-position-other.gif">
          <a:extLst>
            <a:ext uri="{FF2B5EF4-FFF2-40B4-BE49-F238E27FC236}">
              <a16:creationId xmlns:a16="http://schemas.microsoft.com/office/drawing/2014/main" id="{00000000-0008-0000-43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8" name="47 Imagen" descr="http://200.29.3.6:8080/pentaho/jpivot/table/drill-position-other.gif">
          <a:extLst>
            <a:ext uri="{FF2B5EF4-FFF2-40B4-BE49-F238E27FC236}">
              <a16:creationId xmlns:a16="http://schemas.microsoft.com/office/drawing/2014/main" id="{00000000-0008-0000-43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9" name="48 Imagen" descr="http://200.29.3.6:8080/pentaho/jpivot/table/drill-position-other.gif">
          <a:extLst>
            <a:ext uri="{FF2B5EF4-FFF2-40B4-BE49-F238E27FC236}">
              <a16:creationId xmlns:a16="http://schemas.microsoft.com/office/drawing/2014/main" id="{00000000-0008-0000-43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0" name="49 Imagen" descr="http://200.29.3.6:8080/pentaho/jpivot/table/drill-position-other.gif">
          <a:extLst>
            <a:ext uri="{FF2B5EF4-FFF2-40B4-BE49-F238E27FC236}">
              <a16:creationId xmlns:a16="http://schemas.microsoft.com/office/drawing/2014/main" id="{00000000-0008-0000-43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1" name="50 Imagen" descr="http://200.29.3.6:8080/pentaho/jpivot/table/drill-position-other.gif">
          <a:extLst>
            <a:ext uri="{FF2B5EF4-FFF2-40B4-BE49-F238E27FC236}">
              <a16:creationId xmlns:a16="http://schemas.microsoft.com/office/drawing/2014/main" id="{00000000-0008-0000-43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52" name="51 Imagen" descr="http://200.29.3.6:8080/pentaho/jpivot/table/drill-position-other.gif">
          <a:extLst>
            <a:ext uri="{FF2B5EF4-FFF2-40B4-BE49-F238E27FC236}">
              <a16:creationId xmlns:a16="http://schemas.microsoft.com/office/drawing/2014/main" id="{00000000-0008-0000-43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53" name="Picture 5" hidden="1">
          <a:extLst>
            <a:ext uri="{63B3BB69-23CF-44E3-9099-C40C66FF867C}">
              <a14:compatExt xmlns:a14="http://schemas.microsoft.com/office/drawing/2010/main" spid="_x0000_s8197"/>
            </a:ext>
            <a:ext uri="{FF2B5EF4-FFF2-40B4-BE49-F238E27FC236}">
              <a16:creationId xmlns:a16="http://schemas.microsoft.com/office/drawing/2014/main" id="{00000000-0008-0000-4300-000035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54" name="53 Imagen" descr="http://200.29.3.6:8080/pentaho/jpivot/table/drill-position-other.gif">
          <a:extLst>
            <a:ext uri="{FF2B5EF4-FFF2-40B4-BE49-F238E27FC236}">
              <a16:creationId xmlns:a16="http://schemas.microsoft.com/office/drawing/2014/main" id="{00000000-0008-0000-43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5" name="54 Imagen" descr="http://200.29.3.6:8080/pentaho/jpivot/table/drill-position-other.gif">
          <a:extLst>
            <a:ext uri="{FF2B5EF4-FFF2-40B4-BE49-F238E27FC236}">
              <a16:creationId xmlns:a16="http://schemas.microsoft.com/office/drawing/2014/main" id="{00000000-0008-0000-43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6" name="55 Imagen" descr="http://200.29.3.6:8080/pentaho/jpivot/table/drill-position-other.gif">
          <a:extLst>
            <a:ext uri="{FF2B5EF4-FFF2-40B4-BE49-F238E27FC236}">
              <a16:creationId xmlns:a16="http://schemas.microsoft.com/office/drawing/2014/main" id="{00000000-0008-0000-43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7" name="56 Imagen" descr="http://200.29.3.6:8080/pentaho/jpivot/table/drill-position-other.gif">
          <a:extLst>
            <a:ext uri="{FF2B5EF4-FFF2-40B4-BE49-F238E27FC236}">
              <a16:creationId xmlns:a16="http://schemas.microsoft.com/office/drawing/2014/main" id="{00000000-0008-0000-43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8" name="57 Imagen" descr="http://200.29.3.6:8080/pentaho/jpivot/table/drill-position-other.gif">
          <a:extLst>
            <a:ext uri="{FF2B5EF4-FFF2-40B4-BE49-F238E27FC236}">
              <a16:creationId xmlns:a16="http://schemas.microsoft.com/office/drawing/2014/main" id="{00000000-0008-0000-43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9" name="58 Imagen" descr="http://200.29.3.6:8080/pentaho/jpivot/table/drill-position-other.gif">
          <a:extLst>
            <a:ext uri="{FF2B5EF4-FFF2-40B4-BE49-F238E27FC236}">
              <a16:creationId xmlns:a16="http://schemas.microsoft.com/office/drawing/2014/main" id="{00000000-0008-0000-43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0" name="59 Imagen" descr="http://200.29.3.6:8080/pentaho/jpivot/table/drill-position-other.gif">
          <a:extLst>
            <a:ext uri="{FF2B5EF4-FFF2-40B4-BE49-F238E27FC236}">
              <a16:creationId xmlns:a16="http://schemas.microsoft.com/office/drawing/2014/main" id="{00000000-0008-0000-43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1" name="60 Imagen" descr="http://200.29.3.6:8080/pentaho/jpivot/table/drill-position-other.gif">
          <a:extLst>
            <a:ext uri="{FF2B5EF4-FFF2-40B4-BE49-F238E27FC236}">
              <a16:creationId xmlns:a16="http://schemas.microsoft.com/office/drawing/2014/main" id="{00000000-0008-0000-43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2" name="61 Imagen" descr="http://200.29.3.6:8080/pentaho/jpivot/table/drill-position-other.gif">
          <a:extLst>
            <a:ext uri="{FF2B5EF4-FFF2-40B4-BE49-F238E27FC236}">
              <a16:creationId xmlns:a16="http://schemas.microsoft.com/office/drawing/2014/main" id="{00000000-0008-0000-4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3" name="62 Imagen" descr="http://200.29.3.6:8080/pentaho/jpivot/table/drill-position-other.gif">
          <a:extLst>
            <a:ext uri="{FF2B5EF4-FFF2-40B4-BE49-F238E27FC236}">
              <a16:creationId xmlns:a16="http://schemas.microsoft.com/office/drawing/2014/main" id="{00000000-0008-0000-43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64" name="63 Imagen" descr="http://200.29.3.6:8080/pentaho/jpivot/table/drill-position-other.gif">
          <a:extLst>
            <a:ext uri="{FF2B5EF4-FFF2-40B4-BE49-F238E27FC236}">
              <a16:creationId xmlns:a16="http://schemas.microsoft.com/office/drawing/2014/main" id="{00000000-0008-0000-43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65" name="Picture 6" hidden="1">
          <a:extLst>
            <a:ext uri="{63B3BB69-23CF-44E3-9099-C40C66FF867C}">
              <a14:compatExt xmlns:a14="http://schemas.microsoft.com/office/drawing/2010/main" spid="_x0000_s8198"/>
            </a:ext>
            <a:ext uri="{FF2B5EF4-FFF2-40B4-BE49-F238E27FC236}">
              <a16:creationId xmlns:a16="http://schemas.microsoft.com/office/drawing/2014/main" id="{00000000-0008-0000-4300-000041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66" name="65 Imagen" descr="http://200.29.3.6:8080/pentaho/jpivot/table/drill-position-other.gif">
          <a:extLst>
            <a:ext uri="{FF2B5EF4-FFF2-40B4-BE49-F238E27FC236}">
              <a16:creationId xmlns:a16="http://schemas.microsoft.com/office/drawing/2014/main" id="{00000000-0008-0000-43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7" name="66 Imagen" descr="http://200.29.3.6:8080/pentaho/jpivot/table/drill-position-other.gif">
          <a:extLst>
            <a:ext uri="{FF2B5EF4-FFF2-40B4-BE49-F238E27FC236}">
              <a16:creationId xmlns:a16="http://schemas.microsoft.com/office/drawing/2014/main" id="{00000000-0008-0000-43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8" name="67 Imagen" descr="http://200.29.3.6:8080/pentaho/jpivot/table/drill-position-other.gif">
          <a:extLst>
            <a:ext uri="{FF2B5EF4-FFF2-40B4-BE49-F238E27FC236}">
              <a16:creationId xmlns:a16="http://schemas.microsoft.com/office/drawing/2014/main" id="{00000000-0008-0000-43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9" name="68 Imagen" descr="http://200.29.3.6:8080/pentaho/jpivot/table/drill-position-other.gif">
          <a:extLst>
            <a:ext uri="{FF2B5EF4-FFF2-40B4-BE49-F238E27FC236}">
              <a16:creationId xmlns:a16="http://schemas.microsoft.com/office/drawing/2014/main" id="{00000000-0008-0000-43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0" name="69 Imagen" descr="http://200.29.3.6:8080/pentaho/jpivot/table/drill-position-other.gif">
          <a:extLst>
            <a:ext uri="{FF2B5EF4-FFF2-40B4-BE49-F238E27FC236}">
              <a16:creationId xmlns:a16="http://schemas.microsoft.com/office/drawing/2014/main" id="{00000000-0008-0000-43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1" name="70 Imagen" descr="http://200.29.3.6:8080/pentaho/jpivot/table/drill-position-other.gif">
          <a:extLst>
            <a:ext uri="{FF2B5EF4-FFF2-40B4-BE49-F238E27FC236}">
              <a16:creationId xmlns:a16="http://schemas.microsoft.com/office/drawing/2014/main" id="{00000000-0008-0000-43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2" name="71 Imagen" descr="http://200.29.3.6:8080/pentaho/jpivot/table/drill-position-other.gif">
          <a:extLst>
            <a:ext uri="{FF2B5EF4-FFF2-40B4-BE49-F238E27FC236}">
              <a16:creationId xmlns:a16="http://schemas.microsoft.com/office/drawing/2014/main" id="{00000000-0008-0000-43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3" name="72 Imagen" descr="http://200.29.3.6:8080/pentaho/jpivot/table/drill-position-other.gif">
          <a:extLst>
            <a:ext uri="{FF2B5EF4-FFF2-40B4-BE49-F238E27FC236}">
              <a16:creationId xmlns:a16="http://schemas.microsoft.com/office/drawing/2014/main" id="{00000000-0008-0000-43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4" name="73 Imagen" descr="http://200.29.3.6:8080/pentaho/jpivot/table/drill-position-other.gif">
          <a:extLst>
            <a:ext uri="{FF2B5EF4-FFF2-40B4-BE49-F238E27FC236}">
              <a16:creationId xmlns:a16="http://schemas.microsoft.com/office/drawing/2014/main" id="{00000000-0008-0000-43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5" name="74 Imagen" descr="http://200.29.3.6:8080/pentaho/jpivot/table/drill-position-other.gif">
          <a:extLst>
            <a:ext uri="{FF2B5EF4-FFF2-40B4-BE49-F238E27FC236}">
              <a16:creationId xmlns:a16="http://schemas.microsoft.com/office/drawing/2014/main" id="{00000000-0008-0000-43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76" name="Picture 7" hidden="1">
          <a:extLst>
            <a:ext uri="{63B3BB69-23CF-44E3-9099-C40C66FF867C}">
              <a14:compatExt xmlns:a14="http://schemas.microsoft.com/office/drawing/2010/main" spid="_x0000_s8199"/>
            </a:ext>
            <a:ext uri="{FF2B5EF4-FFF2-40B4-BE49-F238E27FC236}">
              <a16:creationId xmlns:a16="http://schemas.microsoft.com/office/drawing/2014/main" id="{00000000-0008-0000-4300-00004C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77" name="76 Imagen" descr="http://200.29.3.6:8080/pentaho/jpivot/table/drill-position-other.gif">
          <a:extLst>
            <a:ext uri="{FF2B5EF4-FFF2-40B4-BE49-F238E27FC236}">
              <a16:creationId xmlns:a16="http://schemas.microsoft.com/office/drawing/2014/main" id="{00000000-0008-0000-43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8" name="77 Imagen" descr="http://200.29.3.6:8080/pentaho/jpivot/table/drill-position-other.gif">
          <a:extLst>
            <a:ext uri="{FF2B5EF4-FFF2-40B4-BE49-F238E27FC236}">
              <a16:creationId xmlns:a16="http://schemas.microsoft.com/office/drawing/2014/main" id="{00000000-0008-0000-43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9" name="78 Imagen" descr="http://200.29.3.6:8080/pentaho/jpivot/table/drill-position-other.gif">
          <a:extLst>
            <a:ext uri="{FF2B5EF4-FFF2-40B4-BE49-F238E27FC236}">
              <a16:creationId xmlns:a16="http://schemas.microsoft.com/office/drawing/2014/main" id="{00000000-0008-0000-43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0" name="79 Imagen" descr="http://200.29.3.6:8080/pentaho/jpivot/table/drill-position-other.gif">
          <a:extLst>
            <a:ext uri="{FF2B5EF4-FFF2-40B4-BE49-F238E27FC236}">
              <a16:creationId xmlns:a16="http://schemas.microsoft.com/office/drawing/2014/main" id="{00000000-0008-0000-43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1" name="80 Imagen" descr="http://200.29.3.6:8080/pentaho/jpivot/table/drill-position-other.gif">
          <a:extLst>
            <a:ext uri="{FF2B5EF4-FFF2-40B4-BE49-F238E27FC236}">
              <a16:creationId xmlns:a16="http://schemas.microsoft.com/office/drawing/2014/main" id="{00000000-0008-0000-43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2" name="81 Imagen" descr="http://200.29.3.6:8080/pentaho/jpivot/table/drill-position-other.gif">
          <a:extLst>
            <a:ext uri="{FF2B5EF4-FFF2-40B4-BE49-F238E27FC236}">
              <a16:creationId xmlns:a16="http://schemas.microsoft.com/office/drawing/2014/main" id="{00000000-0008-0000-43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3" name="82 Imagen" descr="http://200.29.3.6:8080/pentaho/jpivot/table/drill-position-other.gif">
          <a:extLst>
            <a:ext uri="{FF2B5EF4-FFF2-40B4-BE49-F238E27FC236}">
              <a16:creationId xmlns:a16="http://schemas.microsoft.com/office/drawing/2014/main" id="{00000000-0008-0000-43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4" name="83 Imagen" descr="http://200.29.3.6:8080/pentaho/jpivot/table/drill-position-other.gif">
          <a:extLst>
            <a:ext uri="{FF2B5EF4-FFF2-40B4-BE49-F238E27FC236}">
              <a16:creationId xmlns:a16="http://schemas.microsoft.com/office/drawing/2014/main" id="{00000000-0008-0000-43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5" name="84 Imagen" descr="http://200.29.3.6:8080/pentaho/jpivot/table/drill-position-other.gif">
          <a:extLst>
            <a:ext uri="{FF2B5EF4-FFF2-40B4-BE49-F238E27FC236}">
              <a16:creationId xmlns:a16="http://schemas.microsoft.com/office/drawing/2014/main" id="{00000000-0008-0000-43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6" name="85 Imagen" descr="http://200.29.3.6:8080/pentaho/jpivot/table/drill-position-other.gif">
          <a:extLst>
            <a:ext uri="{FF2B5EF4-FFF2-40B4-BE49-F238E27FC236}">
              <a16:creationId xmlns:a16="http://schemas.microsoft.com/office/drawing/2014/main" id="{00000000-0008-0000-43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7" name="86 Imagen" descr="http://200.29.3.6:8080/pentaho/jpivot/table/drill-position-other.gif">
          <a:extLst>
            <a:ext uri="{FF2B5EF4-FFF2-40B4-BE49-F238E27FC236}">
              <a16:creationId xmlns:a16="http://schemas.microsoft.com/office/drawing/2014/main" id="{00000000-0008-0000-43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88" name="87 Imagen" descr="http://200.29.3.6:8080/pentaho/jpivot/table/drill-position-other.gif">
          <a:extLst>
            <a:ext uri="{FF2B5EF4-FFF2-40B4-BE49-F238E27FC236}">
              <a16:creationId xmlns:a16="http://schemas.microsoft.com/office/drawing/2014/main" id="{00000000-0008-0000-43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89" name="Picture 8" hidden="1">
          <a:extLst>
            <a:ext uri="{63B3BB69-23CF-44E3-9099-C40C66FF867C}">
              <a14:compatExt xmlns:a14="http://schemas.microsoft.com/office/drawing/2010/main" spid="_x0000_s8200"/>
            </a:ext>
            <a:ext uri="{FF2B5EF4-FFF2-40B4-BE49-F238E27FC236}">
              <a16:creationId xmlns:a16="http://schemas.microsoft.com/office/drawing/2014/main" id="{00000000-0008-0000-4300-000059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90" name="89 Imagen" descr="http://200.29.3.6:8080/pentaho/jpivot/table/drill-position-other.gif">
          <a:extLst>
            <a:ext uri="{FF2B5EF4-FFF2-40B4-BE49-F238E27FC236}">
              <a16:creationId xmlns:a16="http://schemas.microsoft.com/office/drawing/2014/main" id="{00000000-0008-0000-43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1" name="90 Imagen" descr="http://200.29.3.6:8080/pentaho/jpivot/table/drill-position-other.gif">
          <a:extLst>
            <a:ext uri="{FF2B5EF4-FFF2-40B4-BE49-F238E27FC236}">
              <a16:creationId xmlns:a16="http://schemas.microsoft.com/office/drawing/2014/main" id="{00000000-0008-0000-43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2" name="91 Imagen" descr="http://200.29.3.6:8080/pentaho/jpivot/table/drill-position-other.gif">
          <a:extLst>
            <a:ext uri="{FF2B5EF4-FFF2-40B4-BE49-F238E27FC236}">
              <a16:creationId xmlns:a16="http://schemas.microsoft.com/office/drawing/2014/main" id="{00000000-0008-0000-43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3" name="92 Imagen" descr="http://200.29.3.6:8080/pentaho/jpivot/table/drill-position-other.gif">
          <a:extLst>
            <a:ext uri="{FF2B5EF4-FFF2-40B4-BE49-F238E27FC236}">
              <a16:creationId xmlns:a16="http://schemas.microsoft.com/office/drawing/2014/main" id="{00000000-0008-0000-43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4" name="93 Imagen" descr="http://200.29.3.6:8080/pentaho/jpivot/table/drill-position-other.gif">
          <a:extLst>
            <a:ext uri="{FF2B5EF4-FFF2-40B4-BE49-F238E27FC236}">
              <a16:creationId xmlns:a16="http://schemas.microsoft.com/office/drawing/2014/main" id="{00000000-0008-0000-43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5" name="94 Imagen" descr="http://200.29.3.6:8080/pentaho/jpivot/table/drill-position-other.gif">
          <a:extLst>
            <a:ext uri="{FF2B5EF4-FFF2-40B4-BE49-F238E27FC236}">
              <a16:creationId xmlns:a16="http://schemas.microsoft.com/office/drawing/2014/main" id="{00000000-0008-0000-43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6" name="95 Imagen" descr="http://200.29.3.6:8080/pentaho/jpivot/table/drill-position-other.gif">
          <a:extLst>
            <a:ext uri="{FF2B5EF4-FFF2-40B4-BE49-F238E27FC236}">
              <a16:creationId xmlns:a16="http://schemas.microsoft.com/office/drawing/2014/main" id="{00000000-0008-0000-43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7" name="96 Imagen" descr="http://200.29.3.6:8080/pentaho/jpivot/table/drill-position-other.gif">
          <a:extLst>
            <a:ext uri="{FF2B5EF4-FFF2-40B4-BE49-F238E27FC236}">
              <a16:creationId xmlns:a16="http://schemas.microsoft.com/office/drawing/2014/main" id="{00000000-0008-0000-43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8" name="97 Imagen" descr="http://200.29.3.6:8080/pentaho/jpivot/table/drill-position-other.gif">
          <a:extLst>
            <a:ext uri="{FF2B5EF4-FFF2-40B4-BE49-F238E27FC236}">
              <a16:creationId xmlns:a16="http://schemas.microsoft.com/office/drawing/2014/main" id="{00000000-0008-0000-43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9" name="98 Imagen" descr="http://200.29.3.6:8080/pentaho/jpivot/table/drill-position-other.gif">
          <a:extLst>
            <a:ext uri="{FF2B5EF4-FFF2-40B4-BE49-F238E27FC236}">
              <a16:creationId xmlns:a16="http://schemas.microsoft.com/office/drawing/2014/main" id="{00000000-0008-0000-43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0" name="99 Imagen" descr="http://200.29.3.6:8080/pentaho/jpivot/table/drill-position-other.gif">
          <a:extLst>
            <a:ext uri="{FF2B5EF4-FFF2-40B4-BE49-F238E27FC236}">
              <a16:creationId xmlns:a16="http://schemas.microsoft.com/office/drawing/2014/main" id="{00000000-0008-0000-43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3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02" name="Picture 9" hidden="1">
          <a:extLst>
            <a:ext uri="{63B3BB69-23CF-44E3-9099-C40C66FF867C}">
              <a14:compatExt xmlns:a14="http://schemas.microsoft.com/office/drawing/2010/main" spid="_x0000_s8201"/>
            </a:ext>
            <a:ext uri="{FF2B5EF4-FFF2-40B4-BE49-F238E27FC236}">
              <a16:creationId xmlns:a16="http://schemas.microsoft.com/office/drawing/2014/main" id="{00000000-0008-0000-4300-000066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3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3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3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3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3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3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3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3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3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3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3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3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15" name="Picture 10" hidden="1">
          <a:extLst>
            <a:ext uri="{63B3BB69-23CF-44E3-9099-C40C66FF867C}">
              <a14:compatExt xmlns:a14="http://schemas.microsoft.com/office/drawing/2010/main" spid="_x0000_s8202"/>
            </a:ext>
            <a:ext uri="{FF2B5EF4-FFF2-40B4-BE49-F238E27FC236}">
              <a16:creationId xmlns:a16="http://schemas.microsoft.com/office/drawing/2014/main" id="{00000000-0008-0000-4300-000073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3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3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3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3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3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3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3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3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3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3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3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27" name="Picture 11" hidden="1">
          <a:extLst>
            <a:ext uri="{63B3BB69-23CF-44E3-9099-C40C66FF867C}">
              <a14:compatExt xmlns:a14="http://schemas.microsoft.com/office/drawing/2010/main" spid="_x0000_s8203"/>
            </a:ext>
            <a:ext uri="{FF2B5EF4-FFF2-40B4-BE49-F238E27FC236}">
              <a16:creationId xmlns:a16="http://schemas.microsoft.com/office/drawing/2014/main" id="{00000000-0008-0000-4300-00007F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3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3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3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3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3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3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3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3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3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3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3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39" name="Picture 12" hidden="1">
          <a:extLst>
            <a:ext uri="{63B3BB69-23CF-44E3-9099-C40C66FF867C}">
              <a14:compatExt xmlns:a14="http://schemas.microsoft.com/office/drawing/2010/main" spid="_x0000_s8204"/>
            </a:ext>
            <a:ext uri="{FF2B5EF4-FFF2-40B4-BE49-F238E27FC236}">
              <a16:creationId xmlns:a16="http://schemas.microsoft.com/office/drawing/2014/main" id="{00000000-0008-0000-4300-00008B0000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3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3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3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3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3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3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3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3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3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3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3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3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37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3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60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3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82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3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05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3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28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3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514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3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8" name="157 Imagen" descr="http://200.29.3.6:8080/pentaho/jpivot/table/drill-position-other.gif">
          <a:extLst>
            <a:ext uri="{FF2B5EF4-FFF2-40B4-BE49-F238E27FC236}">
              <a16:creationId xmlns:a16="http://schemas.microsoft.com/office/drawing/2014/main" id="{00000000-0008-0000-43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3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3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3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3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37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a:extLst>
            <a:ext uri="{FF2B5EF4-FFF2-40B4-BE49-F238E27FC236}">
              <a16:creationId xmlns:a16="http://schemas.microsoft.com/office/drawing/2014/main" id="{00000000-0008-0000-43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60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3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82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3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05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3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28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3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514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3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3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3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3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3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3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3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3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6" name="Picture 1">
          <a:extLst>
            <a:ext uri="{FF2B5EF4-FFF2-40B4-BE49-F238E27FC236}">
              <a16:creationId xmlns:a16="http://schemas.microsoft.com/office/drawing/2014/main" id="{00000000-0008-0000-4300-0000B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7" name="Picture 2">
          <a:extLst>
            <a:ext uri="{FF2B5EF4-FFF2-40B4-BE49-F238E27FC236}">
              <a16:creationId xmlns:a16="http://schemas.microsoft.com/office/drawing/2014/main" id="{00000000-0008-0000-4300-0000B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8" name="Picture 3">
          <a:extLst>
            <a:ext uri="{FF2B5EF4-FFF2-40B4-BE49-F238E27FC236}">
              <a16:creationId xmlns:a16="http://schemas.microsoft.com/office/drawing/2014/main" id="{00000000-0008-0000-4300-0000B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9" name="Picture 4">
          <a:extLst>
            <a:ext uri="{FF2B5EF4-FFF2-40B4-BE49-F238E27FC236}">
              <a16:creationId xmlns:a16="http://schemas.microsoft.com/office/drawing/2014/main" id="{00000000-0008-0000-4300-0000B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0" name="Picture 5">
          <a:extLst>
            <a:ext uri="{FF2B5EF4-FFF2-40B4-BE49-F238E27FC236}">
              <a16:creationId xmlns:a16="http://schemas.microsoft.com/office/drawing/2014/main" id="{00000000-0008-0000-4300-0000B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1" name="Picture 6">
          <a:extLst>
            <a:ext uri="{FF2B5EF4-FFF2-40B4-BE49-F238E27FC236}">
              <a16:creationId xmlns:a16="http://schemas.microsoft.com/office/drawing/2014/main" id="{00000000-0008-0000-4300-0000B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2" name="Picture 7">
          <a:extLst>
            <a:ext uri="{FF2B5EF4-FFF2-40B4-BE49-F238E27FC236}">
              <a16:creationId xmlns:a16="http://schemas.microsoft.com/office/drawing/2014/main" id="{00000000-0008-0000-4300-0000B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3" name="Picture 8">
          <a:extLst>
            <a:ext uri="{FF2B5EF4-FFF2-40B4-BE49-F238E27FC236}">
              <a16:creationId xmlns:a16="http://schemas.microsoft.com/office/drawing/2014/main" id="{00000000-0008-0000-4300-0000B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4" name="Picture 9">
          <a:extLst>
            <a:ext uri="{FF2B5EF4-FFF2-40B4-BE49-F238E27FC236}">
              <a16:creationId xmlns:a16="http://schemas.microsoft.com/office/drawing/2014/main" id="{00000000-0008-0000-4300-0000B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5" name="Picture 10">
          <a:extLst>
            <a:ext uri="{FF2B5EF4-FFF2-40B4-BE49-F238E27FC236}">
              <a16:creationId xmlns:a16="http://schemas.microsoft.com/office/drawing/2014/main" id="{00000000-0008-0000-4300-0000B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6" name="Picture 11">
          <a:extLst>
            <a:ext uri="{FF2B5EF4-FFF2-40B4-BE49-F238E27FC236}">
              <a16:creationId xmlns:a16="http://schemas.microsoft.com/office/drawing/2014/main" id="{00000000-0008-0000-4300-0000B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7" name="Picture 12">
          <a:extLst>
            <a:ext uri="{FF2B5EF4-FFF2-40B4-BE49-F238E27FC236}">
              <a16:creationId xmlns:a16="http://schemas.microsoft.com/office/drawing/2014/main" id="{00000000-0008-0000-4300-0000B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189" name="Imagen 188">
          <a:extLst>
            <a:ext uri="{FF2B5EF4-FFF2-40B4-BE49-F238E27FC236}">
              <a16:creationId xmlns:a16="http://schemas.microsoft.com/office/drawing/2014/main" id="{00000000-0008-0000-4300-0000BD00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0</xdr:colOff>
      <xdr:row>27</xdr:row>
      <xdr:rowOff>0</xdr:rowOff>
    </xdr:from>
    <xdr:to>
      <xdr:col>18</xdr:col>
      <xdr:colOff>152400</xdr:colOff>
      <xdr:row>27</xdr:row>
      <xdr:rowOff>152400</xdr:rowOff>
    </xdr:to>
    <xdr:sp macro="" textlink="">
      <xdr:nvSpPr>
        <xdr:cNvPr id="2" name="Picture 1" hidden="1">
          <a:extLst>
            <a:ext uri="{63B3BB69-23CF-44E3-9099-C40C66FF867C}">
              <a14:compatExt xmlns:a14="http://schemas.microsoft.com/office/drawing/2010/main" spid="_x0000_s9217"/>
            </a:ext>
            <a:ext uri="{FF2B5EF4-FFF2-40B4-BE49-F238E27FC236}">
              <a16:creationId xmlns:a16="http://schemas.microsoft.com/office/drawing/2014/main" id="{00000000-0008-0000-4400-000002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3" name="2 Imagen" descr="http://200.29.3.6:8080/pentaho/jpivot/table/drill-position-other.gif">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 name="3 Imagen" descr="http://200.29.3.6:8080/pentaho/jpivot/table/drill-position-other.gif">
          <a:extLst>
            <a:ext uri="{FF2B5EF4-FFF2-40B4-BE49-F238E27FC236}">
              <a16:creationId xmlns:a16="http://schemas.microsoft.com/office/drawing/2014/main" id="{00000000-0008-0000-4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 name="4 Imagen" descr="http://200.29.3.6:8080/pentaho/jpivot/table/drill-position-other.gif">
          <a:extLst>
            <a:ext uri="{FF2B5EF4-FFF2-40B4-BE49-F238E27FC236}">
              <a16:creationId xmlns:a16="http://schemas.microsoft.com/office/drawing/2014/main" id="{00000000-0008-0000-4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 name="5 Imagen" descr="http://200.29.3.6:8080/pentaho/jpivot/table/drill-position-other.gif">
          <a:extLst>
            <a:ext uri="{FF2B5EF4-FFF2-40B4-BE49-F238E27FC236}">
              <a16:creationId xmlns:a16="http://schemas.microsoft.com/office/drawing/2014/main" id="{00000000-0008-0000-4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 name="6 Imagen" descr="http://200.29.3.6:8080/pentaho/jpivot/table/drill-position-other.gif">
          <a:extLst>
            <a:ext uri="{FF2B5EF4-FFF2-40B4-BE49-F238E27FC236}">
              <a16:creationId xmlns:a16="http://schemas.microsoft.com/office/drawing/2014/main" id="{00000000-0008-0000-4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 name="7 Imagen" descr="http://200.29.3.6:8080/pentaho/jpivot/table/drill-position-other.gif">
          <a:extLst>
            <a:ext uri="{FF2B5EF4-FFF2-40B4-BE49-F238E27FC236}">
              <a16:creationId xmlns:a16="http://schemas.microsoft.com/office/drawing/2014/main" id="{00000000-0008-0000-4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 name="8 Imagen" descr="http://200.29.3.6:8080/pentaho/jpivot/table/drill-position-other.gif">
          <a:extLst>
            <a:ext uri="{FF2B5EF4-FFF2-40B4-BE49-F238E27FC236}">
              <a16:creationId xmlns:a16="http://schemas.microsoft.com/office/drawing/2014/main" id="{00000000-0008-0000-4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 name="9 Imagen" descr="http://200.29.3.6:8080/pentaho/jpivot/table/drill-position-other.gif">
          <a:extLst>
            <a:ext uri="{FF2B5EF4-FFF2-40B4-BE49-F238E27FC236}">
              <a16:creationId xmlns:a16="http://schemas.microsoft.com/office/drawing/2014/main" id="{00000000-0008-0000-4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 name="10 Imagen" descr="http://200.29.3.6:8080/pentaho/jpivot/table/drill-position-other.gif">
          <a:extLst>
            <a:ext uri="{FF2B5EF4-FFF2-40B4-BE49-F238E27FC236}">
              <a16:creationId xmlns:a16="http://schemas.microsoft.com/office/drawing/2014/main" id="{00000000-0008-0000-4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 name="11 Imagen" descr="http://200.29.3.6:8080/pentaho/jpivot/table/drill-position-other.gif">
          <a:extLst>
            <a:ext uri="{FF2B5EF4-FFF2-40B4-BE49-F238E27FC236}">
              <a16:creationId xmlns:a16="http://schemas.microsoft.com/office/drawing/2014/main" id="{00000000-0008-0000-4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 name="12 Imagen" descr="http://200.29.3.6:8080/pentaho/jpivot/table/drill-position-other.gif">
          <a:extLst>
            <a:ext uri="{FF2B5EF4-FFF2-40B4-BE49-F238E27FC236}">
              <a16:creationId xmlns:a16="http://schemas.microsoft.com/office/drawing/2014/main" id="{00000000-0008-0000-4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 name="13 Imagen" descr="http://200.29.3.6:8080/pentaho/jpivot/table/drill-position-other.gif">
          <a:extLst>
            <a:ext uri="{FF2B5EF4-FFF2-40B4-BE49-F238E27FC236}">
              <a16:creationId xmlns:a16="http://schemas.microsoft.com/office/drawing/2014/main" id="{00000000-0008-0000-4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5" name="Picture 2" hidden="1">
          <a:extLst>
            <a:ext uri="{63B3BB69-23CF-44E3-9099-C40C66FF867C}">
              <a14:compatExt xmlns:a14="http://schemas.microsoft.com/office/drawing/2010/main" spid="_x0000_s9218"/>
            </a:ext>
            <a:ext uri="{FF2B5EF4-FFF2-40B4-BE49-F238E27FC236}">
              <a16:creationId xmlns:a16="http://schemas.microsoft.com/office/drawing/2014/main" id="{00000000-0008-0000-4400-00000F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 name="15 Imagen" descr="http://200.29.3.6:8080/pentaho/jpivot/table/drill-position-other.gif">
          <a:extLst>
            <a:ext uri="{FF2B5EF4-FFF2-40B4-BE49-F238E27FC236}">
              <a16:creationId xmlns:a16="http://schemas.microsoft.com/office/drawing/2014/main" id="{00000000-0008-0000-4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 name="16 Imagen" descr="http://200.29.3.6:8080/pentaho/jpivot/table/drill-position-other.gif">
          <a:extLst>
            <a:ext uri="{FF2B5EF4-FFF2-40B4-BE49-F238E27FC236}">
              <a16:creationId xmlns:a16="http://schemas.microsoft.com/office/drawing/2014/main" id="{00000000-0008-0000-4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8" name="17 Imagen" descr="http://200.29.3.6:8080/pentaho/jpivot/table/drill-position-other.gif">
          <a:extLst>
            <a:ext uri="{FF2B5EF4-FFF2-40B4-BE49-F238E27FC236}">
              <a16:creationId xmlns:a16="http://schemas.microsoft.com/office/drawing/2014/main" id="{00000000-0008-0000-4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9" name="18 Imagen" descr="http://200.29.3.6:8080/pentaho/jpivot/table/drill-position-other.gif">
          <a:extLst>
            <a:ext uri="{FF2B5EF4-FFF2-40B4-BE49-F238E27FC236}">
              <a16:creationId xmlns:a16="http://schemas.microsoft.com/office/drawing/2014/main" id="{00000000-0008-0000-4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0" name="19 Imagen" descr="http://200.29.3.6:8080/pentaho/jpivot/table/drill-position-other.gif">
          <a:extLst>
            <a:ext uri="{FF2B5EF4-FFF2-40B4-BE49-F238E27FC236}">
              <a16:creationId xmlns:a16="http://schemas.microsoft.com/office/drawing/2014/main" id="{00000000-0008-0000-4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1" name="20 Imagen" descr="http://200.29.3.6:8080/pentaho/jpivot/table/drill-position-other.gif">
          <a:extLst>
            <a:ext uri="{FF2B5EF4-FFF2-40B4-BE49-F238E27FC236}">
              <a16:creationId xmlns:a16="http://schemas.microsoft.com/office/drawing/2014/main" id="{00000000-0008-0000-4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2" name="21 Imagen" descr="http://200.29.3.6:8080/pentaho/jpivot/table/drill-position-other.gif">
          <a:extLst>
            <a:ext uri="{FF2B5EF4-FFF2-40B4-BE49-F238E27FC236}">
              <a16:creationId xmlns:a16="http://schemas.microsoft.com/office/drawing/2014/main" id="{00000000-0008-0000-4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3" name="22 Imagen" descr="http://200.29.3.6:8080/pentaho/jpivot/table/drill-position-other.gif">
          <a:extLst>
            <a:ext uri="{FF2B5EF4-FFF2-40B4-BE49-F238E27FC236}">
              <a16:creationId xmlns:a16="http://schemas.microsoft.com/office/drawing/2014/main" id="{00000000-0008-0000-4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4" name="23 Imagen" descr="http://200.29.3.6:8080/pentaho/jpivot/table/drill-position-other.gif">
          <a:extLst>
            <a:ext uri="{FF2B5EF4-FFF2-40B4-BE49-F238E27FC236}">
              <a16:creationId xmlns:a16="http://schemas.microsoft.com/office/drawing/2014/main" id="{00000000-0008-0000-4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5" name="24 Imagen" descr="http://200.29.3.6:8080/pentaho/jpivot/table/drill-position-other.gif">
          <a:extLst>
            <a:ext uri="{FF2B5EF4-FFF2-40B4-BE49-F238E27FC236}">
              <a16:creationId xmlns:a16="http://schemas.microsoft.com/office/drawing/2014/main" id="{00000000-0008-0000-4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6" name="25 Imagen" descr="http://200.29.3.6:8080/pentaho/jpivot/table/drill-position-other.gif">
          <a:extLst>
            <a:ext uri="{FF2B5EF4-FFF2-40B4-BE49-F238E27FC236}">
              <a16:creationId xmlns:a16="http://schemas.microsoft.com/office/drawing/2014/main" id="{00000000-0008-0000-4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27" name="26 Imagen" descr="http://200.29.3.6:8080/pentaho/jpivot/table/drill-position-other.gif">
          <a:extLst>
            <a:ext uri="{FF2B5EF4-FFF2-40B4-BE49-F238E27FC236}">
              <a16:creationId xmlns:a16="http://schemas.microsoft.com/office/drawing/2014/main" id="{00000000-0008-0000-44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28" name="Picture 3" hidden="1">
          <a:extLst>
            <a:ext uri="{63B3BB69-23CF-44E3-9099-C40C66FF867C}">
              <a14:compatExt xmlns:a14="http://schemas.microsoft.com/office/drawing/2010/main" spid="_x0000_s9219"/>
            </a:ext>
            <a:ext uri="{FF2B5EF4-FFF2-40B4-BE49-F238E27FC236}">
              <a16:creationId xmlns:a16="http://schemas.microsoft.com/office/drawing/2014/main" id="{00000000-0008-0000-4400-00001C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29" name="28 Imagen" descr="http://200.29.3.6:8080/pentaho/jpivot/table/drill-position-other.gif">
          <a:extLst>
            <a:ext uri="{FF2B5EF4-FFF2-40B4-BE49-F238E27FC236}">
              <a16:creationId xmlns:a16="http://schemas.microsoft.com/office/drawing/2014/main" id="{00000000-0008-0000-44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0" name="29 Imagen" descr="http://200.29.3.6:8080/pentaho/jpivot/table/drill-position-other.gif">
          <a:extLst>
            <a:ext uri="{FF2B5EF4-FFF2-40B4-BE49-F238E27FC236}">
              <a16:creationId xmlns:a16="http://schemas.microsoft.com/office/drawing/2014/main" id="{00000000-0008-0000-44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1" name="30 Imagen" descr="http://200.29.3.6:8080/pentaho/jpivot/table/drill-position-other.gif">
          <a:extLst>
            <a:ext uri="{FF2B5EF4-FFF2-40B4-BE49-F238E27FC236}">
              <a16:creationId xmlns:a16="http://schemas.microsoft.com/office/drawing/2014/main" id="{00000000-0008-0000-44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2" name="31 Imagen" descr="http://200.29.3.6:8080/pentaho/jpivot/table/drill-position-other.gif">
          <a:extLst>
            <a:ext uri="{FF2B5EF4-FFF2-40B4-BE49-F238E27FC236}">
              <a16:creationId xmlns:a16="http://schemas.microsoft.com/office/drawing/2014/main" id="{00000000-0008-0000-44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3" name="32 Imagen" descr="http://200.29.3.6:8080/pentaho/jpivot/table/drill-position-other.gif">
          <a:extLst>
            <a:ext uri="{FF2B5EF4-FFF2-40B4-BE49-F238E27FC236}">
              <a16:creationId xmlns:a16="http://schemas.microsoft.com/office/drawing/2014/main" id="{00000000-0008-0000-44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4" name="33 Imagen" descr="http://200.29.3.6:8080/pentaho/jpivot/table/drill-position-other.gif">
          <a:extLst>
            <a:ext uri="{FF2B5EF4-FFF2-40B4-BE49-F238E27FC236}">
              <a16:creationId xmlns:a16="http://schemas.microsoft.com/office/drawing/2014/main" id="{00000000-0008-0000-44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5" name="34 Imagen" descr="http://200.29.3.6:8080/pentaho/jpivot/table/drill-position-other.gif">
          <a:extLst>
            <a:ext uri="{FF2B5EF4-FFF2-40B4-BE49-F238E27FC236}">
              <a16:creationId xmlns:a16="http://schemas.microsoft.com/office/drawing/2014/main" id="{00000000-0008-0000-4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6" name="35 Imagen" descr="http://200.29.3.6:8080/pentaho/jpivot/table/drill-position-other.gif">
          <a:extLst>
            <a:ext uri="{FF2B5EF4-FFF2-40B4-BE49-F238E27FC236}">
              <a16:creationId xmlns:a16="http://schemas.microsoft.com/office/drawing/2014/main" id="{00000000-0008-0000-44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7" name="36 Imagen" descr="http://200.29.3.6:8080/pentaho/jpivot/table/drill-position-other.gif">
          <a:extLst>
            <a:ext uri="{FF2B5EF4-FFF2-40B4-BE49-F238E27FC236}">
              <a16:creationId xmlns:a16="http://schemas.microsoft.com/office/drawing/2014/main" id="{00000000-0008-0000-44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8" name="37 Imagen" descr="http://200.29.3.6:8080/pentaho/jpivot/table/drill-position-other.gif">
          <a:extLst>
            <a:ext uri="{FF2B5EF4-FFF2-40B4-BE49-F238E27FC236}">
              <a16:creationId xmlns:a16="http://schemas.microsoft.com/office/drawing/2014/main" id="{00000000-0008-0000-44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9" name="38 Imagen" descr="http://200.29.3.6:8080/pentaho/jpivot/table/drill-position-other.gif">
          <a:extLst>
            <a:ext uri="{FF2B5EF4-FFF2-40B4-BE49-F238E27FC236}">
              <a16:creationId xmlns:a16="http://schemas.microsoft.com/office/drawing/2014/main" id="{00000000-0008-0000-44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40" name="39 Imagen" descr="http://200.29.3.6:8080/pentaho/jpivot/table/drill-position-other.gif">
          <a:extLst>
            <a:ext uri="{FF2B5EF4-FFF2-40B4-BE49-F238E27FC236}">
              <a16:creationId xmlns:a16="http://schemas.microsoft.com/office/drawing/2014/main" id="{00000000-0008-0000-44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41" name="Picture 4" hidden="1">
          <a:extLst>
            <a:ext uri="{63B3BB69-23CF-44E3-9099-C40C66FF867C}">
              <a14:compatExt xmlns:a14="http://schemas.microsoft.com/office/drawing/2010/main" spid="_x0000_s9220"/>
            </a:ext>
            <a:ext uri="{FF2B5EF4-FFF2-40B4-BE49-F238E27FC236}">
              <a16:creationId xmlns:a16="http://schemas.microsoft.com/office/drawing/2014/main" id="{00000000-0008-0000-4400-000029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42" name="41 Imagen" descr="http://200.29.3.6:8080/pentaho/jpivot/table/drill-position-other.gif">
          <a:extLst>
            <a:ext uri="{FF2B5EF4-FFF2-40B4-BE49-F238E27FC236}">
              <a16:creationId xmlns:a16="http://schemas.microsoft.com/office/drawing/2014/main" id="{00000000-0008-0000-44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3" name="42 Imagen" descr="http://200.29.3.6:8080/pentaho/jpivot/table/drill-position-other.gif">
          <a:extLst>
            <a:ext uri="{FF2B5EF4-FFF2-40B4-BE49-F238E27FC236}">
              <a16:creationId xmlns:a16="http://schemas.microsoft.com/office/drawing/2014/main" id="{00000000-0008-0000-44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4" name="43 Imagen" descr="http://200.29.3.6:8080/pentaho/jpivot/table/drill-position-other.gif">
          <a:extLst>
            <a:ext uri="{FF2B5EF4-FFF2-40B4-BE49-F238E27FC236}">
              <a16:creationId xmlns:a16="http://schemas.microsoft.com/office/drawing/2014/main" id="{00000000-0008-0000-44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5" name="44 Imagen" descr="http://200.29.3.6:8080/pentaho/jpivot/table/drill-position-other.gif">
          <a:extLst>
            <a:ext uri="{FF2B5EF4-FFF2-40B4-BE49-F238E27FC236}">
              <a16:creationId xmlns:a16="http://schemas.microsoft.com/office/drawing/2014/main" id="{00000000-0008-0000-44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6" name="45 Imagen" descr="http://200.29.3.6:8080/pentaho/jpivot/table/drill-position-other.gif">
          <a:extLst>
            <a:ext uri="{FF2B5EF4-FFF2-40B4-BE49-F238E27FC236}">
              <a16:creationId xmlns:a16="http://schemas.microsoft.com/office/drawing/2014/main" id="{00000000-0008-0000-44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7" name="46 Imagen" descr="http://200.29.3.6:8080/pentaho/jpivot/table/drill-position-other.gif">
          <a:extLst>
            <a:ext uri="{FF2B5EF4-FFF2-40B4-BE49-F238E27FC236}">
              <a16:creationId xmlns:a16="http://schemas.microsoft.com/office/drawing/2014/main" id="{00000000-0008-0000-44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8" name="47 Imagen" descr="http://200.29.3.6:8080/pentaho/jpivot/table/drill-position-other.gif">
          <a:extLst>
            <a:ext uri="{FF2B5EF4-FFF2-40B4-BE49-F238E27FC236}">
              <a16:creationId xmlns:a16="http://schemas.microsoft.com/office/drawing/2014/main" id="{00000000-0008-0000-44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9" name="48 Imagen" descr="http://200.29.3.6:8080/pentaho/jpivot/table/drill-position-other.gif">
          <a:extLst>
            <a:ext uri="{FF2B5EF4-FFF2-40B4-BE49-F238E27FC236}">
              <a16:creationId xmlns:a16="http://schemas.microsoft.com/office/drawing/2014/main" id="{00000000-0008-0000-44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0" name="49 Imagen" descr="http://200.29.3.6:8080/pentaho/jpivot/table/drill-position-other.gif">
          <a:extLst>
            <a:ext uri="{FF2B5EF4-FFF2-40B4-BE49-F238E27FC236}">
              <a16:creationId xmlns:a16="http://schemas.microsoft.com/office/drawing/2014/main" id="{00000000-0008-0000-44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1" name="50 Imagen" descr="http://200.29.3.6:8080/pentaho/jpivot/table/drill-position-other.gif">
          <a:extLst>
            <a:ext uri="{FF2B5EF4-FFF2-40B4-BE49-F238E27FC236}">
              <a16:creationId xmlns:a16="http://schemas.microsoft.com/office/drawing/2014/main" id="{00000000-0008-0000-44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52" name="51 Imagen" descr="http://200.29.3.6:8080/pentaho/jpivot/table/drill-position-other.gif">
          <a:extLst>
            <a:ext uri="{FF2B5EF4-FFF2-40B4-BE49-F238E27FC236}">
              <a16:creationId xmlns:a16="http://schemas.microsoft.com/office/drawing/2014/main" id="{00000000-0008-0000-44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53" name="Picture 5" hidden="1">
          <a:extLst>
            <a:ext uri="{63B3BB69-23CF-44E3-9099-C40C66FF867C}">
              <a14:compatExt xmlns:a14="http://schemas.microsoft.com/office/drawing/2010/main" spid="_x0000_s9221"/>
            </a:ext>
            <a:ext uri="{FF2B5EF4-FFF2-40B4-BE49-F238E27FC236}">
              <a16:creationId xmlns:a16="http://schemas.microsoft.com/office/drawing/2014/main" id="{00000000-0008-0000-4400-000035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54" name="53 Imagen" descr="http://200.29.3.6:8080/pentaho/jpivot/table/drill-position-other.gif">
          <a:extLst>
            <a:ext uri="{FF2B5EF4-FFF2-40B4-BE49-F238E27FC236}">
              <a16:creationId xmlns:a16="http://schemas.microsoft.com/office/drawing/2014/main" id="{00000000-0008-0000-44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5" name="54 Imagen" descr="http://200.29.3.6:8080/pentaho/jpivot/table/drill-position-other.gif">
          <a:extLst>
            <a:ext uri="{FF2B5EF4-FFF2-40B4-BE49-F238E27FC236}">
              <a16:creationId xmlns:a16="http://schemas.microsoft.com/office/drawing/2014/main" id="{00000000-0008-0000-44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6" name="55 Imagen" descr="http://200.29.3.6:8080/pentaho/jpivot/table/drill-position-other.gif">
          <a:extLst>
            <a:ext uri="{FF2B5EF4-FFF2-40B4-BE49-F238E27FC236}">
              <a16:creationId xmlns:a16="http://schemas.microsoft.com/office/drawing/2014/main" id="{00000000-0008-0000-44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7" name="56 Imagen" descr="http://200.29.3.6:8080/pentaho/jpivot/table/drill-position-other.gif">
          <a:extLst>
            <a:ext uri="{FF2B5EF4-FFF2-40B4-BE49-F238E27FC236}">
              <a16:creationId xmlns:a16="http://schemas.microsoft.com/office/drawing/2014/main" id="{00000000-0008-0000-44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8" name="57 Imagen" descr="http://200.29.3.6:8080/pentaho/jpivot/table/drill-position-other.gif">
          <a:extLst>
            <a:ext uri="{FF2B5EF4-FFF2-40B4-BE49-F238E27FC236}">
              <a16:creationId xmlns:a16="http://schemas.microsoft.com/office/drawing/2014/main" id="{00000000-0008-0000-44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9" name="58 Imagen" descr="http://200.29.3.6:8080/pentaho/jpivot/table/drill-position-other.gif">
          <a:extLst>
            <a:ext uri="{FF2B5EF4-FFF2-40B4-BE49-F238E27FC236}">
              <a16:creationId xmlns:a16="http://schemas.microsoft.com/office/drawing/2014/main" id="{00000000-0008-0000-44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0" name="59 Imagen" descr="http://200.29.3.6:8080/pentaho/jpivot/table/drill-position-other.gif">
          <a:extLst>
            <a:ext uri="{FF2B5EF4-FFF2-40B4-BE49-F238E27FC236}">
              <a16:creationId xmlns:a16="http://schemas.microsoft.com/office/drawing/2014/main" id="{00000000-0008-0000-44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1" name="60 Imagen" descr="http://200.29.3.6:8080/pentaho/jpivot/table/drill-position-other.gif">
          <a:extLst>
            <a:ext uri="{FF2B5EF4-FFF2-40B4-BE49-F238E27FC236}">
              <a16:creationId xmlns:a16="http://schemas.microsoft.com/office/drawing/2014/main" id="{00000000-0008-0000-44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2" name="61 Imagen" descr="http://200.29.3.6:8080/pentaho/jpivot/table/drill-position-other.gif">
          <a:extLst>
            <a:ext uri="{FF2B5EF4-FFF2-40B4-BE49-F238E27FC236}">
              <a16:creationId xmlns:a16="http://schemas.microsoft.com/office/drawing/2014/main" id="{00000000-0008-0000-44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3" name="62 Imagen" descr="http://200.29.3.6:8080/pentaho/jpivot/table/drill-position-other.gif">
          <a:extLst>
            <a:ext uri="{FF2B5EF4-FFF2-40B4-BE49-F238E27FC236}">
              <a16:creationId xmlns:a16="http://schemas.microsoft.com/office/drawing/2014/main" id="{00000000-0008-0000-44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64" name="63 Imagen" descr="http://200.29.3.6:8080/pentaho/jpivot/table/drill-position-other.gif">
          <a:extLst>
            <a:ext uri="{FF2B5EF4-FFF2-40B4-BE49-F238E27FC236}">
              <a16:creationId xmlns:a16="http://schemas.microsoft.com/office/drawing/2014/main" id="{00000000-0008-0000-44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65" name="Picture 6" hidden="1">
          <a:extLst>
            <a:ext uri="{63B3BB69-23CF-44E3-9099-C40C66FF867C}">
              <a14:compatExt xmlns:a14="http://schemas.microsoft.com/office/drawing/2010/main" spid="_x0000_s9222"/>
            </a:ext>
            <a:ext uri="{FF2B5EF4-FFF2-40B4-BE49-F238E27FC236}">
              <a16:creationId xmlns:a16="http://schemas.microsoft.com/office/drawing/2014/main" id="{00000000-0008-0000-4400-00004100000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66" name="65 Imagen" descr="http://200.29.3.6:8080/pentaho/jpivot/table/drill-position-other.gif">
          <a:extLst>
            <a:ext uri="{FF2B5EF4-FFF2-40B4-BE49-F238E27FC236}">
              <a16:creationId xmlns:a16="http://schemas.microsoft.com/office/drawing/2014/main" id="{00000000-0008-0000-44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7" name="66 Imagen" descr="http://200.29.3.6:8080/pentaho/jpivot/table/drill-position-other.gif">
          <a:extLst>
            <a:ext uri="{FF2B5EF4-FFF2-40B4-BE49-F238E27FC236}">
              <a16:creationId xmlns:a16="http://schemas.microsoft.com/office/drawing/2014/main" id="{00000000-0008-0000-44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8" name="67 Imagen" descr="http://200.29.3.6:8080/pentaho/jpivot/table/drill-position-other.gif">
          <a:extLst>
            <a:ext uri="{FF2B5EF4-FFF2-40B4-BE49-F238E27FC236}">
              <a16:creationId xmlns:a16="http://schemas.microsoft.com/office/drawing/2014/main" id="{00000000-0008-0000-44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9" name="68 Imagen" descr="http://200.29.3.6:8080/pentaho/jpivot/table/drill-position-other.gif">
          <a:extLst>
            <a:ext uri="{FF2B5EF4-FFF2-40B4-BE49-F238E27FC236}">
              <a16:creationId xmlns:a16="http://schemas.microsoft.com/office/drawing/2014/main" id="{00000000-0008-0000-44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0" name="69 Imagen" descr="http://200.29.3.6:8080/pentaho/jpivot/table/drill-position-other.gif">
          <a:extLst>
            <a:ext uri="{FF2B5EF4-FFF2-40B4-BE49-F238E27FC236}">
              <a16:creationId xmlns:a16="http://schemas.microsoft.com/office/drawing/2014/main" id="{00000000-0008-0000-44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1" name="70 Imagen" descr="http://200.29.3.6:8080/pentaho/jpivot/table/drill-position-other.gif">
          <a:extLst>
            <a:ext uri="{FF2B5EF4-FFF2-40B4-BE49-F238E27FC236}">
              <a16:creationId xmlns:a16="http://schemas.microsoft.com/office/drawing/2014/main" id="{00000000-0008-0000-44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2" name="71 Imagen" descr="http://200.29.3.6:8080/pentaho/jpivot/table/drill-position-other.gif">
          <a:extLst>
            <a:ext uri="{FF2B5EF4-FFF2-40B4-BE49-F238E27FC236}">
              <a16:creationId xmlns:a16="http://schemas.microsoft.com/office/drawing/2014/main" id="{00000000-0008-0000-44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3" name="72 Imagen" descr="http://200.29.3.6:8080/pentaho/jpivot/table/drill-position-other.gif">
          <a:extLst>
            <a:ext uri="{FF2B5EF4-FFF2-40B4-BE49-F238E27FC236}">
              <a16:creationId xmlns:a16="http://schemas.microsoft.com/office/drawing/2014/main" id="{00000000-0008-0000-44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4" name="73 Imagen" descr="http://200.29.3.6:8080/pentaho/jpivot/table/drill-position-other.gif">
          <a:extLst>
            <a:ext uri="{FF2B5EF4-FFF2-40B4-BE49-F238E27FC236}">
              <a16:creationId xmlns:a16="http://schemas.microsoft.com/office/drawing/2014/main" id="{00000000-0008-0000-44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5" name="74 Imagen" descr="http://200.29.3.6:8080/pentaho/jpivot/table/drill-position-other.gif">
          <a:extLst>
            <a:ext uri="{FF2B5EF4-FFF2-40B4-BE49-F238E27FC236}">
              <a16:creationId xmlns:a16="http://schemas.microsoft.com/office/drawing/2014/main" id="{00000000-0008-0000-44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76" name="Picture 7" hidden="1">
          <a:extLst>
            <a:ext uri="{63B3BB69-23CF-44E3-9099-C40C66FF867C}">
              <a14:compatExt xmlns:a14="http://schemas.microsoft.com/office/drawing/2010/main" spid="_x0000_s9223"/>
            </a:ext>
            <a:ext uri="{FF2B5EF4-FFF2-40B4-BE49-F238E27FC236}">
              <a16:creationId xmlns:a16="http://schemas.microsoft.com/office/drawing/2014/main" id="{00000000-0008-0000-4400-00004C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77" name="76 Imagen" descr="http://200.29.3.6:8080/pentaho/jpivot/table/drill-position-other.gif">
          <a:extLst>
            <a:ext uri="{FF2B5EF4-FFF2-40B4-BE49-F238E27FC236}">
              <a16:creationId xmlns:a16="http://schemas.microsoft.com/office/drawing/2014/main" id="{00000000-0008-0000-44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78" name="77 Imagen" descr="http://200.29.3.6:8080/pentaho/jpivot/table/drill-position-other.gif">
          <a:extLst>
            <a:ext uri="{FF2B5EF4-FFF2-40B4-BE49-F238E27FC236}">
              <a16:creationId xmlns:a16="http://schemas.microsoft.com/office/drawing/2014/main" id="{00000000-0008-0000-44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79" name="78 Imagen" descr="http://200.29.3.6:8080/pentaho/jpivot/table/drill-position-other.gif">
          <a:extLst>
            <a:ext uri="{FF2B5EF4-FFF2-40B4-BE49-F238E27FC236}">
              <a16:creationId xmlns:a16="http://schemas.microsoft.com/office/drawing/2014/main" id="{00000000-0008-0000-44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0" name="79 Imagen" descr="http://200.29.3.6:8080/pentaho/jpivot/table/drill-position-other.gif">
          <a:extLst>
            <a:ext uri="{FF2B5EF4-FFF2-40B4-BE49-F238E27FC236}">
              <a16:creationId xmlns:a16="http://schemas.microsoft.com/office/drawing/2014/main" id="{00000000-0008-0000-44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1" name="80 Imagen" descr="http://200.29.3.6:8080/pentaho/jpivot/table/drill-position-other.gif">
          <a:extLst>
            <a:ext uri="{FF2B5EF4-FFF2-40B4-BE49-F238E27FC236}">
              <a16:creationId xmlns:a16="http://schemas.microsoft.com/office/drawing/2014/main" id="{00000000-0008-0000-44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2" name="81 Imagen" descr="http://200.29.3.6:8080/pentaho/jpivot/table/drill-position-other.gif">
          <a:extLst>
            <a:ext uri="{FF2B5EF4-FFF2-40B4-BE49-F238E27FC236}">
              <a16:creationId xmlns:a16="http://schemas.microsoft.com/office/drawing/2014/main" id="{00000000-0008-0000-44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3" name="82 Imagen" descr="http://200.29.3.6:8080/pentaho/jpivot/table/drill-position-other.gif">
          <a:extLst>
            <a:ext uri="{FF2B5EF4-FFF2-40B4-BE49-F238E27FC236}">
              <a16:creationId xmlns:a16="http://schemas.microsoft.com/office/drawing/2014/main" id="{00000000-0008-0000-44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4" name="83 Imagen" descr="http://200.29.3.6:8080/pentaho/jpivot/table/drill-position-other.gif">
          <a:extLst>
            <a:ext uri="{FF2B5EF4-FFF2-40B4-BE49-F238E27FC236}">
              <a16:creationId xmlns:a16="http://schemas.microsoft.com/office/drawing/2014/main" id="{00000000-0008-0000-4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5" name="84 Imagen" descr="http://200.29.3.6:8080/pentaho/jpivot/table/drill-position-other.gif">
          <a:extLst>
            <a:ext uri="{FF2B5EF4-FFF2-40B4-BE49-F238E27FC236}">
              <a16:creationId xmlns:a16="http://schemas.microsoft.com/office/drawing/2014/main" id="{00000000-0008-0000-44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6" name="85 Imagen" descr="http://200.29.3.6:8080/pentaho/jpivot/table/drill-position-other.gif">
          <a:extLst>
            <a:ext uri="{FF2B5EF4-FFF2-40B4-BE49-F238E27FC236}">
              <a16:creationId xmlns:a16="http://schemas.microsoft.com/office/drawing/2014/main" id="{00000000-0008-0000-44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7" name="86 Imagen" descr="http://200.29.3.6:8080/pentaho/jpivot/table/drill-position-other.gif">
          <a:extLst>
            <a:ext uri="{FF2B5EF4-FFF2-40B4-BE49-F238E27FC236}">
              <a16:creationId xmlns:a16="http://schemas.microsoft.com/office/drawing/2014/main" id="{00000000-0008-0000-44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8" name="87 Imagen" descr="http://200.29.3.6:8080/pentaho/jpivot/table/drill-position-other.gif">
          <a:extLst>
            <a:ext uri="{FF2B5EF4-FFF2-40B4-BE49-F238E27FC236}">
              <a16:creationId xmlns:a16="http://schemas.microsoft.com/office/drawing/2014/main" id="{00000000-0008-0000-44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9" name="88 Imagen" descr="http://200.29.3.6:8080/pentaho/jpivot/table/drill-position-other.gif">
          <a:extLst>
            <a:ext uri="{FF2B5EF4-FFF2-40B4-BE49-F238E27FC236}">
              <a16:creationId xmlns:a16="http://schemas.microsoft.com/office/drawing/2014/main" id="{00000000-0008-0000-44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0" name="89 Imagen" descr="http://200.29.3.6:8080/pentaho/jpivot/table/drill-position-other.gif">
          <a:extLst>
            <a:ext uri="{FF2B5EF4-FFF2-40B4-BE49-F238E27FC236}">
              <a16:creationId xmlns:a16="http://schemas.microsoft.com/office/drawing/2014/main" id="{00000000-0008-0000-44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1" name="90 Imagen" descr="http://200.29.3.6:8080/pentaho/jpivot/table/drill-position-other.gif">
          <a:extLst>
            <a:ext uri="{FF2B5EF4-FFF2-40B4-BE49-F238E27FC236}">
              <a16:creationId xmlns:a16="http://schemas.microsoft.com/office/drawing/2014/main" id="{00000000-0008-0000-44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2" name="91 Imagen" descr="http://200.29.3.6:8080/pentaho/jpivot/table/drill-position-other.gif">
          <a:extLst>
            <a:ext uri="{FF2B5EF4-FFF2-40B4-BE49-F238E27FC236}">
              <a16:creationId xmlns:a16="http://schemas.microsoft.com/office/drawing/2014/main" id="{00000000-0008-0000-44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93" name="92 Imagen" descr="http://200.29.3.6:8080/pentaho/jpivot/table/drill-position-other.gif">
          <a:extLst>
            <a:ext uri="{FF2B5EF4-FFF2-40B4-BE49-F238E27FC236}">
              <a16:creationId xmlns:a16="http://schemas.microsoft.com/office/drawing/2014/main" id="{00000000-0008-0000-44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94" name="Picture 8" hidden="1">
          <a:extLst>
            <a:ext uri="{63B3BB69-23CF-44E3-9099-C40C66FF867C}">
              <a14:compatExt xmlns:a14="http://schemas.microsoft.com/office/drawing/2010/main" spid="_x0000_s9224"/>
            </a:ext>
            <a:ext uri="{FF2B5EF4-FFF2-40B4-BE49-F238E27FC236}">
              <a16:creationId xmlns:a16="http://schemas.microsoft.com/office/drawing/2014/main" id="{00000000-0008-0000-4400-00005E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95" name="94 Imagen" descr="http://200.29.3.6:8080/pentaho/jpivot/table/drill-position-other.gif">
          <a:extLst>
            <a:ext uri="{FF2B5EF4-FFF2-40B4-BE49-F238E27FC236}">
              <a16:creationId xmlns:a16="http://schemas.microsoft.com/office/drawing/2014/main" id="{00000000-0008-0000-44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6" name="95 Imagen" descr="http://200.29.3.6:8080/pentaho/jpivot/table/drill-position-other.gif">
          <a:extLst>
            <a:ext uri="{FF2B5EF4-FFF2-40B4-BE49-F238E27FC236}">
              <a16:creationId xmlns:a16="http://schemas.microsoft.com/office/drawing/2014/main" id="{00000000-0008-0000-44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7" name="96 Imagen" descr="http://200.29.3.6:8080/pentaho/jpivot/table/drill-position-other.gif">
          <a:extLst>
            <a:ext uri="{FF2B5EF4-FFF2-40B4-BE49-F238E27FC236}">
              <a16:creationId xmlns:a16="http://schemas.microsoft.com/office/drawing/2014/main" id="{00000000-0008-0000-44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8" name="97 Imagen" descr="http://200.29.3.6:8080/pentaho/jpivot/table/drill-position-other.gif">
          <a:extLst>
            <a:ext uri="{FF2B5EF4-FFF2-40B4-BE49-F238E27FC236}">
              <a16:creationId xmlns:a16="http://schemas.microsoft.com/office/drawing/2014/main" id="{00000000-0008-0000-44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9" name="98 Imagen" descr="http://200.29.3.6:8080/pentaho/jpivot/table/drill-position-other.gif">
          <a:extLst>
            <a:ext uri="{FF2B5EF4-FFF2-40B4-BE49-F238E27FC236}">
              <a16:creationId xmlns:a16="http://schemas.microsoft.com/office/drawing/2014/main" id="{00000000-0008-0000-44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0" name="99 Imagen" descr="http://200.29.3.6:8080/pentaho/jpivot/table/drill-position-other.gif">
          <a:extLst>
            <a:ext uri="{FF2B5EF4-FFF2-40B4-BE49-F238E27FC236}">
              <a16:creationId xmlns:a16="http://schemas.microsoft.com/office/drawing/2014/main" id="{00000000-0008-0000-4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4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4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4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4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4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4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4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4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4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4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11" name="Picture 9" hidden="1">
          <a:extLst>
            <a:ext uri="{63B3BB69-23CF-44E3-9099-C40C66FF867C}">
              <a14:compatExt xmlns:a14="http://schemas.microsoft.com/office/drawing/2010/main" spid="_x0000_s9225"/>
            </a:ext>
            <a:ext uri="{FF2B5EF4-FFF2-40B4-BE49-F238E27FC236}">
              <a16:creationId xmlns:a16="http://schemas.microsoft.com/office/drawing/2014/main" id="{00000000-0008-0000-4400-00006F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4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4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4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4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4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4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4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4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4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4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4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4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4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4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4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4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4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29" name="Picture 10" hidden="1">
          <a:extLst>
            <a:ext uri="{63B3BB69-23CF-44E3-9099-C40C66FF867C}">
              <a14:compatExt xmlns:a14="http://schemas.microsoft.com/office/drawing/2010/main" spid="_x0000_s9226"/>
            </a:ext>
            <a:ext uri="{FF2B5EF4-FFF2-40B4-BE49-F238E27FC236}">
              <a16:creationId xmlns:a16="http://schemas.microsoft.com/office/drawing/2014/main" id="{00000000-0008-0000-4400-000081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4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4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4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4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4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4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4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4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4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4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4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4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4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4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4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4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4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47" name="Picture 11" hidden="1">
          <a:extLst>
            <a:ext uri="{63B3BB69-23CF-44E3-9099-C40C66FF867C}">
              <a14:compatExt xmlns:a14="http://schemas.microsoft.com/office/drawing/2010/main" spid="_x0000_s9227"/>
            </a:ext>
            <a:ext uri="{FF2B5EF4-FFF2-40B4-BE49-F238E27FC236}">
              <a16:creationId xmlns:a16="http://schemas.microsoft.com/office/drawing/2014/main" id="{00000000-0008-0000-4400-000093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4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4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4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4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4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4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4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4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4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4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8" name="157 Imagen" descr="http://200.29.3.6:8080/pentaho/jpivot/table/drill-position-other.gif">
          <a:extLst>
            <a:ext uri="{FF2B5EF4-FFF2-40B4-BE49-F238E27FC236}">
              <a16:creationId xmlns:a16="http://schemas.microsoft.com/office/drawing/2014/main" id="{00000000-0008-0000-44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4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4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4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4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63" name="Picture 12" hidden="1">
          <a:extLst>
            <a:ext uri="{63B3BB69-23CF-44E3-9099-C40C66FF867C}">
              <a14:compatExt xmlns:a14="http://schemas.microsoft.com/office/drawing/2010/main" spid="_x0000_s9228"/>
            </a:ext>
            <a:ext uri="{FF2B5EF4-FFF2-40B4-BE49-F238E27FC236}">
              <a16:creationId xmlns:a16="http://schemas.microsoft.com/office/drawing/2014/main" id="{00000000-0008-0000-4400-0000A3000000}"/>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4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4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4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4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4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4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4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4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4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4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4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4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6" name="175 Imagen" descr="http://200.29.3.6:8080/pentaho/jpivot/table/drill-position-other.gif">
          <a:extLst>
            <a:ext uri="{FF2B5EF4-FFF2-40B4-BE49-F238E27FC236}">
              <a16:creationId xmlns:a16="http://schemas.microsoft.com/office/drawing/2014/main" id="{00000000-0008-0000-44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7" name="176 Imagen" descr="http://200.29.3.6:8080/pentaho/jpivot/table/drill-position-other.gif">
          <a:extLst>
            <a:ext uri="{FF2B5EF4-FFF2-40B4-BE49-F238E27FC236}">
              <a16:creationId xmlns:a16="http://schemas.microsoft.com/office/drawing/2014/main" id="{00000000-0008-0000-44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8" name="177 Imagen" descr="http://200.29.3.6:8080/pentaho/jpivot/table/drill-position-other.gif">
          <a:extLst>
            <a:ext uri="{FF2B5EF4-FFF2-40B4-BE49-F238E27FC236}">
              <a16:creationId xmlns:a16="http://schemas.microsoft.com/office/drawing/2014/main" id="{00000000-0008-0000-44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a:extLst>
            <a:ext uri="{FF2B5EF4-FFF2-40B4-BE49-F238E27FC236}">
              <a16:creationId xmlns:a16="http://schemas.microsoft.com/office/drawing/2014/main" id="{00000000-0008-0000-44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a:extLst>
            <a:ext uri="{FF2B5EF4-FFF2-40B4-BE49-F238E27FC236}">
              <a16:creationId xmlns:a16="http://schemas.microsoft.com/office/drawing/2014/main" id="{00000000-0008-0000-44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a:extLst>
            <a:ext uri="{FF2B5EF4-FFF2-40B4-BE49-F238E27FC236}">
              <a16:creationId xmlns:a16="http://schemas.microsoft.com/office/drawing/2014/main" id="{00000000-0008-0000-44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a:extLst>
            <a:ext uri="{FF2B5EF4-FFF2-40B4-BE49-F238E27FC236}">
              <a16:creationId xmlns:a16="http://schemas.microsoft.com/office/drawing/2014/main" id="{00000000-0008-0000-44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a:extLst>
            <a:ext uri="{FF2B5EF4-FFF2-40B4-BE49-F238E27FC236}">
              <a16:creationId xmlns:a16="http://schemas.microsoft.com/office/drawing/2014/main" id="{00000000-0008-0000-44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a:extLst>
            <a:ext uri="{FF2B5EF4-FFF2-40B4-BE49-F238E27FC236}">
              <a16:creationId xmlns:a16="http://schemas.microsoft.com/office/drawing/2014/main" id="{00000000-0008-0000-44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a:extLst>
            <a:ext uri="{FF2B5EF4-FFF2-40B4-BE49-F238E27FC236}">
              <a16:creationId xmlns:a16="http://schemas.microsoft.com/office/drawing/2014/main" id="{00000000-0008-0000-44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a:extLst>
            <a:ext uri="{FF2B5EF4-FFF2-40B4-BE49-F238E27FC236}">
              <a16:creationId xmlns:a16="http://schemas.microsoft.com/office/drawing/2014/main" id="{00000000-0008-0000-44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7" name="186 Imagen" descr="http://200.29.3.6:8080/pentaho/jpivot/table/drill-position-other.gif">
          <a:extLst>
            <a:ext uri="{FF2B5EF4-FFF2-40B4-BE49-F238E27FC236}">
              <a16:creationId xmlns:a16="http://schemas.microsoft.com/office/drawing/2014/main" id="{00000000-0008-0000-44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8" name="187 Imagen" descr="http://200.29.3.6:8080/pentaho/jpivot/table/drill-position-other.gif">
          <a:extLst>
            <a:ext uri="{FF2B5EF4-FFF2-40B4-BE49-F238E27FC236}">
              <a16:creationId xmlns:a16="http://schemas.microsoft.com/office/drawing/2014/main" id="{00000000-0008-0000-44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89" name="188 Imagen" descr="http://200.29.3.6:8080/pentaho/jpivot/table/drill-position-other.gif">
          <a:extLst>
            <a:ext uri="{FF2B5EF4-FFF2-40B4-BE49-F238E27FC236}">
              <a16:creationId xmlns:a16="http://schemas.microsoft.com/office/drawing/2014/main" id="{00000000-0008-0000-44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0" name="189 Imagen" descr="http://200.29.3.6:8080/pentaho/jpivot/table/drill-position-other.gif">
          <a:extLst>
            <a:ext uri="{FF2B5EF4-FFF2-40B4-BE49-F238E27FC236}">
              <a16:creationId xmlns:a16="http://schemas.microsoft.com/office/drawing/2014/main" id="{00000000-0008-0000-44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1" name="190 Imagen" descr="http://200.29.3.6:8080/pentaho/jpivot/table/drill-position-other.gif">
          <a:extLst>
            <a:ext uri="{FF2B5EF4-FFF2-40B4-BE49-F238E27FC236}">
              <a16:creationId xmlns:a16="http://schemas.microsoft.com/office/drawing/2014/main" id="{00000000-0008-0000-44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2" name="191 Imagen" descr="http://200.29.3.6:8080/pentaho/jpivot/table/drill-position-other.gif">
          <a:extLst>
            <a:ext uri="{FF2B5EF4-FFF2-40B4-BE49-F238E27FC236}">
              <a16:creationId xmlns:a16="http://schemas.microsoft.com/office/drawing/2014/main" id="{00000000-0008-0000-44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193" name="192 Imagen" descr="http://200.29.3.6:8080/pentaho/jpivot/table/drill-position-other.gif">
          <a:extLst>
            <a:ext uri="{FF2B5EF4-FFF2-40B4-BE49-F238E27FC236}">
              <a16:creationId xmlns:a16="http://schemas.microsoft.com/office/drawing/2014/main" id="{00000000-0008-0000-44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a:extLst>
            <a:ext uri="{FF2B5EF4-FFF2-40B4-BE49-F238E27FC236}">
              <a16:creationId xmlns:a16="http://schemas.microsoft.com/office/drawing/2014/main" id="{00000000-0008-0000-44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a:extLst>
            <a:ext uri="{FF2B5EF4-FFF2-40B4-BE49-F238E27FC236}">
              <a16:creationId xmlns:a16="http://schemas.microsoft.com/office/drawing/2014/main" id="{00000000-0008-0000-4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a:extLst>
            <a:ext uri="{FF2B5EF4-FFF2-40B4-BE49-F238E27FC236}">
              <a16:creationId xmlns:a16="http://schemas.microsoft.com/office/drawing/2014/main" id="{00000000-0008-0000-44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a:extLst>
            <a:ext uri="{FF2B5EF4-FFF2-40B4-BE49-F238E27FC236}">
              <a16:creationId xmlns:a16="http://schemas.microsoft.com/office/drawing/2014/main" id="{00000000-0008-0000-44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a:extLst>
            <a:ext uri="{FF2B5EF4-FFF2-40B4-BE49-F238E27FC236}">
              <a16:creationId xmlns:a16="http://schemas.microsoft.com/office/drawing/2014/main" id="{00000000-0008-0000-44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a:extLst>
            <a:ext uri="{FF2B5EF4-FFF2-40B4-BE49-F238E27FC236}">
              <a16:creationId xmlns:a16="http://schemas.microsoft.com/office/drawing/2014/main" id="{00000000-0008-0000-44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a:extLst>
            <a:ext uri="{FF2B5EF4-FFF2-40B4-BE49-F238E27FC236}">
              <a16:creationId xmlns:a16="http://schemas.microsoft.com/office/drawing/2014/main" id="{00000000-0008-0000-44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a:extLst>
            <a:ext uri="{FF2B5EF4-FFF2-40B4-BE49-F238E27FC236}">
              <a16:creationId xmlns:a16="http://schemas.microsoft.com/office/drawing/2014/main" id="{00000000-0008-0000-44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2" name="201 Imagen" descr="http://200.29.3.6:8080/pentaho/jpivot/table/drill-position-other.gif">
          <a:extLst>
            <a:ext uri="{FF2B5EF4-FFF2-40B4-BE49-F238E27FC236}">
              <a16:creationId xmlns:a16="http://schemas.microsoft.com/office/drawing/2014/main" id="{00000000-0008-0000-44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3" name="202 Imagen" descr="http://200.29.3.6:8080/pentaho/jpivot/table/drill-position-other.gif">
          <a:extLst>
            <a:ext uri="{FF2B5EF4-FFF2-40B4-BE49-F238E27FC236}">
              <a16:creationId xmlns:a16="http://schemas.microsoft.com/office/drawing/2014/main" id="{00000000-0008-0000-44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4" name="203 Imagen" descr="http://200.29.3.6:8080/pentaho/jpivot/table/drill-position-other.gif">
          <a:extLst>
            <a:ext uri="{FF2B5EF4-FFF2-40B4-BE49-F238E27FC236}">
              <a16:creationId xmlns:a16="http://schemas.microsoft.com/office/drawing/2014/main" id="{00000000-0008-0000-44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5" name="204 Imagen" descr="http://200.29.3.6:8080/pentaho/jpivot/table/drill-position-other.gif">
          <a:extLst>
            <a:ext uri="{FF2B5EF4-FFF2-40B4-BE49-F238E27FC236}">
              <a16:creationId xmlns:a16="http://schemas.microsoft.com/office/drawing/2014/main" id="{00000000-0008-0000-44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6" name="205 Imagen" descr="http://200.29.3.6:8080/pentaho/jpivot/table/drill-position-other.gif">
          <a:extLst>
            <a:ext uri="{FF2B5EF4-FFF2-40B4-BE49-F238E27FC236}">
              <a16:creationId xmlns:a16="http://schemas.microsoft.com/office/drawing/2014/main" id="{00000000-0008-0000-44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07" name="206 Imagen" descr="http://200.29.3.6:8080/pentaho/jpivot/table/drill-position-other.gif">
          <a:extLst>
            <a:ext uri="{FF2B5EF4-FFF2-40B4-BE49-F238E27FC236}">
              <a16:creationId xmlns:a16="http://schemas.microsoft.com/office/drawing/2014/main" id="{00000000-0008-0000-44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a:extLst>
            <a:ext uri="{FF2B5EF4-FFF2-40B4-BE49-F238E27FC236}">
              <a16:creationId xmlns:a16="http://schemas.microsoft.com/office/drawing/2014/main" id="{00000000-0008-0000-44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a:extLst>
            <a:ext uri="{FF2B5EF4-FFF2-40B4-BE49-F238E27FC236}">
              <a16:creationId xmlns:a16="http://schemas.microsoft.com/office/drawing/2014/main" id="{00000000-0008-0000-44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a:extLst>
            <a:ext uri="{FF2B5EF4-FFF2-40B4-BE49-F238E27FC236}">
              <a16:creationId xmlns:a16="http://schemas.microsoft.com/office/drawing/2014/main" id="{00000000-0008-0000-44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a:extLst>
            <a:ext uri="{FF2B5EF4-FFF2-40B4-BE49-F238E27FC236}">
              <a16:creationId xmlns:a16="http://schemas.microsoft.com/office/drawing/2014/main" id="{00000000-0008-0000-44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a:extLst>
            <a:ext uri="{FF2B5EF4-FFF2-40B4-BE49-F238E27FC236}">
              <a16:creationId xmlns:a16="http://schemas.microsoft.com/office/drawing/2014/main" id="{00000000-0008-0000-44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a:extLst>
            <a:ext uri="{FF2B5EF4-FFF2-40B4-BE49-F238E27FC236}">
              <a16:creationId xmlns:a16="http://schemas.microsoft.com/office/drawing/2014/main" id="{00000000-0008-0000-44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a:extLst>
            <a:ext uri="{FF2B5EF4-FFF2-40B4-BE49-F238E27FC236}">
              <a16:creationId xmlns:a16="http://schemas.microsoft.com/office/drawing/2014/main" id="{00000000-0008-0000-44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5" name="214 Imagen" descr="http://200.29.3.6:8080/pentaho/jpivot/table/drill-position-other.gif">
          <a:extLst>
            <a:ext uri="{FF2B5EF4-FFF2-40B4-BE49-F238E27FC236}">
              <a16:creationId xmlns:a16="http://schemas.microsoft.com/office/drawing/2014/main" id="{00000000-0008-0000-44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6" name="215 Imagen" descr="http://200.29.3.6:8080/pentaho/jpivot/table/drill-position-other.gif">
          <a:extLst>
            <a:ext uri="{FF2B5EF4-FFF2-40B4-BE49-F238E27FC236}">
              <a16:creationId xmlns:a16="http://schemas.microsoft.com/office/drawing/2014/main" id="{00000000-0008-0000-44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7" name="216 Imagen" descr="http://200.29.3.6:8080/pentaho/jpivot/table/drill-position-other.gif">
          <a:extLst>
            <a:ext uri="{FF2B5EF4-FFF2-40B4-BE49-F238E27FC236}">
              <a16:creationId xmlns:a16="http://schemas.microsoft.com/office/drawing/2014/main" id="{00000000-0008-0000-44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8" name="217 Imagen" descr="http://200.29.3.6:8080/pentaho/jpivot/table/drill-position-other.gif">
          <a:extLst>
            <a:ext uri="{FF2B5EF4-FFF2-40B4-BE49-F238E27FC236}">
              <a16:creationId xmlns:a16="http://schemas.microsoft.com/office/drawing/2014/main" id="{00000000-0008-0000-44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19" name="218 Imagen" descr="http://200.29.3.6:8080/pentaho/jpivot/table/drill-position-other.gif">
          <a:extLst>
            <a:ext uri="{FF2B5EF4-FFF2-40B4-BE49-F238E27FC236}">
              <a16:creationId xmlns:a16="http://schemas.microsoft.com/office/drawing/2014/main" id="{00000000-0008-0000-44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0" name="219 Imagen" descr="http://200.29.3.6:8080/pentaho/jpivot/table/drill-position-other.gif">
          <a:extLst>
            <a:ext uri="{FF2B5EF4-FFF2-40B4-BE49-F238E27FC236}">
              <a16:creationId xmlns:a16="http://schemas.microsoft.com/office/drawing/2014/main" id="{00000000-0008-0000-44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1" name="220 Imagen" descr="http://200.29.3.6:8080/pentaho/jpivot/table/drill-position-other.gif">
          <a:extLst>
            <a:ext uri="{FF2B5EF4-FFF2-40B4-BE49-F238E27FC236}">
              <a16:creationId xmlns:a16="http://schemas.microsoft.com/office/drawing/2014/main" id="{00000000-0008-0000-44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22" name="221 Imagen" descr="http://200.29.3.6:8080/pentaho/jpivot/table/drill-position-other.gif">
          <a:extLst>
            <a:ext uri="{FF2B5EF4-FFF2-40B4-BE49-F238E27FC236}">
              <a16:creationId xmlns:a16="http://schemas.microsoft.com/office/drawing/2014/main" id="{00000000-0008-0000-44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223" name="222 Imagen" descr="http://200.29.3.6:8080/pentaho/jpivot/table/drill-position-other.gif">
          <a:extLst>
            <a:ext uri="{FF2B5EF4-FFF2-40B4-BE49-F238E27FC236}">
              <a16:creationId xmlns:a16="http://schemas.microsoft.com/office/drawing/2014/main" id="{00000000-0008-0000-44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a:extLst>
            <a:ext uri="{FF2B5EF4-FFF2-40B4-BE49-F238E27FC236}">
              <a16:creationId xmlns:a16="http://schemas.microsoft.com/office/drawing/2014/main" id="{00000000-0008-0000-44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a:extLst>
            <a:ext uri="{FF2B5EF4-FFF2-40B4-BE49-F238E27FC236}">
              <a16:creationId xmlns:a16="http://schemas.microsoft.com/office/drawing/2014/main" id="{00000000-0008-0000-44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a:extLst>
            <a:ext uri="{FF2B5EF4-FFF2-40B4-BE49-F238E27FC236}">
              <a16:creationId xmlns:a16="http://schemas.microsoft.com/office/drawing/2014/main" id="{00000000-0008-0000-44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a:extLst>
            <a:ext uri="{FF2B5EF4-FFF2-40B4-BE49-F238E27FC236}">
              <a16:creationId xmlns:a16="http://schemas.microsoft.com/office/drawing/2014/main" id="{00000000-0008-0000-44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a:extLst>
            <a:ext uri="{FF2B5EF4-FFF2-40B4-BE49-F238E27FC236}">
              <a16:creationId xmlns:a16="http://schemas.microsoft.com/office/drawing/2014/main" id="{00000000-0008-0000-44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a:extLst>
            <a:ext uri="{FF2B5EF4-FFF2-40B4-BE49-F238E27FC236}">
              <a16:creationId xmlns:a16="http://schemas.microsoft.com/office/drawing/2014/main" id="{00000000-0008-0000-44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a:extLst>
            <a:ext uri="{FF2B5EF4-FFF2-40B4-BE49-F238E27FC236}">
              <a16:creationId xmlns:a16="http://schemas.microsoft.com/office/drawing/2014/main" id="{00000000-0008-0000-44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1" name="230 Imagen" descr="http://200.29.3.6:8080/pentaho/jpivot/table/drill-position-other.gif">
          <a:extLst>
            <a:ext uri="{FF2B5EF4-FFF2-40B4-BE49-F238E27FC236}">
              <a16:creationId xmlns:a16="http://schemas.microsoft.com/office/drawing/2014/main" id="{00000000-0008-0000-44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2" name="231 Imagen" descr="http://200.29.3.6:8080/pentaho/jpivot/table/drill-position-other.gif">
          <a:extLst>
            <a:ext uri="{FF2B5EF4-FFF2-40B4-BE49-F238E27FC236}">
              <a16:creationId xmlns:a16="http://schemas.microsoft.com/office/drawing/2014/main" id="{00000000-0008-0000-44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3" name="232 Imagen" descr="http://200.29.3.6:8080/pentaho/jpivot/table/drill-position-other.gif">
          <a:extLst>
            <a:ext uri="{FF2B5EF4-FFF2-40B4-BE49-F238E27FC236}">
              <a16:creationId xmlns:a16="http://schemas.microsoft.com/office/drawing/2014/main" id="{00000000-0008-0000-44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4" name="233 Imagen" descr="http://200.29.3.6:8080/pentaho/jpivot/table/drill-position-other.gif">
          <a:extLst>
            <a:ext uri="{FF2B5EF4-FFF2-40B4-BE49-F238E27FC236}">
              <a16:creationId xmlns:a16="http://schemas.microsoft.com/office/drawing/2014/main" id="{00000000-0008-0000-44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5" name="234 Imagen" descr="http://200.29.3.6:8080/pentaho/jpivot/table/drill-position-other.gif">
          <a:extLst>
            <a:ext uri="{FF2B5EF4-FFF2-40B4-BE49-F238E27FC236}">
              <a16:creationId xmlns:a16="http://schemas.microsoft.com/office/drawing/2014/main" id="{00000000-0008-0000-44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6" name="235 Imagen" descr="http://200.29.3.6:8080/pentaho/jpivot/table/drill-position-other.gif">
          <a:extLst>
            <a:ext uri="{FF2B5EF4-FFF2-40B4-BE49-F238E27FC236}">
              <a16:creationId xmlns:a16="http://schemas.microsoft.com/office/drawing/2014/main" id="{00000000-0008-0000-44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7" name="236 Imagen" descr="http://200.29.3.6:8080/pentaho/jpivot/table/drill-position-other.gif">
          <a:extLst>
            <a:ext uri="{FF2B5EF4-FFF2-40B4-BE49-F238E27FC236}">
              <a16:creationId xmlns:a16="http://schemas.microsoft.com/office/drawing/2014/main" id="{00000000-0008-0000-44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38" name="237 Imagen" descr="http://200.29.3.6:8080/pentaho/jpivot/table/drill-position-other.gif">
          <a:extLst>
            <a:ext uri="{FF2B5EF4-FFF2-40B4-BE49-F238E27FC236}">
              <a16:creationId xmlns:a16="http://schemas.microsoft.com/office/drawing/2014/main" id="{00000000-0008-0000-44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239" name="238 Imagen" descr="http://200.29.3.6:8080/pentaho/jpivot/table/drill-position-other.gif">
          <a:extLst>
            <a:ext uri="{FF2B5EF4-FFF2-40B4-BE49-F238E27FC236}">
              <a16:creationId xmlns:a16="http://schemas.microsoft.com/office/drawing/2014/main" id="{00000000-0008-0000-44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a:extLst>
            <a:ext uri="{FF2B5EF4-FFF2-40B4-BE49-F238E27FC236}">
              <a16:creationId xmlns:a16="http://schemas.microsoft.com/office/drawing/2014/main" id="{00000000-0008-0000-44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a:extLst>
            <a:ext uri="{FF2B5EF4-FFF2-40B4-BE49-F238E27FC236}">
              <a16:creationId xmlns:a16="http://schemas.microsoft.com/office/drawing/2014/main" id="{00000000-0008-0000-44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a:extLst>
            <a:ext uri="{FF2B5EF4-FFF2-40B4-BE49-F238E27FC236}">
              <a16:creationId xmlns:a16="http://schemas.microsoft.com/office/drawing/2014/main" id="{00000000-0008-0000-44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a:extLst>
            <a:ext uri="{FF2B5EF4-FFF2-40B4-BE49-F238E27FC236}">
              <a16:creationId xmlns:a16="http://schemas.microsoft.com/office/drawing/2014/main" id="{00000000-0008-0000-44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a:extLst>
            <a:ext uri="{FF2B5EF4-FFF2-40B4-BE49-F238E27FC236}">
              <a16:creationId xmlns:a16="http://schemas.microsoft.com/office/drawing/2014/main" id="{00000000-0008-0000-44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a:extLst>
            <a:ext uri="{FF2B5EF4-FFF2-40B4-BE49-F238E27FC236}">
              <a16:creationId xmlns:a16="http://schemas.microsoft.com/office/drawing/2014/main" id="{00000000-0008-0000-44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a:extLst>
            <a:ext uri="{FF2B5EF4-FFF2-40B4-BE49-F238E27FC236}">
              <a16:creationId xmlns:a16="http://schemas.microsoft.com/office/drawing/2014/main" id="{00000000-0008-0000-44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7" name="246 Imagen" descr="http://200.29.3.6:8080/pentaho/jpivot/table/drill-position-other.gif">
          <a:extLst>
            <a:ext uri="{FF2B5EF4-FFF2-40B4-BE49-F238E27FC236}">
              <a16:creationId xmlns:a16="http://schemas.microsoft.com/office/drawing/2014/main" id="{00000000-0008-0000-44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8" name="247 Imagen" descr="http://200.29.3.6:8080/pentaho/jpivot/table/drill-position-other.gif">
          <a:extLst>
            <a:ext uri="{FF2B5EF4-FFF2-40B4-BE49-F238E27FC236}">
              <a16:creationId xmlns:a16="http://schemas.microsoft.com/office/drawing/2014/main" id="{00000000-0008-0000-44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49" name="248 Imagen" descr="http://200.29.3.6:8080/pentaho/jpivot/table/drill-position-other.gif">
          <a:extLst>
            <a:ext uri="{FF2B5EF4-FFF2-40B4-BE49-F238E27FC236}">
              <a16:creationId xmlns:a16="http://schemas.microsoft.com/office/drawing/2014/main" id="{00000000-0008-0000-44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0" name="249 Imagen" descr="http://200.29.3.6:8080/pentaho/jpivot/table/drill-position-other.gif">
          <a:extLst>
            <a:ext uri="{FF2B5EF4-FFF2-40B4-BE49-F238E27FC236}">
              <a16:creationId xmlns:a16="http://schemas.microsoft.com/office/drawing/2014/main" id="{00000000-0008-0000-44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1" name="250 Imagen" descr="http://200.29.3.6:8080/pentaho/jpivot/table/drill-position-other.gif">
          <a:extLst>
            <a:ext uri="{FF2B5EF4-FFF2-40B4-BE49-F238E27FC236}">
              <a16:creationId xmlns:a16="http://schemas.microsoft.com/office/drawing/2014/main" id="{00000000-0008-0000-44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2" name="251 Imagen" descr="http://200.29.3.6:8080/pentaho/jpivot/table/drill-position-other.gif">
          <a:extLst>
            <a:ext uri="{FF2B5EF4-FFF2-40B4-BE49-F238E27FC236}">
              <a16:creationId xmlns:a16="http://schemas.microsoft.com/office/drawing/2014/main" id="{00000000-0008-0000-44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3" name="252 Imagen" descr="http://200.29.3.6:8080/pentaho/jpivot/table/drill-position-other.gif">
          <a:extLst>
            <a:ext uri="{FF2B5EF4-FFF2-40B4-BE49-F238E27FC236}">
              <a16:creationId xmlns:a16="http://schemas.microsoft.com/office/drawing/2014/main" id="{00000000-0008-0000-44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xdr:row>
      <xdr:rowOff>0</xdr:rowOff>
    </xdr:from>
    <xdr:to>
      <xdr:col>9</xdr:col>
      <xdr:colOff>85725</xdr:colOff>
      <xdr:row>23</xdr:row>
      <xdr:rowOff>85725</xdr:rowOff>
    </xdr:to>
    <xdr:pic>
      <xdr:nvPicPr>
        <xdr:cNvPr id="254" name="253 Imagen" descr="http://200.29.3.6:8080/pentaho/jpivot/table/drill-position-other.gif">
          <a:extLst>
            <a:ext uri="{FF2B5EF4-FFF2-40B4-BE49-F238E27FC236}">
              <a16:creationId xmlns:a16="http://schemas.microsoft.com/office/drawing/2014/main" id="{00000000-0008-0000-44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5" name="Picture 1">
          <a:extLst>
            <a:ext uri="{FF2B5EF4-FFF2-40B4-BE49-F238E27FC236}">
              <a16:creationId xmlns:a16="http://schemas.microsoft.com/office/drawing/2014/main" id="{00000000-0008-0000-4400-0000F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6" name="Picture 2">
          <a:extLst>
            <a:ext uri="{FF2B5EF4-FFF2-40B4-BE49-F238E27FC236}">
              <a16:creationId xmlns:a16="http://schemas.microsoft.com/office/drawing/2014/main" id="{00000000-0008-0000-4400-000000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7" name="Picture 3">
          <a:extLst>
            <a:ext uri="{FF2B5EF4-FFF2-40B4-BE49-F238E27FC236}">
              <a16:creationId xmlns:a16="http://schemas.microsoft.com/office/drawing/2014/main" id="{00000000-0008-0000-4400-000001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8" name="Picture 4">
          <a:extLst>
            <a:ext uri="{FF2B5EF4-FFF2-40B4-BE49-F238E27FC236}">
              <a16:creationId xmlns:a16="http://schemas.microsoft.com/office/drawing/2014/main" id="{00000000-0008-0000-4400-000002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9" name="Picture 5">
          <a:extLst>
            <a:ext uri="{FF2B5EF4-FFF2-40B4-BE49-F238E27FC236}">
              <a16:creationId xmlns:a16="http://schemas.microsoft.com/office/drawing/2014/main" id="{00000000-0008-0000-4400-000003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0" name="Picture 6">
          <a:extLst>
            <a:ext uri="{FF2B5EF4-FFF2-40B4-BE49-F238E27FC236}">
              <a16:creationId xmlns:a16="http://schemas.microsoft.com/office/drawing/2014/main" id="{00000000-0008-0000-4400-000004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1" name="Picture 7">
          <a:extLst>
            <a:ext uri="{FF2B5EF4-FFF2-40B4-BE49-F238E27FC236}">
              <a16:creationId xmlns:a16="http://schemas.microsoft.com/office/drawing/2014/main" id="{00000000-0008-0000-4400-000005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2" name="Picture 8">
          <a:extLst>
            <a:ext uri="{FF2B5EF4-FFF2-40B4-BE49-F238E27FC236}">
              <a16:creationId xmlns:a16="http://schemas.microsoft.com/office/drawing/2014/main" id="{00000000-0008-0000-4400-000006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3" name="Picture 9">
          <a:extLst>
            <a:ext uri="{FF2B5EF4-FFF2-40B4-BE49-F238E27FC236}">
              <a16:creationId xmlns:a16="http://schemas.microsoft.com/office/drawing/2014/main" id="{00000000-0008-0000-4400-000007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4" name="Picture 10">
          <a:extLst>
            <a:ext uri="{FF2B5EF4-FFF2-40B4-BE49-F238E27FC236}">
              <a16:creationId xmlns:a16="http://schemas.microsoft.com/office/drawing/2014/main" id="{00000000-0008-0000-4400-000008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5" name="Picture 11">
          <a:extLst>
            <a:ext uri="{FF2B5EF4-FFF2-40B4-BE49-F238E27FC236}">
              <a16:creationId xmlns:a16="http://schemas.microsoft.com/office/drawing/2014/main" id="{00000000-0008-0000-4400-000009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6" name="Picture 12">
          <a:extLst>
            <a:ext uri="{FF2B5EF4-FFF2-40B4-BE49-F238E27FC236}">
              <a16:creationId xmlns:a16="http://schemas.microsoft.com/office/drawing/2014/main" id="{00000000-0008-0000-4400-00000A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117954</xdr:rowOff>
    </xdr:to>
    <xdr:pic>
      <xdr:nvPicPr>
        <xdr:cNvPr id="268" name="Imagen 267">
          <a:extLst>
            <a:ext uri="{FF2B5EF4-FFF2-40B4-BE49-F238E27FC236}">
              <a16:creationId xmlns:a16="http://schemas.microsoft.com/office/drawing/2014/main" id="{00000000-0008-0000-4400-00000C01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18</xdr:col>
      <xdr:colOff>228600</xdr:colOff>
      <xdr:row>58</xdr:row>
      <xdr:rowOff>57150</xdr:rowOff>
    </xdr:from>
    <xdr:to>
      <xdr:col>18</xdr:col>
      <xdr:colOff>381000</xdr:colOff>
      <xdr:row>59</xdr:row>
      <xdr:rowOff>8467</xdr:rowOff>
    </xdr:to>
    <xdr:sp macro="" textlink="">
      <xdr:nvSpPr>
        <xdr:cNvPr id="2" name="Picture 1" hidden="1">
          <a:extLst>
            <a:ext uri="{63B3BB69-23CF-44E3-9099-C40C66FF867C}">
              <a14:compatExt xmlns:a14="http://schemas.microsoft.com/office/drawing/2010/main" spid="_x0000_s10241"/>
            </a:ext>
            <a:ext uri="{FF2B5EF4-FFF2-40B4-BE49-F238E27FC236}">
              <a16:creationId xmlns:a16="http://schemas.microsoft.com/office/drawing/2014/main" id="{00000000-0008-0000-4500-000002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3" name="2 Imagen" descr="http://200.29.3.6:8080/pentaho/jpivot/table/drill-position-other.gif">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 name="3 Imagen" descr="http://200.29.3.6:8080/pentaho/jpivot/table/drill-position-other.gif">
          <a:extLst>
            <a:ext uri="{FF2B5EF4-FFF2-40B4-BE49-F238E27FC236}">
              <a16:creationId xmlns:a16="http://schemas.microsoft.com/office/drawing/2014/main" id="{00000000-0008-0000-4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 name="4 Imagen" descr="http://200.29.3.6:8080/pentaho/jpivot/table/drill-position-other.gif">
          <a:extLst>
            <a:ext uri="{FF2B5EF4-FFF2-40B4-BE49-F238E27FC236}">
              <a16:creationId xmlns:a16="http://schemas.microsoft.com/office/drawing/2014/main" id="{00000000-0008-0000-4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 name="5 Imagen" descr="http://200.29.3.6:8080/pentaho/jpivot/table/drill-position-other.gif">
          <a:extLst>
            <a:ext uri="{FF2B5EF4-FFF2-40B4-BE49-F238E27FC236}">
              <a16:creationId xmlns:a16="http://schemas.microsoft.com/office/drawing/2014/main" id="{00000000-0008-0000-4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 name="6 Imagen" descr="http://200.29.3.6:8080/pentaho/jpivot/table/drill-position-other.gif">
          <a:extLst>
            <a:ext uri="{FF2B5EF4-FFF2-40B4-BE49-F238E27FC236}">
              <a16:creationId xmlns:a16="http://schemas.microsoft.com/office/drawing/2014/main" id="{00000000-0008-0000-4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 name="7 Imagen" descr="http://200.29.3.6:8080/pentaho/jpivot/table/drill-position-other.gif">
          <a:extLst>
            <a:ext uri="{FF2B5EF4-FFF2-40B4-BE49-F238E27FC236}">
              <a16:creationId xmlns:a16="http://schemas.microsoft.com/office/drawing/2014/main" id="{00000000-0008-0000-4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 name="8 Imagen" descr="http://200.29.3.6:8080/pentaho/jpivot/table/drill-position-other.gif">
          <a:extLst>
            <a:ext uri="{FF2B5EF4-FFF2-40B4-BE49-F238E27FC236}">
              <a16:creationId xmlns:a16="http://schemas.microsoft.com/office/drawing/2014/main" id="{00000000-0008-0000-4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 name="9 Imagen" descr="http://200.29.3.6:8080/pentaho/jpivot/table/drill-position-other.gif">
          <a:extLst>
            <a:ext uri="{FF2B5EF4-FFF2-40B4-BE49-F238E27FC236}">
              <a16:creationId xmlns:a16="http://schemas.microsoft.com/office/drawing/2014/main" id="{00000000-0008-0000-4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 name="10 Imagen" descr="http://200.29.3.6:8080/pentaho/jpivot/table/drill-position-other.gif">
          <a:extLst>
            <a:ext uri="{FF2B5EF4-FFF2-40B4-BE49-F238E27FC236}">
              <a16:creationId xmlns:a16="http://schemas.microsoft.com/office/drawing/2014/main" id="{00000000-0008-0000-45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 name="11 Imagen" descr="http://200.29.3.6:8080/pentaho/jpivot/table/drill-position-other.gif">
          <a:extLst>
            <a:ext uri="{FF2B5EF4-FFF2-40B4-BE49-F238E27FC236}">
              <a16:creationId xmlns:a16="http://schemas.microsoft.com/office/drawing/2014/main" id="{00000000-0008-0000-45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 name="12 Imagen" descr="http://200.29.3.6:8080/pentaho/jpivot/table/drill-position-other.gif">
          <a:extLst>
            <a:ext uri="{FF2B5EF4-FFF2-40B4-BE49-F238E27FC236}">
              <a16:creationId xmlns:a16="http://schemas.microsoft.com/office/drawing/2014/main" id="{00000000-0008-0000-45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 name="13 Imagen" descr="http://200.29.3.6:8080/pentaho/jpivot/table/drill-position-other.gif">
          <a:extLst>
            <a:ext uri="{FF2B5EF4-FFF2-40B4-BE49-F238E27FC236}">
              <a16:creationId xmlns:a16="http://schemas.microsoft.com/office/drawing/2014/main" id="{00000000-0008-0000-4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 name="14 Imagen" descr="http://200.29.3.6:8080/pentaho/jpivot/table/drill-position-other.gif">
          <a:extLst>
            <a:ext uri="{FF2B5EF4-FFF2-40B4-BE49-F238E27FC236}">
              <a16:creationId xmlns:a16="http://schemas.microsoft.com/office/drawing/2014/main" id="{00000000-0008-0000-4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 name="15 Imagen" descr="http://200.29.3.6:8080/pentaho/jpivot/table/drill-position-other.gif">
          <a:extLst>
            <a:ext uri="{FF2B5EF4-FFF2-40B4-BE49-F238E27FC236}">
              <a16:creationId xmlns:a16="http://schemas.microsoft.com/office/drawing/2014/main" id="{00000000-0008-0000-45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 name="16 Imagen" descr="http://200.29.3.6:8080/pentaho/jpivot/table/drill-position-other.gif">
          <a:extLst>
            <a:ext uri="{FF2B5EF4-FFF2-40B4-BE49-F238E27FC236}">
              <a16:creationId xmlns:a16="http://schemas.microsoft.com/office/drawing/2014/main" id="{00000000-0008-0000-4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 name="17 Imagen" descr="http://200.29.3.6:8080/pentaho/jpivot/table/drill-position-other.gif">
          <a:extLst>
            <a:ext uri="{FF2B5EF4-FFF2-40B4-BE49-F238E27FC236}">
              <a16:creationId xmlns:a16="http://schemas.microsoft.com/office/drawing/2014/main" id="{00000000-0008-0000-45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9" name="18 Imagen" descr="http://200.29.3.6:8080/pentaho/jpivot/table/drill-position-other.gif">
          <a:extLst>
            <a:ext uri="{FF2B5EF4-FFF2-40B4-BE49-F238E27FC236}">
              <a16:creationId xmlns:a16="http://schemas.microsoft.com/office/drawing/2014/main" id="{00000000-0008-0000-45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20" name="Picture 2" hidden="1">
          <a:extLst>
            <a:ext uri="{63B3BB69-23CF-44E3-9099-C40C66FF867C}">
              <a14:compatExt xmlns:a14="http://schemas.microsoft.com/office/drawing/2010/main" spid="_x0000_s10242"/>
            </a:ext>
            <a:ext uri="{FF2B5EF4-FFF2-40B4-BE49-F238E27FC236}">
              <a16:creationId xmlns:a16="http://schemas.microsoft.com/office/drawing/2014/main" id="{00000000-0008-0000-4500-000014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21" name="20 Imagen" descr="http://200.29.3.6:8080/pentaho/jpivot/table/drill-position-other.gif">
          <a:extLst>
            <a:ext uri="{FF2B5EF4-FFF2-40B4-BE49-F238E27FC236}">
              <a16:creationId xmlns:a16="http://schemas.microsoft.com/office/drawing/2014/main" id="{00000000-0008-0000-45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2" name="21 Imagen" descr="http://200.29.3.6:8080/pentaho/jpivot/table/drill-position-other.gif">
          <a:extLst>
            <a:ext uri="{FF2B5EF4-FFF2-40B4-BE49-F238E27FC236}">
              <a16:creationId xmlns:a16="http://schemas.microsoft.com/office/drawing/2014/main" id="{00000000-0008-0000-45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3" name="22 Imagen" descr="http://200.29.3.6:8080/pentaho/jpivot/table/drill-position-other.gif">
          <a:extLst>
            <a:ext uri="{FF2B5EF4-FFF2-40B4-BE49-F238E27FC236}">
              <a16:creationId xmlns:a16="http://schemas.microsoft.com/office/drawing/2014/main" id="{00000000-0008-0000-45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4" name="23 Imagen" descr="http://200.29.3.6:8080/pentaho/jpivot/table/drill-position-other.gif">
          <a:extLst>
            <a:ext uri="{FF2B5EF4-FFF2-40B4-BE49-F238E27FC236}">
              <a16:creationId xmlns:a16="http://schemas.microsoft.com/office/drawing/2014/main" id="{00000000-0008-0000-45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5" name="24 Imagen" descr="http://200.29.3.6:8080/pentaho/jpivot/table/drill-position-other.gif">
          <a:extLst>
            <a:ext uri="{FF2B5EF4-FFF2-40B4-BE49-F238E27FC236}">
              <a16:creationId xmlns:a16="http://schemas.microsoft.com/office/drawing/2014/main" id="{00000000-0008-0000-45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6" name="25 Imagen" descr="http://200.29.3.6:8080/pentaho/jpivot/table/drill-position-other.gif">
          <a:extLst>
            <a:ext uri="{FF2B5EF4-FFF2-40B4-BE49-F238E27FC236}">
              <a16:creationId xmlns:a16="http://schemas.microsoft.com/office/drawing/2014/main" id="{00000000-0008-0000-45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7" name="26 Imagen" descr="http://200.29.3.6:8080/pentaho/jpivot/table/drill-position-other.gif">
          <a:extLst>
            <a:ext uri="{FF2B5EF4-FFF2-40B4-BE49-F238E27FC236}">
              <a16:creationId xmlns:a16="http://schemas.microsoft.com/office/drawing/2014/main" id="{00000000-0008-0000-45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8" name="27 Imagen" descr="http://200.29.3.6:8080/pentaho/jpivot/table/drill-position-other.gif">
          <a:extLst>
            <a:ext uri="{FF2B5EF4-FFF2-40B4-BE49-F238E27FC236}">
              <a16:creationId xmlns:a16="http://schemas.microsoft.com/office/drawing/2014/main" id="{00000000-0008-0000-45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9" name="28 Imagen" descr="http://200.29.3.6:8080/pentaho/jpivot/table/drill-position-other.gif">
          <a:extLst>
            <a:ext uri="{FF2B5EF4-FFF2-40B4-BE49-F238E27FC236}">
              <a16:creationId xmlns:a16="http://schemas.microsoft.com/office/drawing/2014/main" id="{00000000-0008-0000-45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0" name="29 Imagen" descr="http://200.29.3.6:8080/pentaho/jpivot/table/drill-position-other.gif">
          <a:extLst>
            <a:ext uri="{FF2B5EF4-FFF2-40B4-BE49-F238E27FC236}">
              <a16:creationId xmlns:a16="http://schemas.microsoft.com/office/drawing/2014/main" id="{00000000-0008-0000-45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1" name="30 Imagen" descr="http://200.29.3.6:8080/pentaho/jpivot/table/drill-position-other.gif">
          <a:extLst>
            <a:ext uri="{FF2B5EF4-FFF2-40B4-BE49-F238E27FC236}">
              <a16:creationId xmlns:a16="http://schemas.microsoft.com/office/drawing/2014/main" id="{00000000-0008-0000-45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2" name="31 Imagen" descr="http://200.29.3.6:8080/pentaho/jpivot/table/drill-position-other.gif">
          <a:extLst>
            <a:ext uri="{FF2B5EF4-FFF2-40B4-BE49-F238E27FC236}">
              <a16:creationId xmlns:a16="http://schemas.microsoft.com/office/drawing/2014/main" id="{00000000-0008-0000-45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3" name="32 Imagen" descr="http://200.29.3.6:8080/pentaho/jpivot/table/drill-position-other.gif">
          <a:extLst>
            <a:ext uri="{FF2B5EF4-FFF2-40B4-BE49-F238E27FC236}">
              <a16:creationId xmlns:a16="http://schemas.microsoft.com/office/drawing/2014/main" id="{00000000-0008-0000-45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4" name="33 Imagen" descr="http://200.29.3.6:8080/pentaho/jpivot/table/drill-position-other.gif">
          <a:extLst>
            <a:ext uri="{FF2B5EF4-FFF2-40B4-BE49-F238E27FC236}">
              <a16:creationId xmlns:a16="http://schemas.microsoft.com/office/drawing/2014/main" id="{00000000-0008-0000-45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5" name="34 Imagen" descr="http://200.29.3.6:8080/pentaho/jpivot/table/drill-position-other.gif">
          <a:extLst>
            <a:ext uri="{FF2B5EF4-FFF2-40B4-BE49-F238E27FC236}">
              <a16:creationId xmlns:a16="http://schemas.microsoft.com/office/drawing/2014/main" id="{00000000-0008-0000-45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36" name="35 Imagen" descr="http://200.29.3.6:8080/pentaho/jpivot/table/drill-position-other.gif">
          <a:extLst>
            <a:ext uri="{FF2B5EF4-FFF2-40B4-BE49-F238E27FC236}">
              <a16:creationId xmlns:a16="http://schemas.microsoft.com/office/drawing/2014/main" id="{00000000-0008-0000-45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37" name="Picture 3" hidden="1">
          <a:extLst>
            <a:ext uri="{63B3BB69-23CF-44E3-9099-C40C66FF867C}">
              <a14:compatExt xmlns:a14="http://schemas.microsoft.com/office/drawing/2010/main" spid="_x0000_s10243"/>
            </a:ext>
            <a:ext uri="{FF2B5EF4-FFF2-40B4-BE49-F238E27FC236}">
              <a16:creationId xmlns:a16="http://schemas.microsoft.com/office/drawing/2014/main" id="{00000000-0008-0000-4500-000025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38" name="37 Imagen" descr="http://200.29.3.6:8080/pentaho/jpivot/table/drill-position-other.gif">
          <a:extLst>
            <a:ext uri="{FF2B5EF4-FFF2-40B4-BE49-F238E27FC236}">
              <a16:creationId xmlns:a16="http://schemas.microsoft.com/office/drawing/2014/main" id="{00000000-0008-0000-45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9" name="38 Imagen" descr="http://200.29.3.6:8080/pentaho/jpivot/table/drill-position-other.gif">
          <a:extLst>
            <a:ext uri="{FF2B5EF4-FFF2-40B4-BE49-F238E27FC236}">
              <a16:creationId xmlns:a16="http://schemas.microsoft.com/office/drawing/2014/main" id="{00000000-0008-0000-45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0" name="39 Imagen" descr="http://200.29.3.6:8080/pentaho/jpivot/table/drill-position-other.gif">
          <a:extLst>
            <a:ext uri="{FF2B5EF4-FFF2-40B4-BE49-F238E27FC236}">
              <a16:creationId xmlns:a16="http://schemas.microsoft.com/office/drawing/2014/main" id="{00000000-0008-0000-45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1" name="40 Imagen" descr="http://200.29.3.6:8080/pentaho/jpivot/table/drill-position-other.gif">
          <a:extLst>
            <a:ext uri="{FF2B5EF4-FFF2-40B4-BE49-F238E27FC236}">
              <a16:creationId xmlns:a16="http://schemas.microsoft.com/office/drawing/2014/main" id="{00000000-0008-0000-45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2" name="41 Imagen" descr="http://200.29.3.6:8080/pentaho/jpivot/table/drill-position-other.gif">
          <a:extLst>
            <a:ext uri="{FF2B5EF4-FFF2-40B4-BE49-F238E27FC236}">
              <a16:creationId xmlns:a16="http://schemas.microsoft.com/office/drawing/2014/main" id="{00000000-0008-0000-45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3" name="42 Imagen" descr="http://200.29.3.6:8080/pentaho/jpivot/table/drill-position-other.gif">
          <a:extLst>
            <a:ext uri="{FF2B5EF4-FFF2-40B4-BE49-F238E27FC236}">
              <a16:creationId xmlns:a16="http://schemas.microsoft.com/office/drawing/2014/main" id="{00000000-0008-0000-45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4" name="43 Imagen" descr="http://200.29.3.6:8080/pentaho/jpivot/table/drill-position-other.gif">
          <a:extLst>
            <a:ext uri="{FF2B5EF4-FFF2-40B4-BE49-F238E27FC236}">
              <a16:creationId xmlns:a16="http://schemas.microsoft.com/office/drawing/2014/main" id="{00000000-0008-0000-45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5" name="44 Imagen" descr="http://200.29.3.6:8080/pentaho/jpivot/table/drill-position-other.gif">
          <a:extLst>
            <a:ext uri="{FF2B5EF4-FFF2-40B4-BE49-F238E27FC236}">
              <a16:creationId xmlns:a16="http://schemas.microsoft.com/office/drawing/2014/main" id="{00000000-0008-0000-45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6" name="45 Imagen" descr="http://200.29.3.6:8080/pentaho/jpivot/table/drill-position-other.gif">
          <a:extLst>
            <a:ext uri="{FF2B5EF4-FFF2-40B4-BE49-F238E27FC236}">
              <a16:creationId xmlns:a16="http://schemas.microsoft.com/office/drawing/2014/main" id="{00000000-0008-0000-45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7" name="46 Imagen" descr="http://200.29.3.6:8080/pentaho/jpivot/table/drill-position-other.gif">
          <a:extLst>
            <a:ext uri="{FF2B5EF4-FFF2-40B4-BE49-F238E27FC236}">
              <a16:creationId xmlns:a16="http://schemas.microsoft.com/office/drawing/2014/main" id="{00000000-0008-0000-45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8" name="47 Imagen" descr="http://200.29.3.6:8080/pentaho/jpivot/table/drill-position-other.gif">
          <a:extLst>
            <a:ext uri="{FF2B5EF4-FFF2-40B4-BE49-F238E27FC236}">
              <a16:creationId xmlns:a16="http://schemas.microsoft.com/office/drawing/2014/main" id="{00000000-0008-0000-45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9" name="48 Imagen" descr="http://200.29.3.6:8080/pentaho/jpivot/table/drill-position-other.gif">
          <a:extLst>
            <a:ext uri="{FF2B5EF4-FFF2-40B4-BE49-F238E27FC236}">
              <a16:creationId xmlns:a16="http://schemas.microsoft.com/office/drawing/2014/main" id="{00000000-0008-0000-45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0" name="49 Imagen" descr="http://200.29.3.6:8080/pentaho/jpivot/table/drill-position-other.gif">
          <a:extLst>
            <a:ext uri="{FF2B5EF4-FFF2-40B4-BE49-F238E27FC236}">
              <a16:creationId xmlns:a16="http://schemas.microsoft.com/office/drawing/2014/main" id="{00000000-0008-0000-45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1" name="50 Imagen" descr="http://200.29.3.6:8080/pentaho/jpivot/table/drill-position-other.gif">
          <a:extLst>
            <a:ext uri="{FF2B5EF4-FFF2-40B4-BE49-F238E27FC236}">
              <a16:creationId xmlns:a16="http://schemas.microsoft.com/office/drawing/2014/main" id="{00000000-0008-0000-45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2" name="51 Imagen" descr="http://200.29.3.6:8080/pentaho/jpivot/table/drill-position-other.gif">
          <a:extLst>
            <a:ext uri="{FF2B5EF4-FFF2-40B4-BE49-F238E27FC236}">
              <a16:creationId xmlns:a16="http://schemas.microsoft.com/office/drawing/2014/main" id="{00000000-0008-0000-45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3" name="52 Imagen" descr="http://200.29.3.6:8080/pentaho/jpivot/table/drill-position-other.gif">
          <a:extLst>
            <a:ext uri="{FF2B5EF4-FFF2-40B4-BE49-F238E27FC236}">
              <a16:creationId xmlns:a16="http://schemas.microsoft.com/office/drawing/2014/main" id="{00000000-0008-0000-45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54" name="53 Imagen" descr="http://200.29.3.6:8080/pentaho/jpivot/table/drill-position-other.gif">
          <a:extLst>
            <a:ext uri="{FF2B5EF4-FFF2-40B4-BE49-F238E27FC236}">
              <a16:creationId xmlns:a16="http://schemas.microsoft.com/office/drawing/2014/main" id="{00000000-0008-0000-45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55" name="Picture 4" hidden="1">
          <a:extLst>
            <a:ext uri="{63B3BB69-23CF-44E3-9099-C40C66FF867C}">
              <a14:compatExt xmlns:a14="http://schemas.microsoft.com/office/drawing/2010/main" spid="_x0000_s10244"/>
            </a:ext>
            <a:ext uri="{FF2B5EF4-FFF2-40B4-BE49-F238E27FC236}">
              <a16:creationId xmlns:a16="http://schemas.microsoft.com/office/drawing/2014/main" id="{00000000-0008-0000-4500-000037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56" name="55 Imagen" descr="http://200.29.3.6:8080/pentaho/jpivot/table/drill-position-other.gif">
          <a:extLst>
            <a:ext uri="{FF2B5EF4-FFF2-40B4-BE49-F238E27FC236}">
              <a16:creationId xmlns:a16="http://schemas.microsoft.com/office/drawing/2014/main" id="{00000000-0008-0000-45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7" name="56 Imagen" descr="http://200.29.3.6:8080/pentaho/jpivot/table/drill-position-other.gif">
          <a:extLst>
            <a:ext uri="{FF2B5EF4-FFF2-40B4-BE49-F238E27FC236}">
              <a16:creationId xmlns:a16="http://schemas.microsoft.com/office/drawing/2014/main" id="{00000000-0008-0000-45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8" name="57 Imagen" descr="http://200.29.3.6:8080/pentaho/jpivot/table/drill-position-other.gif">
          <a:extLst>
            <a:ext uri="{FF2B5EF4-FFF2-40B4-BE49-F238E27FC236}">
              <a16:creationId xmlns:a16="http://schemas.microsoft.com/office/drawing/2014/main" id="{00000000-0008-0000-45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9" name="58 Imagen" descr="http://200.29.3.6:8080/pentaho/jpivot/table/drill-position-other.gif">
          <a:extLst>
            <a:ext uri="{FF2B5EF4-FFF2-40B4-BE49-F238E27FC236}">
              <a16:creationId xmlns:a16="http://schemas.microsoft.com/office/drawing/2014/main" id="{00000000-0008-0000-45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0" name="59 Imagen" descr="http://200.29.3.6:8080/pentaho/jpivot/table/drill-position-other.gif">
          <a:extLst>
            <a:ext uri="{FF2B5EF4-FFF2-40B4-BE49-F238E27FC236}">
              <a16:creationId xmlns:a16="http://schemas.microsoft.com/office/drawing/2014/main" id="{00000000-0008-0000-45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1" name="60 Imagen" descr="http://200.29.3.6:8080/pentaho/jpivot/table/drill-position-other.gif">
          <a:extLst>
            <a:ext uri="{FF2B5EF4-FFF2-40B4-BE49-F238E27FC236}">
              <a16:creationId xmlns:a16="http://schemas.microsoft.com/office/drawing/2014/main" id="{00000000-0008-0000-45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2" name="61 Imagen" descr="http://200.29.3.6:8080/pentaho/jpivot/table/drill-position-other.gif">
          <a:extLst>
            <a:ext uri="{FF2B5EF4-FFF2-40B4-BE49-F238E27FC236}">
              <a16:creationId xmlns:a16="http://schemas.microsoft.com/office/drawing/2014/main" id="{00000000-0008-0000-45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3" name="62 Imagen" descr="http://200.29.3.6:8080/pentaho/jpivot/table/drill-position-other.gif">
          <a:extLst>
            <a:ext uri="{FF2B5EF4-FFF2-40B4-BE49-F238E27FC236}">
              <a16:creationId xmlns:a16="http://schemas.microsoft.com/office/drawing/2014/main" id="{00000000-0008-0000-45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4" name="63 Imagen" descr="http://200.29.3.6:8080/pentaho/jpivot/table/drill-position-other.gif">
          <a:extLst>
            <a:ext uri="{FF2B5EF4-FFF2-40B4-BE49-F238E27FC236}">
              <a16:creationId xmlns:a16="http://schemas.microsoft.com/office/drawing/2014/main" id="{00000000-0008-0000-45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5" name="64 Imagen" descr="http://200.29.3.6:8080/pentaho/jpivot/table/drill-position-other.gif">
          <a:extLst>
            <a:ext uri="{FF2B5EF4-FFF2-40B4-BE49-F238E27FC236}">
              <a16:creationId xmlns:a16="http://schemas.microsoft.com/office/drawing/2014/main" id="{00000000-0008-0000-45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6" name="65 Imagen" descr="http://200.29.3.6:8080/pentaho/jpivot/table/drill-position-other.gif">
          <a:extLst>
            <a:ext uri="{FF2B5EF4-FFF2-40B4-BE49-F238E27FC236}">
              <a16:creationId xmlns:a16="http://schemas.microsoft.com/office/drawing/2014/main" id="{00000000-0008-0000-45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7" name="66 Imagen" descr="http://200.29.3.6:8080/pentaho/jpivot/table/drill-position-other.gif">
          <a:extLst>
            <a:ext uri="{FF2B5EF4-FFF2-40B4-BE49-F238E27FC236}">
              <a16:creationId xmlns:a16="http://schemas.microsoft.com/office/drawing/2014/main" id="{00000000-0008-0000-45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8" name="67 Imagen" descr="http://200.29.3.6:8080/pentaho/jpivot/table/drill-position-other.gif">
          <a:extLst>
            <a:ext uri="{FF2B5EF4-FFF2-40B4-BE49-F238E27FC236}">
              <a16:creationId xmlns:a16="http://schemas.microsoft.com/office/drawing/2014/main" id="{00000000-0008-0000-45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9" name="68 Imagen" descr="http://200.29.3.6:8080/pentaho/jpivot/table/drill-position-other.gif">
          <a:extLst>
            <a:ext uri="{FF2B5EF4-FFF2-40B4-BE49-F238E27FC236}">
              <a16:creationId xmlns:a16="http://schemas.microsoft.com/office/drawing/2014/main" id="{00000000-0008-0000-45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0" name="69 Imagen" descr="http://200.29.3.6:8080/pentaho/jpivot/table/drill-position-other.gif">
          <a:extLst>
            <a:ext uri="{FF2B5EF4-FFF2-40B4-BE49-F238E27FC236}">
              <a16:creationId xmlns:a16="http://schemas.microsoft.com/office/drawing/2014/main" id="{00000000-0008-0000-45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1" name="70 Imagen" descr="http://200.29.3.6:8080/pentaho/jpivot/table/drill-position-other.gif">
          <a:extLst>
            <a:ext uri="{FF2B5EF4-FFF2-40B4-BE49-F238E27FC236}">
              <a16:creationId xmlns:a16="http://schemas.microsoft.com/office/drawing/2014/main" id="{00000000-0008-0000-45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72" name="71 Imagen" descr="http://200.29.3.6:8080/pentaho/jpivot/table/drill-position-other.gif">
          <a:extLst>
            <a:ext uri="{FF2B5EF4-FFF2-40B4-BE49-F238E27FC236}">
              <a16:creationId xmlns:a16="http://schemas.microsoft.com/office/drawing/2014/main" id="{00000000-0008-0000-45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73" name="Picture 5" hidden="1">
          <a:extLst>
            <a:ext uri="{63B3BB69-23CF-44E3-9099-C40C66FF867C}">
              <a14:compatExt xmlns:a14="http://schemas.microsoft.com/office/drawing/2010/main" spid="_x0000_s10245"/>
            </a:ext>
            <a:ext uri="{FF2B5EF4-FFF2-40B4-BE49-F238E27FC236}">
              <a16:creationId xmlns:a16="http://schemas.microsoft.com/office/drawing/2014/main" id="{00000000-0008-0000-4500-000049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74" name="73 Imagen" descr="http://200.29.3.6:8080/pentaho/jpivot/table/drill-position-other.gif">
          <a:extLst>
            <a:ext uri="{FF2B5EF4-FFF2-40B4-BE49-F238E27FC236}">
              <a16:creationId xmlns:a16="http://schemas.microsoft.com/office/drawing/2014/main" id="{00000000-0008-0000-45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5" name="74 Imagen" descr="http://200.29.3.6:8080/pentaho/jpivot/table/drill-position-other.gif">
          <a:extLst>
            <a:ext uri="{FF2B5EF4-FFF2-40B4-BE49-F238E27FC236}">
              <a16:creationId xmlns:a16="http://schemas.microsoft.com/office/drawing/2014/main" id="{00000000-0008-0000-45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6" name="75 Imagen" descr="http://200.29.3.6:8080/pentaho/jpivot/table/drill-position-other.gif">
          <a:extLst>
            <a:ext uri="{FF2B5EF4-FFF2-40B4-BE49-F238E27FC236}">
              <a16:creationId xmlns:a16="http://schemas.microsoft.com/office/drawing/2014/main" id="{00000000-0008-0000-45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7" name="76 Imagen" descr="http://200.29.3.6:8080/pentaho/jpivot/table/drill-position-other.gif">
          <a:extLst>
            <a:ext uri="{FF2B5EF4-FFF2-40B4-BE49-F238E27FC236}">
              <a16:creationId xmlns:a16="http://schemas.microsoft.com/office/drawing/2014/main" id="{00000000-0008-0000-45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8" name="77 Imagen" descr="http://200.29.3.6:8080/pentaho/jpivot/table/drill-position-other.gif">
          <a:extLst>
            <a:ext uri="{FF2B5EF4-FFF2-40B4-BE49-F238E27FC236}">
              <a16:creationId xmlns:a16="http://schemas.microsoft.com/office/drawing/2014/main" id="{00000000-0008-0000-45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9" name="78 Imagen" descr="http://200.29.3.6:8080/pentaho/jpivot/table/drill-position-other.gif">
          <a:extLst>
            <a:ext uri="{FF2B5EF4-FFF2-40B4-BE49-F238E27FC236}">
              <a16:creationId xmlns:a16="http://schemas.microsoft.com/office/drawing/2014/main" id="{00000000-0008-0000-45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0" name="79 Imagen" descr="http://200.29.3.6:8080/pentaho/jpivot/table/drill-position-other.gif">
          <a:extLst>
            <a:ext uri="{FF2B5EF4-FFF2-40B4-BE49-F238E27FC236}">
              <a16:creationId xmlns:a16="http://schemas.microsoft.com/office/drawing/2014/main" id="{00000000-0008-0000-45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1" name="80 Imagen" descr="http://200.29.3.6:8080/pentaho/jpivot/table/drill-position-other.gif">
          <a:extLst>
            <a:ext uri="{FF2B5EF4-FFF2-40B4-BE49-F238E27FC236}">
              <a16:creationId xmlns:a16="http://schemas.microsoft.com/office/drawing/2014/main" id="{00000000-0008-0000-45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2" name="81 Imagen" descr="http://200.29.3.6:8080/pentaho/jpivot/table/drill-position-other.gif">
          <a:extLst>
            <a:ext uri="{FF2B5EF4-FFF2-40B4-BE49-F238E27FC236}">
              <a16:creationId xmlns:a16="http://schemas.microsoft.com/office/drawing/2014/main" id="{00000000-0008-0000-45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3" name="82 Imagen" descr="http://200.29.3.6:8080/pentaho/jpivot/table/drill-position-other.gif">
          <a:extLst>
            <a:ext uri="{FF2B5EF4-FFF2-40B4-BE49-F238E27FC236}">
              <a16:creationId xmlns:a16="http://schemas.microsoft.com/office/drawing/2014/main" id="{00000000-0008-0000-45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4" name="83 Imagen" descr="http://200.29.3.6:8080/pentaho/jpivot/table/drill-position-other.gif">
          <a:extLst>
            <a:ext uri="{FF2B5EF4-FFF2-40B4-BE49-F238E27FC236}">
              <a16:creationId xmlns:a16="http://schemas.microsoft.com/office/drawing/2014/main" id="{00000000-0008-0000-45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5" name="84 Imagen" descr="http://200.29.3.6:8080/pentaho/jpivot/table/drill-position-other.gif">
          <a:extLst>
            <a:ext uri="{FF2B5EF4-FFF2-40B4-BE49-F238E27FC236}">
              <a16:creationId xmlns:a16="http://schemas.microsoft.com/office/drawing/2014/main" id="{00000000-0008-0000-45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6" name="85 Imagen" descr="http://200.29.3.6:8080/pentaho/jpivot/table/drill-position-other.gif">
          <a:extLst>
            <a:ext uri="{FF2B5EF4-FFF2-40B4-BE49-F238E27FC236}">
              <a16:creationId xmlns:a16="http://schemas.microsoft.com/office/drawing/2014/main" id="{00000000-0008-0000-45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7" name="86 Imagen" descr="http://200.29.3.6:8080/pentaho/jpivot/table/drill-position-other.gif">
          <a:extLst>
            <a:ext uri="{FF2B5EF4-FFF2-40B4-BE49-F238E27FC236}">
              <a16:creationId xmlns:a16="http://schemas.microsoft.com/office/drawing/2014/main" id="{00000000-0008-0000-45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88" name="87 Imagen" descr="http://200.29.3.6:8080/pentaho/jpivot/table/drill-position-other.gif">
          <a:extLst>
            <a:ext uri="{FF2B5EF4-FFF2-40B4-BE49-F238E27FC236}">
              <a16:creationId xmlns:a16="http://schemas.microsoft.com/office/drawing/2014/main" id="{00000000-0008-0000-45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89" name="Picture 6" hidden="1">
          <a:extLst>
            <a:ext uri="{63B3BB69-23CF-44E3-9099-C40C66FF867C}">
              <a14:compatExt xmlns:a14="http://schemas.microsoft.com/office/drawing/2010/main" spid="_x0000_s10246"/>
            </a:ext>
            <a:ext uri="{FF2B5EF4-FFF2-40B4-BE49-F238E27FC236}">
              <a16:creationId xmlns:a16="http://schemas.microsoft.com/office/drawing/2014/main" id="{00000000-0008-0000-4500-000059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90" name="89 Imagen" descr="http://200.29.3.6:8080/pentaho/jpivot/table/drill-position-other.gif">
          <a:extLst>
            <a:ext uri="{FF2B5EF4-FFF2-40B4-BE49-F238E27FC236}">
              <a16:creationId xmlns:a16="http://schemas.microsoft.com/office/drawing/2014/main" id="{00000000-0008-0000-45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1" name="90 Imagen" descr="http://200.29.3.6:8080/pentaho/jpivot/table/drill-position-other.gif">
          <a:extLst>
            <a:ext uri="{FF2B5EF4-FFF2-40B4-BE49-F238E27FC236}">
              <a16:creationId xmlns:a16="http://schemas.microsoft.com/office/drawing/2014/main" id="{00000000-0008-0000-45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2" name="91 Imagen" descr="http://200.29.3.6:8080/pentaho/jpivot/table/drill-position-other.gif">
          <a:extLst>
            <a:ext uri="{FF2B5EF4-FFF2-40B4-BE49-F238E27FC236}">
              <a16:creationId xmlns:a16="http://schemas.microsoft.com/office/drawing/2014/main" id="{00000000-0008-0000-45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3" name="92 Imagen" descr="http://200.29.3.6:8080/pentaho/jpivot/table/drill-position-other.gif">
          <a:extLst>
            <a:ext uri="{FF2B5EF4-FFF2-40B4-BE49-F238E27FC236}">
              <a16:creationId xmlns:a16="http://schemas.microsoft.com/office/drawing/2014/main" id="{00000000-0008-0000-45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4" name="93 Imagen" descr="http://200.29.3.6:8080/pentaho/jpivot/table/drill-position-other.gif">
          <a:extLst>
            <a:ext uri="{FF2B5EF4-FFF2-40B4-BE49-F238E27FC236}">
              <a16:creationId xmlns:a16="http://schemas.microsoft.com/office/drawing/2014/main" id="{00000000-0008-0000-45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5" name="94 Imagen" descr="http://200.29.3.6:8080/pentaho/jpivot/table/drill-position-other.gif">
          <a:extLst>
            <a:ext uri="{FF2B5EF4-FFF2-40B4-BE49-F238E27FC236}">
              <a16:creationId xmlns:a16="http://schemas.microsoft.com/office/drawing/2014/main" id="{00000000-0008-0000-45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6" name="95 Imagen" descr="http://200.29.3.6:8080/pentaho/jpivot/table/drill-position-other.gif">
          <a:extLst>
            <a:ext uri="{FF2B5EF4-FFF2-40B4-BE49-F238E27FC236}">
              <a16:creationId xmlns:a16="http://schemas.microsoft.com/office/drawing/2014/main" id="{00000000-0008-0000-45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7" name="96 Imagen" descr="http://200.29.3.6:8080/pentaho/jpivot/table/drill-position-other.gif">
          <a:extLst>
            <a:ext uri="{FF2B5EF4-FFF2-40B4-BE49-F238E27FC236}">
              <a16:creationId xmlns:a16="http://schemas.microsoft.com/office/drawing/2014/main" id="{00000000-0008-0000-45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8" name="97 Imagen" descr="http://200.29.3.6:8080/pentaho/jpivot/table/drill-position-other.gif">
          <a:extLst>
            <a:ext uri="{FF2B5EF4-FFF2-40B4-BE49-F238E27FC236}">
              <a16:creationId xmlns:a16="http://schemas.microsoft.com/office/drawing/2014/main" id="{00000000-0008-0000-45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9" name="98 Imagen" descr="http://200.29.3.6:8080/pentaho/jpivot/table/drill-position-other.gif">
          <a:extLst>
            <a:ext uri="{FF2B5EF4-FFF2-40B4-BE49-F238E27FC236}">
              <a16:creationId xmlns:a16="http://schemas.microsoft.com/office/drawing/2014/main" id="{00000000-0008-0000-45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0" name="99 Imagen" descr="http://200.29.3.6:8080/pentaho/jpivot/table/drill-position-other.gif">
          <a:extLst>
            <a:ext uri="{FF2B5EF4-FFF2-40B4-BE49-F238E27FC236}">
              <a16:creationId xmlns:a16="http://schemas.microsoft.com/office/drawing/2014/main" id="{00000000-0008-0000-45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5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5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5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5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05" name="Picture 7" hidden="1">
          <a:extLst>
            <a:ext uri="{63B3BB69-23CF-44E3-9099-C40C66FF867C}">
              <a14:compatExt xmlns:a14="http://schemas.microsoft.com/office/drawing/2010/main" spid="_x0000_s10247"/>
            </a:ext>
            <a:ext uri="{FF2B5EF4-FFF2-40B4-BE49-F238E27FC236}">
              <a16:creationId xmlns:a16="http://schemas.microsoft.com/office/drawing/2014/main" id="{00000000-0008-0000-4500-000069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5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5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5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5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5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5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5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5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5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5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5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5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5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5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5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5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5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23" name="Picture 8" hidden="1">
          <a:extLst>
            <a:ext uri="{63B3BB69-23CF-44E3-9099-C40C66FF867C}">
              <a14:compatExt xmlns:a14="http://schemas.microsoft.com/office/drawing/2010/main" spid="_x0000_s10248"/>
            </a:ext>
            <a:ext uri="{FF2B5EF4-FFF2-40B4-BE49-F238E27FC236}">
              <a16:creationId xmlns:a16="http://schemas.microsoft.com/office/drawing/2014/main" id="{00000000-0008-0000-4500-00007B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5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5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5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5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5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5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5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5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5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5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5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5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5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5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5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5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40" name="Picture 9" hidden="1">
          <a:extLst>
            <a:ext uri="{63B3BB69-23CF-44E3-9099-C40C66FF867C}">
              <a14:compatExt xmlns:a14="http://schemas.microsoft.com/office/drawing/2010/main" spid="_x0000_s10249"/>
            </a:ext>
            <a:ext uri="{FF2B5EF4-FFF2-40B4-BE49-F238E27FC236}">
              <a16:creationId xmlns:a16="http://schemas.microsoft.com/office/drawing/2014/main" id="{00000000-0008-0000-4500-00008C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5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5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5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5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5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5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5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5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5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5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5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5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5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5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5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5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5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58" name="Picture 10" hidden="1">
          <a:extLst>
            <a:ext uri="{63B3BB69-23CF-44E3-9099-C40C66FF867C}">
              <a14:compatExt xmlns:a14="http://schemas.microsoft.com/office/drawing/2010/main" spid="_x0000_s10250"/>
            </a:ext>
            <a:ext uri="{FF2B5EF4-FFF2-40B4-BE49-F238E27FC236}">
              <a16:creationId xmlns:a16="http://schemas.microsoft.com/office/drawing/2014/main" id="{00000000-0008-0000-4500-00009E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5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5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5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5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3" name="162 Imagen" descr="http://200.29.3.6:8080/pentaho/jpivot/table/drill-position-other.gif">
          <a:extLst>
            <a:ext uri="{FF2B5EF4-FFF2-40B4-BE49-F238E27FC236}">
              <a16:creationId xmlns:a16="http://schemas.microsoft.com/office/drawing/2014/main" id="{00000000-0008-0000-45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5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5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5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5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5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5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5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5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5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5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5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5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76" name="Picture 11" hidden="1">
          <a:extLst>
            <a:ext uri="{63B3BB69-23CF-44E3-9099-C40C66FF867C}">
              <a14:compatExt xmlns:a14="http://schemas.microsoft.com/office/drawing/2010/main" spid="_x0000_s10251"/>
            </a:ext>
            <a:ext uri="{FF2B5EF4-FFF2-40B4-BE49-F238E27FC236}">
              <a16:creationId xmlns:a16="http://schemas.microsoft.com/office/drawing/2014/main" id="{00000000-0008-0000-4500-0000B0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77" name="176 Imagen" descr="http://200.29.3.6:8080/pentaho/jpivot/table/drill-position-other.gif">
          <a:extLst>
            <a:ext uri="{FF2B5EF4-FFF2-40B4-BE49-F238E27FC236}">
              <a16:creationId xmlns:a16="http://schemas.microsoft.com/office/drawing/2014/main" id="{00000000-0008-0000-45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8" name="177 Imagen" descr="http://200.29.3.6:8080/pentaho/jpivot/table/drill-position-other.gif">
          <a:extLst>
            <a:ext uri="{FF2B5EF4-FFF2-40B4-BE49-F238E27FC236}">
              <a16:creationId xmlns:a16="http://schemas.microsoft.com/office/drawing/2014/main" id="{00000000-0008-0000-45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9" name="178 Imagen" descr="http://200.29.3.6:8080/pentaho/jpivot/table/drill-position-other.gif">
          <a:extLst>
            <a:ext uri="{FF2B5EF4-FFF2-40B4-BE49-F238E27FC236}">
              <a16:creationId xmlns:a16="http://schemas.microsoft.com/office/drawing/2014/main" id="{00000000-0008-0000-45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0" name="179 Imagen" descr="http://200.29.3.6:8080/pentaho/jpivot/table/drill-position-other.gif">
          <a:extLst>
            <a:ext uri="{FF2B5EF4-FFF2-40B4-BE49-F238E27FC236}">
              <a16:creationId xmlns:a16="http://schemas.microsoft.com/office/drawing/2014/main" id="{00000000-0008-0000-45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1" name="180 Imagen" descr="http://200.29.3.6:8080/pentaho/jpivot/table/drill-position-other.gif">
          <a:extLst>
            <a:ext uri="{FF2B5EF4-FFF2-40B4-BE49-F238E27FC236}">
              <a16:creationId xmlns:a16="http://schemas.microsoft.com/office/drawing/2014/main" id="{00000000-0008-0000-45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2" name="181 Imagen" descr="http://200.29.3.6:8080/pentaho/jpivot/table/drill-position-other.gif">
          <a:extLst>
            <a:ext uri="{FF2B5EF4-FFF2-40B4-BE49-F238E27FC236}">
              <a16:creationId xmlns:a16="http://schemas.microsoft.com/office/drawing/2014/main" id="{00000000-0008-0000-45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3" name="182 Imagen" descr="http://200.29.3.6:8080/pentaho/jpivot/table/drill-position-other.gif">
          <a:extLst>
            <a:ext uri="{FF2B5EF4-FFF2-40B4-BE49-F238E27FC236}">
              <a16:creationId xmlns:a16="http://schemas.microsoft.com/office/drawing/2014/main" id="{00000000-0008-0000-45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4" name="183 Imagen" descr="http://200.29.3.6:8080/pentaho/jpivot/table/drill-position-other.gif">
          <a:extLst>
            <a:ext uri="{FF2B5EF4-FFF2-40B4-BE49-F238E27FC236}">
              <a16:creationId xmlns:a16="http://schemas.microsoft.com/office/drawing/2014/main" id="{00000000-0008-0000-45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5" name="184 Imagen" descr="http://200.29.3.6:8080/pentaho/jpivot/table/drill-position-other.gif">
          <a:extLst>
            <a:ext uri="{FF2B5EF4-FFF2-40B4-BE49-F238E27FC236}">
              <a16:creationId xmlns:a16="http://schemas.microsoft.com/office/drawing/2014/main" id="{00000000-0008-0000-45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6" name="185 Imagen" descr="http://200.29.3.6:8080/pentaho/jpivot/table/drill-position-other.gif">
          <a:extLst>
            <a:ext uri="{FF2B5EF4-FFF2-40B4-BE49-F238E27FC236}">
              <a16:creationId xmlns:a16="http://schemas.microsoft.com/office/drawing/2014/main" id="{00000000-0008-0000-45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7" name="186 Imagen" descr="http://200.29.3.6:8080/pentaho/jpivot/table/drill-position-other.gif">
          <a:extLst>
            <a:ext uri="{FF2B5EF4-FFF2-40B4-BE49-F238E27FC236}">
              <a16:creationId xmlns:a16="http://schemas.microsoft.com/office/drawing/2014/main" id="{00000000-0008-0000-45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8" name="187 Imagen" descr="http://200.29.3.6:8080/pentaho/jpivot/table/drill-position-other.gif">
          <a:extLst>
            <a:ext uri="{FF2B5EF4-FFF2-40B4-BE49-F238E27FC236}">
              <a16:creationId xmlns:a16="http://schemas.microsoft.com/office/drawing/2014/main" id="{00000000-0008-0000-45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9" name="188 Imagen" descr="http://200.29.3.6:8080/pentaho/jpivot/table/drill-position-other.gif">
          <a:extLst>
            <a:ext uri="{FF2B5EF4-FFF2-40B4-BE49-F238E27FC236}">
              <a16:creationId xmlns:a16="http://schemas.microsoft.com/office/drawing/2014/main" id="{00000000-0008-0000-45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0" name="189 Imagen" descr="http://200.29.3.6:8080/pentaho/jpivot/table/drill-position-other.gif">
          <a:extLst>
            <a:ext uri="{FF2B5EF4-FFF2-40B4-BE49-F238E27FC236}">
              <a16:creationId xmlns:a16="http://schemas.microsoft.com/office/drawing/2014/main" id="{00000000-0008-0000-45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91" name="190 Imagen" descr="http://200.29.3.6:8080/pentaho/jpivot/table/drill-position-other.gif">
          <a:extLst>
            <a:ext uri="{FF2B5EF4-FFF2-40B4-BE49-F238E27FC236}">
              <a16:creationId xmlns:a16="http://schemas.microsoft.com/office/drawing/2014/main" id="{00000000-0008-0000-45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92" name="Picture 12" hidden="1">
          <a:extLst>
            <a:ext uri="{63B3BB69-23CF-44E3-9099-C40C66FF867C}">
              <a14:compatExt xmlns:a14="http://schemas.microsoft.com/office/drawing/2010/main" spid="_x0000_s10252"/>
            </a:ext>
            <a:ext uri="{FF2B5EF4-FFF2-40B4-BE49-F238E27FC236}">
              <a16:creationId xmlns:a16="http://schemas.microsoft.com/office/drawing/2014/main" id="{00000000-0008-0000-4500-0000C000000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93" name="192 Imagen" descr="http://200.29.3.6:8080/pentaho/jpivot/table/drill-position-other.gif">
          <a:extLst>
            <a:ext uri="{FF2B5EF4-FFF2-40B4-BE49-F238E27FC236}">
              <a16:creationId xmlns:a16="http://schemas.microsoft.com/office/drawing/2014/main" id="{00000000-0008-0000-45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4" name="193 Imagen" descr="http://200.29.3.6:8080/pentaho/jpivot/table/drill-position-other.gif">
          <a:extLst>
            <a:ext uri="{FF2B5EF4-FFF2-40B4-BE49-F238E27FC236}">
              <a16:creationId xmlns:a16="http://schemas.microsoft.com/office/drawing/2014/main" id="{00000000-0008-0000-45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5" name="194 Imagen" descr="http://200.29.3.6:8080/pentaho/jpivot/table/drill-position-other.gif">
          <a:extLst>
            <a:ext uri="{FF2B5EF4-FFF2-40B4-BE49-F238E27FC236}">
              <a16:creationId xmlns:a16="http://schemas.microsoft.com/office/drawing/2014/main" id="{00000000-0008-0000-45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6" name="195 Imagen" descr="http://200.29.3.6:8080/pentaho/jpivot/table/drill-position-other.gif">
          <a:extLst>
            <a:ext uri="{FF2B5EF4-FFF2-40B4-BE49-F238E27FC236}">
              <a16:creationId xmlns:a16="http://schemas.microsoft.com/office/drawing/2014/main" id="{00000000-0008-0000-45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7" name="196 Imagen" descr="http://200.29.3.6:8080/pentaho/jpivot/table/drill-position-other.gif">
          <a:extLst>
            <a:ext uri="{FF2B5EF4-FFF2-40B4-BE49-F238E27FC236}">
              <a16:creationId xmlns:a16="http://schemas.microsoft.com/office/drawing/2014/main" id="{00000000-0008-0000-45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8" name="197 Imagen" descr="http://200.29.3.6:8080/pentaho/jpivot/table/drill-position-other.gif">
          <a:extLst>
            <a:ext uri="{FF2B5EF4-FFF2-40B4-BE49-F238E27FC236}">
              <a16:creationId xmlns:a16="http://schemas.microsoft.com/office/drawing/2014/main" id="{00000000-0008-0000-45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9" name="198 Imagen" descr="http://200.29.3.6:8080/pentaho/jpivot/table/drill-position-other.gif">
          <a:extLst>
            <a:ext uri="{FF2B5EF4-FFF2-40B4-BE49-F238E27FC236}">
              <a16:creationId xmlns:a16="http://schemas.microsoft.com/office/drawing/2014/main" id="{00000000-0008-0000-45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0" name="199 Imagen" descr="http://200.29.3.6:8080/pentaho/jpivot/table/drill-position-other.gif">
          <a:extLst>
            <a:ext uri="{FF2B5EF4-FFF2-40B4-BE49-F238E27FC236}">
              <a16:creationId xmlns:a16="http://schemas.microsoft.com/office/drawing/2014/main" id="{00000000-0008-0000-45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1" name="200 Imagen" descr="http://200.29.3.6:8080/pentaho/jpivot/table/drill-position-other.gif">
          <a:extLst>
            <a:ext uri="{FF2B5EF4-FFF2-40B4-BE49-F238E27FC236}">
              <a16:creationId xmlns:a16="http://schemas.microsoft.com/office/drawing/2014/main" id="{00000000-0008-0000-45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2" name="201 Imagen" descr="http://200.29.3.6:8080/pentaho/jpivot/table/drill-position-other.gif">
          <a:extLst>
            <a:ext uri="{FF2B5EF4-FFF2-40B4-BE49-F238E27FC236}">
              <a16:creationId xmlns:a16="http://schemas.microsoft.com/office/drawing/2014/main" id="{00000000-0008-0000-45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3" name="202 Imagen" descr="http://200.29.3.6:8080/pentaho/jpivot/table/drill-position-other.gif">
          <a:extLst>
            <a:ext uri="{FF2B5EF4-FFF2-40B4-BE49-F238E27FC236}">
              <a16:creationId xmlns:a16="http://schemas.microsoft.com/office/drawing/2014/main" id="{00000000-0008-0000-45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4" name="203 Imagen" descr="http://200.29.3.6:8080/pentaho/jpivot/table/drill-position-other.gif">
          <a:extLst>
            <a:ext uri="{FF2B5EF4-FFF2-40B4-BE49-F238E27FC236}">
              <a16:creationId xmlns:a16="http://schemas.microsoft.com/office/drawing/2014/main" id="{00000000-0008-0000-45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5" name="204 Imagen" descr="http://200.29.3.6:8080/pentaho/jpivot/table/drill-position-other.gif">
          <a:extLst>
            <a:ext uri="{FF2B5EF4-FFF2-40B4-BE49-F238E27FC236}">
              <a16:creationId xmlns:a16="http://schemas.microsoft.com/office/drawing/2014/main" id="{00000000-0008-0000-45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6" name="205 Imagen" descr="http://200.29.3.6:8080/pentaho/jpivot/table/drill-position-other.gif">
          <a:extLst>
            <a:ext uri="{FF2B5EF4-FFF2-40B4-BE49-F238E27FC236}">
              <a16:creationId xmlns:a16="http://schemas.microsoft.com/office/drawing/2014/main" id="{00000000-0008-0000-45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7" name="206 Imagen" descr="http://200.29.3.6:8080/pentaho/jpivot/table/drill-position-other.gif">
          <a:extLst>
            <a:ext uri="{FF2B5EF4-FFF2-40B4-BE49-F238E27FC236}">
              <a16:creationId xmlns:a16="http://schemas.microsoft.com/office/drawing/2014/main" id="{00000000-0008-0000-45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08" name="207 Imagen" descr="http://200.29.3.6:8080/pentaho/jpivot/table/drill-position-other.gif">
          <a:extLst>
            <a:ext uri="{FF2B5EF4-FFF2-40B4-BE49-F238E27FC236}">
              <a16:creationId xmlns:a16="http://schemas.microsoft.com/office/drawing/2014/main" id="{00000000-0008-0000-45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09" name="208 Imagen" descr="http://200.29.3.6:8080/pentaho/jpivot/table/drill-position-other.gif">
          <a:extLst>
            <a:ext uri="{FF2B5EF4-FFF2-40B4-BE49-F238E27FC236}">
              <a16:creationId xmlns:a16="http://schemas.microsoft.com/office/drawing/2014/main" id="{00000000-0008-0000-45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0" name="209 Imagen" descr="http://200.29.3.6:8080/pentaho/jpivot/table/drill-position-other.gif">
          <a:extLst>
            <a:ext uri="{FF2B5EF4-FFF2-40B4-BE49-F238E27FC236}">
              <a16:creationId xmlns:a16="http://schemas.microsoft.com/office/drawing/2014/main" id="{00000000-0008-0000-45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1" name="210 Imagen" descr="http://200.29.3.6:8080/pentaho/jpivot/table/drill-position-other.gif">
          <a:extLst>
            <a:ext uri="{FF2B5EF4-FFF2-40B4-BE49-F238E27FC236}">
              <a16:creationId xmlns:a16="http://schemas.microsoft.com/office/drawing/2014/main" id="{00000000-0008-0000-45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2" name="211 Imagen" descr="http://200.29.3.6:8080/pentaho/jpivot/table/drill-position-other.gif">
          <a:extLst>
            <a:ext uri="{FF2B5EF4-FFF2-40B4-BE49-F238E27FC236}">
              <a16:creationId xmlns:a16="http://schemas.microsoft.com/office/drawing/2014/main" id="{00000000-0008-0000-45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3" name="212 Imagen" descr="http://200.29.3.6:8080/pentaho/jpivot/table/drill-position-other.gif">
          <a:extLst>
            <a:ext uri="{FF2B5EF4-FFF2-40B4-BE49-F238E27FC236}">
              <a16:creationId xmlns:a16="http://schemas.microsoft.com/office/drawing/2014/main" id="{00000000-0008-0000-45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4" name="213 Imagen" descr="http://200.29.3.6:8080/pentaho/jpivot/table/drill-position-other.gif">
          <a:extLst>
            <a:ext uri="{FF2B5EF4-FFF2-40B4-BE49-F238E27FC236}">
              <a16:creationId xmlns:a16="http://schemas.microsoft.com/office/drawing/2014/main" id="{00000000-0008-0000-45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5" name="214 Imagen" descr="http://200.29.3.6:8080/pentaho/jpivot/table/drill-position-other.gif">
          <a:extLst>
            <a:ext uri="{FF2B5EF4-FFF2-40B4-BE49-F238E27FC236}">
              <a16:creationId xmlns:a16="http://schemas.microsoft.com/office/drawing/2014/main" id="{00000000-0008-0000-45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6" name="215 Imagen" descr="http://200.29.3.6:8080/pentaho/jpivot/table/drill-position-other.gif">
          <a:extLst>
            <a:ext uri="{FF2B5EF4-FFF2-40B4-BE49-F238E27FC236}">
              <a16:creationId xmlns:a16="http://schemas.microsoft.com/office/drawing/2014/main" id="{00000000-0008-0000-45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17" name="216 Imagen" descr="http://200.29.3.6:8080/pentaho/jpivot/table/drill-position-other.gif">
          <a:extLst>
            <a:ext uri="{FF2B5EF4-FFF2-40B4-BE49-F238E27FC236}">
              <a16:creationId xmlns:a16="http://schemas.microsoft.com/office/drawing/2014/main" id="{00000000-0008-0000-45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18" name="217 Imagen" descr="http://200.29.3.6:8080/pentaho/jpivot/table/drill-position-other.gif">
          <a:extLst>
            <a:ext uri="{FF2B5EF4-FFF2-40B4-BE49-F238E27FC236}">
              <a16:creationId xmlns:a16="http://schemas.microsoft.com/office/drawing/2014/main" id="{00000000-0008-0000-45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219" name="218 Imagen" descr="http://200.29.3.6:8080/pentaho/jpivot/table/drill-position-other.gif">
          <a:extLst>
            <a:ext uri="{FF2B5EF4-FFF2-40B4-BE49-F238E27FC236}">
              <a16:creationId xmlns:a16="http://schemas.microsoft.com/office/drawing/2014/main" id="{00000000-0008-0000-45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220" name="219 Imagen" descr="http://200.29.3.6:8080/pentaho/jpivot/table/drill-position-other.gif">
          <a:extLst>
            <a:ext uri="{FF2B5EF4-FFF2-40B4-BE49-F238E27FC236}">
              <a16:creationId xmlns:a16="http://schemas.microsoft.com/office/drawing/2014/main" id="{00000000-0008-0000-45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48</xdr:row>
      <xdr:rowOff>0</xdr:rowOff>
    </xdr:from>
    <xdr:to>
      <xdr:col>10</xdr:col>
      <xdr:colOff>85725</xdr:colOff>
      <xdr:row>48</xdr:row>
      <xdr:rowOff>85725</xdr:rowOff>
    </xdr:to>
    <xdr:pic>
      <xdr:nvPicPr>
        <xdr:cNvPr id="221" name="220 Imagen" descr="http://200.29.3.6:8080/pentaho/jpivot/table/drill-position-other.gif">
          <a:extLst>
            <a:ext uri="{FF2B5EF4-FFF2-40B4-BE49-F238E27FC236}">
              <a16:creationId xmlns:a16="http://schemas.microsoft.com/office/drawing/2014/main" id="{00000000-0008-0000-45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a:extLst>
            <a:ext uri="{FF2B5EF4-FFF2-40B4-BE49-F238E27FC236}">
              <a16:creationId xmlns:a16="http://schemas.microsoft.com/office/drawing/2014/main" id="{00000000-0008-0000-45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a:extLst>
            <a:ext uri="{FF2B5EF4-FFF2-40B4-BE49-F238E27FC236}">
              <a16:creationId xmlns:a16="http://schemas.microsoft.com/office/drawing/2014/main" id="{00000000-0008-0000-45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a:extLst>
            <a:ext uri="{FF2B5EF4-FFF2-40B4-BE49-F238E27FC236}">
              <a16:creationId xmlns:a16="http://schemas.microsoft.com/office/drawing/2014/main" id="{00000000-0008-0000-45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a:extLst>
            <a:ext uri="{FF2B5EF4-FFF2-40B4-BE49-F238E27FC236}">
              <a16:creationId xmlns:a16="http://schemas.microsoft.com/office/drawing/2014/main" id="{00000000-0008-0000-45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a:extLst>
            <a:ext uri="{FF2B5EF4-FFF2-40B4-BE49-F238E27FC236}">
              <a16:creationId xmlns:a16="http://schemas.microsoft.com/office/drawing/2014/main" id="{00000000-0008-0000-45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a:extLst>
            <a:ext uri="{FF2B5EF4-FFF2-40B4-BE49-F238E27FC236}">
              <a16:creationId xmlns:a16="http://schemas.microsoft.com/office/drawing/2014/main" id="{00000000-0008-0000-45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a:extLst>
            <a:ext uri="{FF2B5EF4-FFF2-40B4-BE49-F238E27FC236}">
              <a16:creationId xmlns:a16="http://schemas.microsoft.com/office/drawing/2014/main" id="{00000000-0008-0000-45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29" name="228 Imagen" descr="http://200.29.3.6:8080/pentaho/jpivot/table/drill-position-other.gif">
          <a:extLst>
            <a:ext uri="{FF2B5EF4-FFF2-40B4-BE49-F238E27FC236}">
              <a16:creationId xmlns:a16="http://schemas.microsoft.com/office/drawing/2014/main" id="{00000000-0008-0000-45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0" name="229 Imagen" descr="http://200.29.3.6:8080/pentaho/jpivot/table/drill-position-other.gif">
          <a:extLst>
            <a:ext uri="{FF2B5EF4-FFF2-40B4-BE49-F238E27FC236}">
              <a16:creationId xmlns:a16="http://schemas.microsoft.com/office/drawing/2014/main" id="{00000000-0008-0000-45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1" name="230 Imagen" descr="http://200.29.3.6:8080/pentaho/jpivot/table/drill-position-other.gif">
          <a:extLst>
            <a:ext uri="{FF2B5EF4-FFF2-40B4-BE49-F238E27FC236}">
              <a16:creationId xmlns:a16="http://schemas.microsoft.com/office/drawing/2014/main" id="{00000000-0008-0000-45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2" name="231 Imagen" descr="http://200.29.3.6:8080/pentaho/jpivot/table/drill-position-other.gif">
          <a:extLst>
            <a:ext uri="{FF2B5EF4-FFF2-40B4-BE49-F238E27FC236}">
              <a16:creationId xmlns:a16="http://schemas.microsoft.com/office/drawing/2014/main" id="{00000000-0008-0000-45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3" name="232 Imagen" descr="http://200.29.3.6:8080/pentaho/jpivot/table/drill-position-other.gif">
          <a:extLst>
            <a:ext uri="{FF2B5EF4-FFF2-40B4-BE49-F238E27FC236}">
              <a16:creationId xmlns:a16="http://schemas.microsoft.com/office/drawing/2014/main" id="{00000000-0008-0000-45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4" name="233 Imagen" descr="http://200.29.3.6:8080/pentaho/jpivot/table/drill-position-other.gif">
          <a:extLst>
            <a:ext uri="{FF2B5EF4-FFF2-40B4-BE49-F238E27FC236}">
              <a16:creationId xmlns:a16="http://schemas.microsoft.com/office/drawing/2014/main" id="{00000000-0008-0000-45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5" name="234 Imagen" descr="http://200.29.3.6:8080/pentaho/jpivot/table/drill-position-other.gif">
          <a:extLst>
            <a:ext uri="{FF2B5EF4-FFF2-40B4-BE49-F238E27FC236}">
              <a16:creationId xmlns:a16="http://schemas.microsoft.com/office/drawing/2014/main" id="{00000000-0008-0000-45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36" name="235 Imagen" descr="http://200.29.3.6:8080/pentaho/jpivot/table/drill-position-other.gif">
          <a:extLst>
            <a:ext uri="{FF2B5EF4-FFF2-40B4-BE49-F238E27FC236}">
              <a16:creationId xmlns:a16="http://schemas.microsoft.com/office/drawing/2014/main" id="{00000000-0008-0000-45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a:extLst>
            <a:ext uri="{FF2B5EF4-FFF2-40B4-BE49-F238E27FC236}">
              <a16:creationId xmlns:a16="http://schemas.microsoft.com/office/drawing/2014/main" id="{00000000-0008-0000-45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a:extLst>
            <a:ext uri="{FF2B5EF4-FFF2-40B4-BE49-F238E27FC236}">
              <a16:creationId xmlns:a16="http://schemas.microsoft.com/office/drawing/2014/main" id="{00000000-0008-0000-45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a:extLst>
            <a:ext uri="{FF2B5EF4-FFF2-40B4-BE49-F238E27FC236}">
              <a16:creationId xmlns:a16="http://schemas.microsoft.com/office/drawing/2014/main" id="{00000000-0008-0000-45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a:extLst>
            <a:ext uri="{FF2B5EF4-FFF2-40B4-BE49-F238E27FC236}">
              <a16:creationId xmlns:a16="http://schemas.microsoft.com/office/drawing/2014/main" id="{00000000-0008-0000-45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a:extLst>
            <a:ext uri="{FF2B5EF4-FFF2-40B4-BE49-F238E27FC236}">
              <a16:creationId xmlns:a16="http://schemas.microsoft.com/office/drawing/2014/main" id="{00000000-0008-0000-45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a:extLst>
            <a:ext uri="{FF2B5EF4-FFF2-40B4-BE49-F238E27FC236}">
              <a16:creationId xmlns:a16="http://schemas.microsoft.com/office/drawing/2014/main" id="{00000000-0008-0000-45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a:extLst>
            <a:ext uri="{FF2B5EF4-FFF2-40B4-BE49-F238E27FC236}">
              <a16:creationId xmlns:a16="http://schemas.microsoft.com/office/drawing/2014/main" id="{00000000-0008-0000-45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4" name="243 Imagen" descr="http://200.29.3.6:8080/pentaho/jpivot/table/drill-position-other.gif">
          <a:extLst>
            <a:ext uri="{FF2B5EF4-FFF2-40B4-BE49-F238E27FC236}">
              <a16:creationId xmlns:a16="http://schemas.microsoft.com/office/drawing/2014/main" id="{00000000-0008-0000-45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5" name="244 Imagen" descr="http://200.29.3.6:8080/pentaho/jpivot/table/drill-position-other.gif">
          <a:extLst>
            <a:ext uri="{FF2B5EF4-FFF2-40B4-BE49-F238E27FC236}">
              <a16:creationId xmlns:a16="http://schemas.microsoft.com/office/drawing/2014/main" id="{00000000-0008-0000-45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6" name="245 Imagen" descr="http://200.29.3.6:8080/pentaho/jpivot/table/drill-position-other.gif">
          <a:extLst>
            <a:ext uri="{FF2B5EF4-FFF2-40B4-BE49-F238E27FC236}">
              <a16:creationId xmlns:a16="http://schemas.microsoft.com/office/drawing/2014/main" id="{00000000-0008-0000-45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7" name="246 Imagen" descr="http://200.29.3.6:8080/pentaho/jpivot/table/drill-position-other.gif">
          <a:extLst>
            <a:ext uri="{FF2B5EF4-FFF2-40B4-BE49-F238E27FC236}">
              <a16:creationId xmlns:a16="http://schemas.microsoft.com/office/drawing/2014/main" id="{00000000-0008-0000-45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8" name="247 Imagen" descr="http://200.29.3.6:8080/pentaho/jpivot/table/drill-position-other.gif">
          <a:extLst>
            <a:ext uri="{FF2B5EF4-FFF2-40B4-BE49-F238E27FC236}">
              <a16:creationId xmlns:a16="http://schemas.microsoft.com/office/drawing/2014/main" id="{00000000-0008-0000-45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49" name="248 Imagen" descr="http://200.29.3.6:8080/pentaho/jpivot/table/drill-position-other.gif">
          <a:extLst>
            <a:ext uri="{FF2B5EF4-FFF2-40B4-BE49-F238E27FC236}">
              <a16:creationId xmlns:a16="http://schemas.microsoft.com/office/drawing/2014/main" id="{00000000-0008-0000-45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0" name="249 Imagen" descr="http://200.29.3.6:8080/pentaho/jpivot/table/drill-position-other.gif">
          <a:extLst>
            <a:ext uri="{FF2B5EF4-FFF2-40B4-BE49-F238E27FC236}">
              <a16:creationId xmlns:a16="http://schemas.microsoft.com/office/drawing/2014/main" id="{00000000-0008-0000-45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23</xdr:row>
      <xdr:rowOff>0</xdr:rowOff>
    </xdr:from>
    <xdr:to>
      <xdr:col>17</xdr:col>
      <xdr:colOff>85725</xdr:colOff>
      <xdr:row>23</xdr:row>
      <xdr:rowOff>85725</xdr:rowOff>
    </xdr:to>
    <xdr:pic>
      <xdr:nvPicPr>
        <xdr:cNvPr id="251" name="250 Imagen" descr="http://200.29.3.6:8080/pentaho/jpivot/table/drill-position-other.gif">
          <a:extLst>
            <a:ext uri="{FF2B5EF4-FFF2-40B4-BE49-F238E27FC236}">
              <a16:creationId xmlns:a16="http://schemas.microsoft.com/office/drawing/2014/main" id="{00000000-0008-0000-45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a:extLst>
            <a:ext uri="{FF2B5EF4-FFF2-40B4-BE49-F238E27FC236}">
              <a16:creationId xmlns:a16="http://schemas.microsoft.com/office/drawing/2014/main" id="{00000000-0008-0000-45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a:extLst>
            <a:ext uri="{FF2B5EF4-FFF2-40B4-BE49-F238E27FC236}">
              <a16:creationId xmlns:a16="http://schemas.microsoft.com/office/drawing/2014/main" id="{00000000-0008-0000-45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a:extLst>
            <a:ext uri="{FF2B5EF4-FFF2-40B4-BE49-F238E27FC236}">
              <a16:creationId xmlns:a16="http://schemas.microsoft.com/office/drawing/2014/main" id="{00000000-0008-0000-45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a:extLst>
            <a:ext uri="{FF2B5EF4-FFF2-40B4-BE49-F238E27FC236}">
              <a16:creationId xmlns:a16="http://schemas.microsoft.com/office/drawing/2014/main" id="{00000000-0008-0000-45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a:extLst>
            <a:ext uri="{FF2B5EF4-FFF2-40B4-BE49-F238E27FC236}">
              <a16:creationId xmlns:a16="http://schemas.microsoft.com/office/drawing/2014/main" id="{00000000-0008-0000-45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a:extLst>
            <a:ext uri="{FF2B5EF4-FFF2-40B4-BE49-F238E27FC236}">
              <a16:creationId xmlns:a16="http://schemas.microsoft.com/office/drawing/2014/main" id="{00000000-0008-0000-45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a:extLst>
            <a:ext uri="{FF2B5EF4-FFF2-40B4-BE49-F238E27FC236}">
              <a16:creationId xmlns:a16="http://schemas.microsoft.com/office/drawing/2014/main" id="{00000000-0008-0000-45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59" name="258 Imagen" descr="http://200.29.3.6:8080/pentaho/jpivot/table/drill-position-other.gif">
          <a:extLst>
            <a:ext uri="{FF2B5EF4-FFF2-40B4-BE49-F238E27FC236}">
              <a16:creationId xmlns:a16="http://schemas.microsoft.com/office/drawing/2014/main" id="{00000000-0008-0000-45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0" name="259 Imagen" descr="http://200.29.3.6:8080/pentaho/jpivot/table/drill-position-other.gif">
          <a:extLst>
            <a:ext uri="{FF2B5EF4-FFF2-40B4-BE49-F238E27FC236}">
              <a16:creationId xmlns:a16="http://schemas.microsoft.com/office/drawing/2014/main" id="{00000000-0008-0000-45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1" name="260 Imagen" descr="http://200.29.3.6:8080/pentaho/jpivot/table/drill-position-other.gif">
          <a:extLst>
            <a:ext uri="{FF2B5EF4-FFF2-40B4-BE49-F238E27FC236}">
              <a16:creationId xmlns:a16="http://schemas.microsoft.com/office/drawing/2014/main" id="{00000000-0008-0000-45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2" name="261 Imagen" descr="http://200.29.3.6:8080/pentaho/jpivot/table/drill-position-other.gif">
          <a:extLst>
            <a:ext uri="{FF2B5EF4-FFF2-40B4-BE49-F238E27FC236}">
              <a16:creationId xmlns:a16="http://schemas.microsoft.com/office/drawing/2014/main" id="{00000000-0008-0000-45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3" name="262 Imagen" descr="http://200.29.3.6:8080/pentaho/jpivot/table/drill-position-other.gif">
          <a:extLst>
            <a:ext uri="{FF2B5EF4-FFF2-40B4-BE49-F238E27FC236}">
              <a16:creationId xmlns:a16="http://schemas.microsoft.com/office/drawing/2014/main" id="{00000000-0008-0000-45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4" name="263 Imagen" descr="http://200.29.3.6:8080/pentaho/jpivot/table/drill-position-other.gif">
          <a:extLst>
            <a:ext uri="{FF2B5EF4-FFF2-40B4-BE49-F238E27FC236}">
              <a16:creationId xmlns:a16="http://schemas.microsoft.com/office/drawing/2014/main" id="{00000000-0008-0000-4500-00000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5" name="264 Imagen" descr="http://200.29.3.6:8080/pentaho/jpivot/table/drill-position-other.gif">
          <a:extLst>
            <a:ext uri="{FF2B5EF4-FFF2-40B4-BE49-F238E27FC236}">
              <a16:creationId xmlns:a16="http://schemas.microsoft.com/office/drawing/2014/main" id="{00000000-0008-0000-4500-00000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23</xdr:row>
      <xdr:rowOff>0</xdr:rowOff>
    </xdr:from>
    <xdr:to>
      <xdr:col>17</xdr:col>
      <xdr:colOff>85725</xdr:colOff>
      <xdr:row>23</xdr:row>
      <xdr:rowOff>85725</xdr:rowOff>
    </xdr:to>
    <xdr:pic>
      <xdr:nvPicPr>
        <xdr:cNvPr id="266" name="265 Imagen" descr="http://200.29.3.6:8080/pentaho/jpivot/table/drill-position-other.gif">
          <a:extLst>
            <a:ext uri="{FF2B5EF4-FFF2-40B4-BE49-F238E27FC236}">
              <a16:creationId xmlns:a16="http://schemas.microsoft.com/office/drawing/2014/main" id="{00000000-0008-0000-4500-00000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a:extLst>
            <a:ext uri="{FF2B5EF4-FFF2-40B4-BE49-F238E27FC236}">
              <a16:creationId xmlns:a16="http://schemas.microsoft.com/office/drawing/2014/main" id="{00000000-0008-0000-45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a:extLst>
            <a:ext uri="{FF2B5EF4-FFF2-40B4-BE49-F238E27FC236}">
              <a16:creationId xmlns:a16="http://schemas.microsoft.com/office/drawing/2014/main" id="{00000000-0008-0000-45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a:extLst>
            <a:ext uri="{FF2B5EF4-FFF2-40B4-BE49-F238E27FC236}">
              <a16:creationId xmlns:a16="http://schemas.microsoft.com/office/drawing/2014/main" id="{00000000-0008-0000-4500-00000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a:extLst>
            <a:ext uri="{FF2B5EF4-FFF2-40B4-BE49-F238E27FC236}">
              <a16:creationId xmlns:a16="http://schemas.microsoft.com/office/drawing/2014/main" id="{00000000-0008-0000-4500-00000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a:extLst>
            <a:ext uri="{FF2B5EF4-FFF2-40B4-BE49-F238E27FC236}">
              <a16:creationId xmlns:a16="http://schemas.microsoft.com/office/drawing/2014/main" id="{00000000-0008-0000-45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a:extLst>
            <a:ext uri="{FF2B5EF4-FFF2-40B4-BE49-F238E27FC236}">
              <a16:creationId xmlns:a16="http://schemas.microsoft.com/office/drawing/2014/main" id="{00000000-0008-0000-4500-00001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a:extLst>
            <a:ext uri="{FF2B5EF4-FFF2-40B4-BE49-F238E27FC236}">
              <a16:creationId xmlns:a16="http://schemas.microsoft.com/office/drawing/2014/main" id="{00000000-0008-0000-4500-00001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4" name="273 Imagen" descr="http://200.29.3.6:8080/pentaho/jpivot/table/drill-position-other.gif">
          <a:extLst>
            <a:ext uri="{FF2B5EF4-FFF2-40B4-BE49-F238E27FC236}">
              <a16:creationId xmlns:a16="http://schemas.microsoft.com/office/drawing/2014/main" id="{00000000-0008-0000-4500-00001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5" name="274 Imagen" descr="http://200.29.3.6:8080/pentaho/jpivot/table/drill-position-other.gif">
          <a:extLst>
            <a:ext uri="{FF2B5EF4-FFF2-40B4-BE49-F238E27FC236}">
              <a16:creationId xmlns:a16="http://schemas.microsoft.com/office/drawing/2014/main" id="{00000000-0008-0000-4500-00001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6" name="275 Imagen" descr="http://200.29.3.6:8080/pentaho/jpivot/table/drill-position-other.gif">
          <a:extLst>
            <a:ext uri="{FF2B5EF4-FFF2-40B4-BE49-F238E27FC236}">
              <a16:creationId xmlns:a16="http://schemas.microsoft.com/office/drawing/2014/main" id="{00000000-0008-0000-4500-00001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7" name="276 Imagen" descr="http://200.29.3.6:8080/pentaho/jpivot/table/drill-position-other.gif">
          <a:extLst>
            <a:ext uri="{FF2B5EF4-FFF2-40B4-BE49-F238E27FC236}">
              <a16:creationId xmlns:a16="http://schemas.microsoft.com/office/drawing/2014/main" id="{00000000-0008-0000-4500-00001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8" name="277 Imagen" descr="http://200.29.3.6:8080/pentaho/jpivot/table/drill-position-other.gif">
          <a:extLst>
            <a:ext uri="{FF2B5EF4-FFF2-40B4-BE49-F238E27FC236}">
              <a16:creationId xmlns:a16="http://schemas.microsoft.com/office/drawing/2014/main" id="{00000000-0008-0000-4500-00001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79" name="278 Imagen" descr="http://200.29.3.6:8080/pentaho/jpivot/table/drill-position-other.gif">
          <a:extLst>
            <a:ext uri="{FF2B5EF4-FFF2-40B4-BE49-F238E27FC236}">
              <a16:creationId xmlns:a16="http://schemas.microsoft.com/office/drawing/2014/main" id="{00000000-0008-0000-45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21</xdr:row>
      <xdr:rowOff>0</xdr:rowOff>
    </xdr:from>
    <xdr:to>
      <xdr:col>24</xdr:col>
      <xdr:colOff>85725</xdr:colOff>
      <xdr:row>21</xdr:row>
      <xdr:rowOff>85725</xdr:rowOff>
    </xdr:to>
    <xdr:pic>
      <xdr:nvPicPr>
        <xdr:cNvPr id="280" name="279 Imagen" descr="http://200.29.3.6:8080/pentaho/jpivot/table/drill-position-other.gif">
          <a:extLst>
            <a:ext uri="{FF2B5EF4-FFF2-40B4-BE49-F238E27FC236}">
              <a16:creationId xmlns:a16="http://schemas.microsoft.com/office/drawing/2014/main" id="{00000000-0008-0000-4500-00001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24</xdr:col>
      <xdr:colOff>85725</xdr:colOff>
      <xdr:row>24</xdr:row>
      <xdr:rowOff>85725</xdr:rowOff>
    </xdr:to>
    <xdr:pic>
      <xdr:nvPicPr>
        <xdr:cNvPr id="281" name="280 Imagen" descr="http://200.29.3.6:8080/pentaho/jpivot/table/drill-position-other.gif">
          <a:extLst>
            <a:ext uri="{FF2B5EF4-FFF2-40B4-BE49-F238E27FC236}">
              <a16:creationId xmlns:a16="http://schemas.microsoft.com/office/drawing/2014/main" id="{00000000-0008-0000-4500-00001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a:extLst>
            <a:ext uri="{FF2B5EF4-FFF2-40B4-BE49-F238E27FC236}">
              <a16:creationId xmlns:a16="http://schemas.microsoft.com/office/drawing/2014/main" id="{00000000-0008-0000-4500-00001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a:extLst>
            <a:ext uri="{FF2B5EF4-FFF2-40B4-BE49-F238E27FC236}">
              <a16:creationId xmlns:a16="http://schemas.microsoft.com/office/drawing/2014/main" id="{00000000-0008-0000-4500-00001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a:extLst>
            <a:ext uri="{FF2B5EF4-FFF2-40B4-BE49-F238E27FC236}">
              <a16:creationId xmlns:a16="http://schemas.microsoft.com/office/drawing/2014/main" id="{00000000-0008-0000-4500-00001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a:extLst>
            <a:ext uri="{FF2B5EF4-FFF2-40B4-BE49-F238E27FC236}">
              <a16:creationId xmlns:a16="http://schemas.microsoft.com/office/drawing/2014/main" id="{00000000-0008-0000-4500-00001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a:extLst>
            <a:ext uri="{FF2B5EF4-FFF2-40B4-BE49-F238E27FC236}">
              <a16:creationId xmlns:a16="http://schemas.microsoft.com/office/drawing/2014/main" id="{00000000-0008-0000-4500-00001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a:extLst>
            <a:ext uri="{FF2B5EF4-FFF2-40B4-BE49-F238E27FC236}">
              <a16:creationId xmlns:a16="http://schemas.microsoft.com/office/drawing/2014/main" id="{00000000-0008-0000-4500-00001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a:extLst>
            <a:ext uri="{FF2B5EF4-FFF2-40B4-BE49-F238E27FC236}">
              <a16:creationId xmlns:a16="http://schemas.microsoft.com/office/drawing/2014/main" id="{00000000-0008-0000-4500-00002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89" name="288 Imagen" descr="http://200.29.3.6:8080/pentaho/jpivot/table/drill-position-other.gif">
          <a:extLst>
            <a:ext uri="{FF2B5EF4-FFF2-40B4-BE49-F238E27FC236}">
              <a16:creationId xmlns:a16="http://schemas.microsoft.com/office/drawing/2014/main" id="{00000000-0008-0000-4500-00002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0" name="289 Imagen" descr="http://200.29.3.6:8080/pentaho/jpivot/table/drill-position-other.gif">
          <a:extLst>
            <a:ext uri="{FF2B5EF4-FFF2-40B4-BE49-F238E27FC236}">
              <a16:creationId xmlns:a16="http://schemas.microsoft.com/office/drawing/2014/main" id="{00000000-0008-0000-4500-00002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1" name="290 Imagen" descr="http://200.29.3.6:8080/pentaho/jpivot/table/drill-position-other.gif">
          <a:extLst>
            <a:ext uri="{FF2B5EF4-FFF2-40B4-BE49-F238E27FC236}">
              <a16:creationId xmlns:a16="http://schemas.microsoft.com/office/drawing/2014/main" id="{00000000-0008-0000-4500-00002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2" name="291 Imagen" descr="http://200.29.3.6:8080/pentaho/jpivot/table/drill-position-other.gif">
          <a:extLst>
            <a:ext uri="{FF2B5EF4-FFF2-40B4-BE49-F238E27FC236}">
              <a16:creationId xmlns:a16="http://schemas.microsoft.com/office/drawing/2014/main" id="{00000000-0008-0000-4500-00002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3" name="292 Imagen" descr="http://200.29.3.6:8080/pentaho/jpivot/table/drill-position-other.gif">
          <a:extLst>
            <a:ext uri="{FF2B5EF4-FFF2-40B4-BE49-F238E27FC236}">
              <a16:creationId xmlns:a16="http://schemas.microsoft.com/office/drawing/2014/main" id="{00000000-0008-0000-4500-00002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4" name="293 Imagen" descr="http://200.29.3.6:8080/pentaho/jpivot/table/drill-position-other.gif">
          <a:extLst>
            <a:ext uri="{FF2B5EF4-FFF2-40B4-BE49-F238E27FC236}">
              <a16:creationId xmlns:a16="http://schemas.microsoft.com/office/drawing/2014/main" id="{00000000-0008-0000-4500-00002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21</xdr:row>
      <xdr:rowOff>0</xdr:rowOff>
    </xdr:from>
    <xdr:to>
      <xdr:col>24</xdr:col>
      <xdr:colOff>85725</xdr:colOff>
      <xdr:row>21</xdr:row>
      <xdr:rowOff>85725</xdr:rowOff>
    </xdr:to>
    <xdr:pic>
      <xdr:nvPicPr>
        <xdr:cNvPr id="295" name="294 Imagen" descr="http://200.29.3.6:8080/pentaho/jpivot/table/drill-position-other.gif">
          <a:extLst>
            <a:ext uri="{FF2B5EF4-FFF2-40B4-BE49-F238E27FC236}">
              <a16:creationId xmlns:a16="http://schemas.microsoft.com/office/drawing/2014/main" id="{00000000-0008-0000-4500-00002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24</xdr:col>
      <xdr:colOff>85725</xdr:colOff>
      <xdr:row>24</xdr:row>
      <xdr:rowOff>85725</xdr:rowOff>
    </xdr:to>
    <xdr:pic>
      <xdr:nvPicPr>
        <xdr:cNvPr id="296" name="295 Imagen" descr="http://200.29.3.6:8080/pentaho/jpivot/table/drill-position-other.gif">
          <a:extLst>
            <a:ext uri="{FF2B5EF4-FFF2-40B4-BE49-F238E27FC236}">
              <a16:creationId xmlns:a16="http://schemas.microsoft.com/office/drawing/2014/main" id="{00000000-0008-0000-45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7" name="296 Imagen" descr="http://200.29.3.6:8080/pentaho/jpivot/table/drill-position-other.gif">
          <a:extLst>
            <a:ext uri="{FF2B5EF4-FFF2-40B4-BE49-F238E27FC236}">
              <a16:creationId xmlns:a16="http://schemas.microsoft.com/office/drawing/2014/main" id="{00000000-0008-0000-45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8" name="297 Imagen" descr="http://200.29.3.6:8080/pentaho/jpivot/table/drill-position-other.gif">
          <a:extLst>
            <a:ext uri="{FF2B5EF4-FFF2-40B4-BE49-F238E27FC236}">
              <a16:creationId xmlns:a16="http://schemas.microsoft.com/office/drawing/2014/main" id="{00000000-0008-0000-45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9" name="298 Imagen" descr="http://200.29.3.6:8080/pentaho/jpivot/table/drill-position-other.gif">
          <a:extLst>
            <a:ext uri="{FF2B5EF4-FFF2-40B4-BE49-F238E27FC236}">
              <a16:creationId xmlns:a16="http://schemas.microsoft.com/office/drawing/2014/main" id="{00000000-0008-0000-45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300" name="299 Imagen" descr="http://200.29.3.6:8080/pentaho/jpivot/table/drill-position-other.gif">
          <a:extLst>
            <a:ext uri="{FF2B5EF4-FFF2-40B4-BE49-F238E27FC236}">
              <a16:creationId xmlns:a16="http://schemas.microsoft.com/office/drawing/2014/main" id="{00000000-0008-0000-4500-00002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301" name="300 Imagen" descr="http://200.29.3.6:8080/pentaho/jpivot/table/drill-position-other.gif">
          <a:extLst>
            <a:ext uri="{FF2B5EF4-FFF2-40B4-BE49-F238E27FC236}">
              <a16:creationId xmlns:a16="http://schemas.microsoft.com/office/drawing/2014/main" id="{00000000-0008-0000-4500-00002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302" name="301 Imagen" descr="http://200.29.3.6:8080/pentaho/jpivot/table/drill-position-other.gif">
          <a:extLst>
            <a:ext uri="{FF2B5EF4-FFF2-40B4-BE49-F238E27FC236}">
              <a16:creationId xmlns:a16="http://schemas.microsoft.com/office/drawing/2014/main" id="{00000000-0008-0000-4500-00002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3" name="302 Imagen" descr="http://200.29.3.6:8080/pentaho/jpivot/table/drill-position-other.gif">
          <a:extLst>
            <a:ext uri="{FF2B5EF4-FFF2-40B4-BE49-F238E27FC236}">
              <a16:creationId xmlns:a16="http://schemas.microsoft.com/office/drawing/2014/main" id="{00000000-0008-0000-4500-00002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4" name="303 Imagen" descr="http://200.29.3.6:8080/pentaho/jpivot/table/drill-position-other.gif">
          <a:extLst>
            <a:ext uri="{FF2B5EF4-FFF2-40B4-BE49-F238E27FC236}">
              <a16:creationId xmlns:a16="http://schemas.microsoft.com/office/drawing/2014/main" id="{00000000-0008-0000-4500-00003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5" name="304 Imagen" descr="http://200.29.3.6:8080/pentaho/jpivot/table/drill-position-other.gif">
          <a:extLst>
            <a:ext uri="{FF2B5EF4-FFF2-40B4-BE49-F238E27FC236}">
              <a16:creationId xmlns:a16="http://schemas.microsoft.com/office/drawing/2014/main" id="{00000000-0008-0000-4500-00003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6" name="305 Imagen" descr="http://200.29.3.6:8080/pentaho/jpivot/table/drill-position-other.gif">
          <a:extLst>
            <a:ext uri="{FF2B5EF4-FFF2-40B4-BE49-F238E27FC236}">
              <a16:creationId xmlns:a16="http://schemas.microsoft.com/office/drawing/2014/main" id="{00000000-0008-0000-4500-00003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7" name="306 Imagen" descr="http://200.29.3.6:8080/pentaho/jpivot/table/drill-position-other.gif">
          <a:extLst>
            <a:ext uri="{FF2B5EF4-FFF2-40B4-BE49-F238E27FC236}">
              <a16:creationId xmlns:a16="http://schemas.microsoft.com/office/drawing/2014/main" id="{00000000-0008-0000-4500-00003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08" name="307 Imagen" descr="http://200.29.3.6:8080/pentaho/jpivot/table/drill-position-other.gif">
          <a:extLst>
            <a:ext uri="{FF2B5EF4-FFF2-40B4-BE49-F238E27FC236}">
              <a16:creationId xmlns:a16="http://schemas.microsoft.com/office/drawing/2014/main" id="{00000000-0008-0000-4500-00003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09" name="308 Imagen" descr="http://200.29.3.6:8080/pentaho/jpivot/table/drill-position-other.gif">
          <a:extLst>
            <a:ext uri="{FF2B5EF4-FFF2-40B4-BE49-F238E27FC236}">
              <a16:creationId xmlns:a16="http://schemas.microsoft.com/office/drawing/2014/main" id="{00000000-0008-0000-4500-00003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0" name="309 Imagen" descr="http://200.29.3.6:8080/pentaho/jpivot/table/drill-position-other.gif">
          <a:extLst>
            <a:ext uri="{FF2B5EF4-FFF2-40B4-BE49-F238E27FC236}">
              <a16:creationId xmlns:a16="http://schemas.microsoft.com/office/drawing/2014/main" id="{00000000-0008-0000-4500-00003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1" name="310 Imagen" descr="http://200.29.3.6:8080/pentaho/jpivot/table/drill-position-other.gif">
          <a:extLst>
            <a:ext uri="{FF2B5EF4-FFF2-40B4-BE49-F238E27FC236}">
              <a16:creationId xmlns:a16="http://schemas.microsoft.com/office/drawing/2014/main" id="{00000000-0008-0000-4500-00003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2" name="311 Imagen" descr="http://200.29.3.6:8080/pentaho/jpivot/table/drill-position-other.gif">
          <a:extLst>
            <a:ext uri="{FF2B5EF4-FFF2-40B4-BE49-F238E27FC236}">
              <a16:creationId xmlns:a16="http://schemas.microsoft.com/office/drawing/2014/main" id="{00000000-0008-0000-4500-00003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3" name="312 Imagen" descr="http://200.29.3.6:8080/pentaho/jpivot/table/drill-position-other.gif">
          <a:extLst>
            <a:ext uri="{FF2B5EF4-FFF2-40B4-BE49-F238E27FC236}">
              <a16:creationId xmlns:a16="http://schemas.microsoft.com/office/drawing/2014/main" id="{00000000-0008-0000-4500-00003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4" name="313 Imagen" descr="http://200.29.3.6:8080/pentaho/jpivot/table/drill-position-other.gif">
          <a:extLst>
            <a:ext uri="{FF2B5EF4-FFF2-40B4-BE49-F238E27FC236}">
              <a16:creationId xmlns:a16="http://schemas.microsoft.com/office/drawing/2014/main" id="{00000000-0008-0000-4500-00003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15" name="314 Imagen" descr="http://200.29.3.6:8080/pentaho/jpivot/table/drill-position-other.gif">
          <a:extLst>
            <a:ext uri="{FF2B5EF4-FFF2-40B4-BE49-F238E27FC236}">
              <a16:creationId xmlns:a16="http://schemas.microsoft.com/office/drawing/2014/main" id="{00000000-0008-0000-4500-00003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16" name="315 Imagen" descr="http://200.29.3.6:8080/pentaho/jpivot/table/drill-position-other.gif">
          <a:extLst>
            <a:ext uri="{FF2B5EF4-FFF2-40B4-BE49-F238E27FC236}">
              <a16:creationId xmlns:a16="http://schemas.microsoft.com/office/drawing/2014/main" id="{00000000-0008-0000-4500-00003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48</xdr:row>
      <xdr:rowOff>0</xdr:rowOff>
    </xdr:from>
    <xdr:to>
      <xdr:col>10</xdr:col>
      <xdr:colOff>85725</xdr:colOff>
      <xdr:row>48</xdr:row>
      <xdr:rowOff>85725</xdr:rowOff>
    </xdr:to>
    <xdr:pic>
      <xdr:nvPicPr>
        <xdr:cNvPr id="317" name="316 Imagen" descr="http://200.29.3.6:8080/pentaho/jpivot/table/drill-position-other.gif">
          <a:extLst>
            <a:ext uri="{FF2B5EF4-FFF2-40B4-BE49-F238E27FC236}">
              <a16:creationId xmlns:a16="http://schemas.microsoft.com/office/drawing/2014/main" id="{00000000-0008-0000-4500-00003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18" name="317 Imagen" descr="http://200.29.3.6:8080/pentaho/jpivot/table/drill-position-other.gif">
          <a:extLst>
            <a:ext uri="{FF2B5EF4-FFF2-40B4-BE49-F238E27FC236}">
              <a16:creationId xmlns:a16="http://schemas.microsoft.com/office/drawing/2014/main" id="{00000000-0008-0000-45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19" name="318 Imagen" descr="http://200.29.3.6:8080/pentaho/jpivot/table/drill-position-other.gif">
          <a:extLst>
            <a:ext uri="{FF2B5EF4-FFF2-40B4-BE49-F238E27FC236}">
              <a16:creationId xmlns:a16="http://schemas.microsoft.com/office/drawing/2014/main" id="{00000000-0008-0000-4500-00003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0" name="319 Imagen" descr="http://200.29.3.6:8080/pentaho/jpivot/table/drill-position-other.gif">
          <a:extLst>
            <a:ext uri="{FF2B5EF4-FFF2-40B4-BE49-F238E27FC236}">
              <a16:creationId xmlns:a16="http://schemas.microsoft.com/office/drawing/2014/main" id="{00000000-0008-0000-4500-00004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1" name="320 Imagen" descr="http://200.29.3.6:8080/pentaho/jpivot/table/drill-position-other.gif">
          <a:extLst>
            <a:ext uri="{FF2B5EF4-FFF2-40B4-BE49-F238E27FC236}">
              <a16:creationId xmlns:a16="http://schemas.microsoft.com/office/drawing/2014/main" id="{00000000-0008-0000-4500-00004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2" name="321 Imagen" descr="http://200.29.3.6:8080/pentaho/jpivot/table/drill-position-other.gif">
          <a:extLst>
            <a:ext uri="{FF2B5EF4-FFF2-40B4-BE49-F238E27FC236}">
              <a16:creationId xmlns:a16="http://schemas.microsoft.com/office/drawing/2014/main" id="{00000000-0008-0000-4500-00004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3" name="322 Imagen" descr="http://200.29.3.6:8080/pentaho/jpivot/table/drill-position-other.gif">
          <a:extLst>
            <a:ext uri="{FF2B5EF4-FFF2-40B4-BE49-F238E27FC236}">
              <a16:creationId xmlns:a16="http://schemas.microsoft.com/office/drawing/2014/main" id="{00000000-0008-0000-4500-00004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4" name="323 Imagen" descr="http://200.29.3.6:8080/pentaho/jpivot/table/drill-position-other.gif">
          <a:extLst>
            <a:ext uri="{FF2B5EF4-FFF2-40B4-BE49-F238E27FC236}">
              <a16:creationId xmlns:a16="http://schemas.microsoft.com/office/drawing/2014/main" id="{00000000-0008-0000-4500-00004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5" name="324 Imagen" descr="http://200.29.3.6:8080/pentaho/jpivot/table/drill-position-other.gif">
          <a:extLst>
            <a:ext uri="{FF2B5EF4-FFF2-40B4-BE49-F238E27FC236}">
              <a16:creationId xmlns:a16="http://schemas.microsoft.com/office/drawing/2014/main" id="{00000000-0008-0000-4500-00004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6" name="325 Imagen" descr="http://200.29.3.6:8080/pentaho/jpivot/table/drill-position-other.gif">
          <a:extLst>
            <a:ext uri="{FF2B5EF4-FFF2-40B4-BE49-F238E27FC236}">
              <a16:creationId xmlns:a16="http://schemas.microsoft.com/office/drawing/2014/main" id="{00000000-0008-0000-4500-00004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27" name="326 Imagen" descr="http://200.29.3.6:8080/pentaho/jpivot/table/drill-position-other.gif">
          <a:extLst>
            <a:ext uri="{FF2B5EF4-FFF2-40B4-BE49-F238E27FC236}">
              <a16:creationId xmlns:a16="http://schemas.microsoft.com/office/drawing/2014/main" id="{00000000-0008-0000-4500-00004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28" name="327 Imagen" descr="http://200.29.3.6:8080/pentaho/jpivot/table/drill-position-other.gif">
          <a:extLst>
            <a:ext uri="{FF2B5EF4-FFF2-40B4-BE49-F238E27FC236}">
              <a16:creationId xmlns:a16="http://schemas.microsoft.com/office/drawing/2014/main" id="{00000000-0008-0000-4500-00004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29" name="328 Imagen" descr="http://200.29.3.6:8080/pentaho/jpivot/table/drill-position-other.gif">
          <a:extLst>
            <a:ext uri="{FF2B5EF4-FFF2-40B4-BE49-F238E27FC236}">
              <a16:creationId xmlns:a16="http://schemas.microsoft.com/office/drawing/2014/main" id="{00000000-0008-0000-4500-00004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30" name="329 Imagen" descr="http://200.29.3.6:8080/pentaho/jpivot/table/drill-position-other.gif">
          <a:extLst>
            <a:ext uri="{FF2B5EF4-FFF2-40B4-BE49-F238E27FC236}">
              <a16:creationId xmlns:a16="http://schemas.microsoft.com/office/drawing/2014/main" id="{00000000-0008-0000-4500-00004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31" name="330 Imagen" descr="http://200.29.3.6:8080/pentaho/jpivot/table/drill-position-other.gif">
          <a:extLst>
            <a:ext uri="{FF2B5EF4-FFF2-40B4-BE49-F238E27FC236}">
              <a16:creationId xmlns:a16="http://schemas.microsoft.com/office/drawing/2014/main" id="{00000000-0008-0000-4500-00004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48</xdr:row>
      <xdr:rowOff>0</xdr:rowOff>
    </xdr:from>
    <xdr:to>
      <xdr:col>17</xdr:col>
      <xdr:colOff>85725</xdr:colOff>
      <xdr:row>48</xdr:row>
      <xdr:rowOff>85725</xdr:rowOff>
    </xdr:to>
    <xdr:pic>
      <xdr:nvPicPr>
        <xdr:cNvPr id="332" name="331 Imagen" descr="http://200.29.3.6:8080/pentaho/jpivot/table/drill-position-other.gif">
          <a:extLst>
            <a:ext uri="{FF2B5EF4-FFF2-40B4-BE49-F238E27FC236}">
              <a16:creationId xmlns:a16="http://schemas.microsoft.com/office/drawing/2014/main" id="{00000000-0008-0000-4500-00004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3" name="332 Imagen" descr="http://200.29.3.6:8080/pentaho/jpivot/table/drill-position-other.gif">
          <a:extLst>
            <a:ext uri="{FF2B5EF4-FFF2-40B4-BE49-F238E27FC236}">
              <a16:creationId xmlns:a16="http://schemas.microsoft.com/office/drawing/2014/main" id="{00000000-0008-0000-4500-00004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4" name="333 Imagen" descr="http://200.29.3.6:8080/pentaho/jpivot/table/drill-position-other.gif">
          <a:extLst>
            <a:ext uri="{FF2B5EF4-FFF2-40B4-BE49-F238E27FC236}">
              <a16:creationId xmlns:a16="http://schemas.microsoft.com/office/drawing/2014/main" id="{00000000-0008-0000-4500-00004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5" name="334 Imagen" descr="http://200.29.3.6:8080/pentaho/jpivot/table/drill-position-other.gif">
          <a:extLst>
            <a:ext uri="{FF2B5EF4-FFF2-40B4-BE49-F238E27FC236}">
              <a16:creationId xmlns:a16="http://schemas.microsoft.com/office/drawing/2014/main" id="{00000000-0008-0000-4500-00004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6" name="335 Imagen" descr="http://200.29.3.6:8080/pentaho/jpivot/table/drill-position-other.gif">
          <a:extLst>
            <a:ext uri="{FF2B5EF4-FFF2-40B4-BE49-F238E27FC236}">
              <a16:creationId xmlns:a16="http://schemas.microsoft.com/office/drawing/2014/main" id="{00000000-0008-0000-4500-00005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7" name="336 Imagen" descr="http://200.29.3.6:8080/pentaho/jpivot/table/drill-position-other.gif">
          <a:extLst>
            <a:ext uri="{FF2B5EF4-FFF2-40B4-BE49-F238E27FC236}">
              <a16:creationId xmlns:a16="http://schemas.microsoft.com/office/drawing/2014/main" id="{00000000-0008-0000-4500-00005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38" name="337 Imagen" descr="http://200.29.3.6:8080/pentaho/jpivot/table/drill-position-other.gif">
          <a:extLst>
            <a:ext uri="{FF2B5EF4-FFF2-40B4-BE49-F238E27FC236}">
              <a16:creationId xmlns:a16="http://schemas.microsoft.com/office/drawing/2014/main" id="{00000000-0008-0000-4500-00005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39" name="338 Imagen" descr="http://200.29.3.6:8080/pentaho/jpivot/table/drill-position-other.gif">
          <a:extLst>
            <a:ext uri="{FF2B5EF4-FFF2-40B4-BE49-F238E27FC236}">
              <a16:creationId xmlns:a16="http://schemas.microsoft.com/office/drawing/2014/main" id="{00000000-0008-0000-4500-00005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0" name="339 Imagen" descr="http://200.29.3.6:8080/pentaho/jpivot/table/drill-position-other.gif">
          <a:extLst>
            <a:ext uri="{FF2B5EF4-FFF2-40B4-BE49-F238E27FC236}">
              <a16:creationId xmlns:a16="http://schemas.microsoft.com/office/drawing/2014/main" id="{00000000-0008-0000-4500-00005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1" name="340 Imagen" descr="http://200.29.3.6:8080/pentaho/jpivot/table/drill-position-other.gif">
          <a:extLst>
            <a:ext uri="{FF2B5EF4-FFF2-40B4-BE49-F238E27FC236}">
              <a16:creationId xmlns:a16="http://schemas.microsoft.com/office/drawing/2014/main" id="{00000000-0008-0000-4500-00005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2" name="341 Imagen" descr="http://200.29.3.6:8080/pentaho/jpivot/table/drill-position-other.gif">
          <a:extLst>
            <a:ext uri="{FF2B5EF4-FFF2-40B4-BE49-F238E27FC236}">
              <a16:creationId xmlns:a16="http://schemas.microsoft.com/office/drawing/2014/main" id="{00000000-0008-0000-4500-00005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3" name="342 Imagen" descr="http://200.29.3.6:8080/pentaho/jpivot/table/drill-position-other.gif">
          <a:extLst>
            <a:ext uri="{FF2B5EF4-FFF2-40B4-BE49-F238E27FC236}">
              <a16:creationId xmlns:a16="http://schemas.microsoft.com/office/drawing/2014/main" id="{00000000-0008-0000-4500-00005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4" name="343 Imagen" descr="http://200.29.3.6:8080/pentaho/jpivot/table/drill-position-other.gif">
          <a:extLst>
            <a:ext uri="{FF2B5EF4-FFF2-40B4-BE49-F238E27FC236}">
              <a16:creationId xmlns:a16="http://schemas.microsoft.com/office/drawing/2014/main" id="{00000000-0008-0000-4500-00005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45" name="344 Imagen" descr="http://200.29.3.6:8080/pentaho/jpivot/table/drill-position-other.gif">
          <a:extLst>
            <a:ext uri="{FF2B5EF4-FFF2-40B4-BE49-F238E27FC236}">
              <a16:creationId xmlns:a16="http://schemas.microsoft.com/office/drawing/2014/main" id="{00000000-0008-0000-4500-00005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46" name="345 Imagen" descr="http://200.29.3.6:8080/pentaho/jpivot/table/drill-position-other.gif">
          <a:extLst>
            <a:ext uri="{FF2B5EF4-FFF2-40B4-BE49-F238E27FC236}">
              <a16:creationId xmlns:a16="http://schemas.microsoft.com/office/drawing/2014/main" id="{00000000-0008-0000-4500-00005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48</xdr:row>
      <xdr:rowOff>0</xdr:rowOff>
    </xdr:from>
    <xdr:to>
      <xdr:col>17</xdr:col>
      <xdr:colOff>85725</xdr:colOff>
      <xdr:row>48</xdr:row>
      <xdr:rowOff>85725</xdr:rowOff>
    </xdr:to>
    <xdr:pic>
      <xdr:nvPicPr>
        <xdr:cNvPr id="347" name="346 Imagen" descr="http://200.29.3.6:8080/pentaho/jpivot/table/drill-position-other.gif">
          <a:extLst>
            <a:ext uri="{FF2B5EF4-FFF2-40B4-BE49-F238E27FC236}">
              <a16:creationId xmlns:a16="http://schemas.microsoft.com/office/drawing/2014/main" id="{00000000-0008-0000-4500-00005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48" name="347 Imagen" descr="http://200.29.3.6:8080/pentaho/jpivot/table/drill-position-other.gif">
          <a:extLst>
            <a:ext uri="{FF2B5EF4-FFF2-40B4-BE49-F238E27FC236}">
              <a16:creationId xmlns:a16="http://schemas.microsoft.com/office/drawing/2014/main" id="{00000000-0008-0000-4500-00005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49" name="348 Imagen" descr="http://200.29.3.6:8080/pentaho/jpivot/table/drill-position-other.gif">
          <a:extLst>
            <a:ext uri="{FF2B5EF4-FFF2-40B4-BE49-F238E27FC236}">
              <a16:creationId xmlns:a16="http://schemas.microsoft.com/office/drawing/2014/main" id="{00000000-0008-0000-4500-00005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0" name="349 Imagen" descr="http://200.29.3.6:8080/pentaho/jpivot/table/drill-position-other.gif">
          <a:extLst>
            <a:ext uri="{FF2B5EF4-FFF2-40B4-BE49-F238E27FC236}">
              <a16:creationId xmlns:a16="http://schemas.microsoft.com/office/drawing/2014/main" id="{00000000-0008-0000-4500-00005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1" name="350 Imagen" descr="http://200.29.3.6:8080/pentaho/jpivot/table/drill-position-other.gif">
          <a:extLst>
            <a:ext uri="{FF2B5EF4-FFF2-40B4-BE49-F238E27FC236}">
              <a16:creationId xmlns:a16="http://schemas.microsoft.com/office/drawing/2014/main" id="{00000000-0008-0000-4500-00005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2" name="351 Imagen" descr="http://200.29.3.6:8080/pentaho/jpivot/table/drill-position-other.gif">
          <a:extLst>
            <a:ext uri="{FF2B5EF4-FFF2-40B4-BE49-F238E27FC236}">
              <a16:creationId xmlns:a16="http://schemas.microsoft.com/office/drawing/2014/main" id="{00000000-0008-0000-4500-00006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3" name="352 Imagen" descr="http://200.29.3.6:8080/pentaho/jpivot/table/drill-position-other.gif">
          <a:extLst>
            <a:ext uri="{FF2B5EF4-FFF2-40B4-BE49-F238E27FC236}">
              <a16:creationId xmlns:a16="http://schemas.microsoft.com/office/drawing/2014/main" id="{00000000-0008-0000-4500-00006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4" name="353 Imagen" descr="http://200.29.3.6:8080/pentaho/jpivot/table/drill-position-other.gif">
          <a:extLst>
            <a:ext uri="{FF2B5EF4-FFF2-40B4-BE49-F238E27FC236}">
              <a16:creationId xmlns:a16="http://schemas.microsoft.com/office/drawing/2014/main" id="{00000000-0008-0000-4500-00006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5" name="354 Imagen" descr="http://200.29.3.6:8080/pentaho/jpivot/table/drill-position-other.gif">
          <a:extLst>
            <a:ext uri="{FF2B5EF4-FFF2-40B4-BE49-F238E27FC236}">
              <a16:creationId xmlns:a16="http://schemas.microsoft.com/office/drawing/2014/main" id="{00000000-0008-0000-4500-00006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6" name="355 Imagen" descr="http://200.29.3.6:8080/pentaho/jpivot/table/drill-position-other.gif">
          <a:extLst>
            <a:ext uri="{FF2B5EF4-FFF2-40B4-BE49-F238E27FC236}">
              <a16:creationId xmlns:a16="http://schemas.microsoft.com/office/drawing/2014/main" id="{00000000-0008-0000-4500-00006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57" name="356 Imagen" descr="http://200.29.3.6:8080/pentaho/jpivot/table/drill-position-other.gif">
          <a:extLst>
            <a:ext uri="{FF2B5EF4-FFF2-40B4-BE49-F238E27FC236}">
              <a16:creationId xmlns:a16="http://schemas.microsoft.com/office/drawing/2014/main" id="{00000000-0008-0000-4500-00006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58" name="357 Imagen" descr="http://200.29.3.6:8080/pentaho/jpivot/table/drill-position-other.gif">
          <a:extLst>
            <a:ext uri="{FF2B5EF4-FFF2-40B4-BE49-F238E27FC236}">
              <a16:creationId xmlns:a16="http://schemas.microsoft.com/office/drawing/2014/main" id="{00000000-0008-0000-45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59" name="358 Imagen" descr="http://200.29.3.6:8080/pentaho/jpivot/table/drill-position-other.gif">
          <a:extLst>
            <a:ext uri="{FF2B5EF4-FFF2-40B4-BE49-F238E27FC236}">
              <a16:creationId xmlns:a16="http://schemas.microsoft.com/office/drawing/2014/main" id="{00000000-0008-0000-4500-00006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0" name="359 Imagen" descr="http://200.29.3.6:8080/pentaho/jpivot/table/drill-position-other.gif">
          <a:extLst>
            <a:ext uri="{FF2B5EF4-FFF2-40B4-BE49-F238E27FC236}">
              <a16:creationId xmlns:a16="http://schemas.microsoft.com/office/drawing/2014/main" id="{00000000-0008-0000-4500-00006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61" name="360 Imagen" descr="http://200.29.3.6:8080/pentaho/jpivot/table/drill-position-other.gif">
          <a:extLst>
            <a:ext uri="{FF2B5EF4-FFF2-40B4-BE49-F238E27FC236}">
              <a16:creationId xmlns:a16="http://schemas.microsoft.com/office/drawing/2014/main" id="{00000000-0008-0000-4500-00006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49</xdr:row>
      <xdr:rowOff>0</xdr:rowOff>
    </xdr:from>
    <xdr:to>
      <xdr:col>24</xdr:col>
      <xdr:colOff>85725</xdr:colOff>
      <xdr:row>49</xdr:row>
      <xdr:rowOff>85725</xdr:rowOff>
    </xdr:to>
    <xdr:pic>
      <xdr:nvPicPr>
        <xdr:cNvPr id="362" name="361 Imagen" descr="http://200.29.3.6:8080/pentaho/jpivot/table/drill-position-other.gif">
          <a:extLst>
            <a:ext uri="{FF2B5EF4-FFF2-40B4-BE49-F238E27FC236}">
              <a16:creationId xmlns:a16="http://schemas.microsoft.com/office/drawing/2014/main" id="{00000000-0008-0000-4500-00006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3" name="362 Imagen" descr="http://200.29.3.6:8080/pentaho/jpivot/table/drill-position-other.gif">
          <a:extLst>
            <a:ext uri="{FF2B5EF4-FFF2-40B4-BE49-F238E27FC236}">
              <a16:creationId xmlns:a16="http://schemas.microsoft.com/office/drawing/2014/main" id="{00000000-0008-0000-4500-00006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4" name="363 Imagen" descr="http://200.29.3.6:8080/pentaho/jpivot/table/drill-position-other.gif">
          <a:extLst>
            <a:ext uri="{FF2B5EF4-FFF2-40B4-BE49-F238E27FC236}">
              <a16:creationId xmlns:a16="http://schemas.microsoft.com/office/drawing/2014/main" id="{00000000-0008-0000-4500-00006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5" name="364 Imagen" descr="http://200.29.3.6:8080/pentaho/jpivot/table/drill-position-other.gif">
          <a:extLst>
            <a:ext uri="{FF2B5EF4-FFF2-40B4-BE49-F238E27FC236}">
              <a16:creationId xmlns:a16="http://schemas.microsoft.com/office/drawing/2014/main" id="{00000000-0008-0000-4500-00006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6" name="365 Imagen" descr="http://200.29.3.6:8080/pentaho/jpivot/table/drill-position-other.gif">
          <a:extLst>
            <a:ext uri="{FF2B5EF4-FFF2-40B4-BE49-F238E27FC236}">
              <a16:creationId xmlns:a16="http://schemas.microsoft.com/office/drawing/2014/main" id="{00000000-0008-0000-4500-00006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7" name="366 Imagen" descr="http://200.29.3.6:8080/pentaho/jpivot/table/drill-position-other.gif">
          <a:extLst>
            <a:ext uri="{FF2B5EF4-FFF2-40B4-BE49-F238E27FC236}">
              <a16:creationId xmlns:a16="http://schemas.microsoft.com/office/drawing/2014/main" id="{00000000-0008-0000-4500-00006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68" name="367 Imagen" descr="http://200.29.3.6:8080/pentaho/jpivot/table/drill-position-other.gif">
          <a:extLst>
            <a:ext uri="{FF2B5EF4-FFF2-40B4-BE49-F238E27FC236}">
              <a16:creationId xmlns:a16="http://schemas.microsoft.com/office/drawing/2014/main" id="{00000000-0008-0000-4500-00007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69" name="368 Imagen" descr="http://200.29.3.6:8080/pentaho/jpivot/table/drill-position-other.gif">
          <a:extLst>
            <a:ext uri="{FF2B5EF4-FFF2-40B4-BE49-F238E27FC236}">
              <a16:creationId xmlns:a16="http://schemas.microsoft.com/office/drawing/2014/main" id="{00000000-0008-0000-4500-00007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0" name="369 Imagen" descr="http://200.29.3.6:8080/pentaho/jpivot/table/drill-position-other.gif">
          <a:extLst>
            <a:ext uri="{FF2B5EF4-FFF2-40B4-BE49-F238E27FC236}">
              <a16:creationId xmlns:a16="http://schemas.microsoft.com/office/drawing/2014/main" id="{00000000-0008-0000-4500-00007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1" name="370 Imagen" descr="http://200.29.3.6:8080/pentaho/jpivot/table/drill-position-other.gif">
          <a:extLst>
            <a:ext uri="{FF2B5EF4-FFF2-40B4-BE49-F238E27FC236}">
              <a16:creationId xmlns:a16="http://schemas.microsoft.com/office/drawing/2014/main" id="{00000000-0008-0000-4500-00007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2" name="371 Imagen" descr="http://200.29.3.6:8080/pentaho/jpivot/table/drill-position-other.gif">
          <a:extLst>
            <a:ext uri="{FF2B5EF4-FFF2-40B4-BE49-F238E27FC236}">
              <a16:creationId xmlns:a16="http://schemas.microsoft.com/office/drawing/2014/main" id="{00000000-0008-0000-45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3" name="372 Imagen" descr="http://200.29.3.6:8080/pentaho/jpivot/table/drill-position-other.gif">
          <a:extLst>
            <a:ext uri="{FF2B5EF4-FFF2-40B4-BE49-F238E27FC236}">
              <a16:creationId xmlns:a16="http://schemas.microsoft.com/office/drawing/2014/main" id="{00000000-0008-0000-4500-00007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74" name="373 Imagen" descr="http://200.29.3.6:8080/pentaho/jpivot/table/drill-position-other.gif">
          <a:extLst>
            <a:ext uri="{FF2B5EF4-FFF2-40B4-BE49-F238E27FC236}">
              <a16:creationId xmlns:a16="http://schemas.microsoft.com/office/drawing/2014/main" id="{00000000-0008-0000-4500-00007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5" name="374 Imagen" descr="http://200.29.3.6:8080/pentaho/jpivot/table/drill-position-other.gif">
          <a:extLst>
            <a:ext uri="{FF2B5EF4-FFF2-40B4-BE49-F238E27FC236}">
              <a16:creationId xmlns:a16="http://schemas.microsoft.com/office/drawing/2014/main" id="{00000000-0008-0000-4500-00007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76" name="375 Imagen" descr="http://200.29.3.6:8080/pentaho/jpivot/table/drill-position-other.gif">
          <a:extLst>
            <a:ext uri="{FF2B5EF4-FFF2-40B4-BE49-F238E27FC236}">
              <a16:creationId xmlns:a16="http://schemas.microsoft.com/office/drawing/2014/main" id="{00000000-0008-0000-4500-00007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49</xdr:row>
      <xdr:rowOff>0</xdr:rowOff>
    </xdr:from>
    <xdr:to>
      <xdr:col>24</xdr:col>
      <xdr:colOff>85725</xdr:colOff>
      <xdr:row>49</xdr:row>
      <xdr:rowOff>85725</xdr:rowOff>
    </xdr:to>
    <xdr:pic>
      <xdr:nvPicPr>
        <xdr:cNvPr id="377" name="376 Imagen" descr="http://200.29.3.6:8080/pentaho/jpivot/table/drill-position-other.gif">
          <a:extLst>
            <a:ext uri="{FF2B5EF4-FFF2-40B4-BE49-F238E27FC236}">
              <a16:creationId xmlns:a16="http://schemas.microsoft.com/office/drawing/2014/main" id="{00000000-0008-0000-4500-00007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78" name="377 Imagen" descr="http://200.29.3.6:8080/pentaho/jpivot/table/drill-position-other.gif">
          <a:extLst>
            <a:ext uri="{FF2B5EF4-FFF2-40B4-BE49-F238E27FC236}">
              <a16:creationId xmlns:a16="http://schemas.microsoft.com/office/drawing/2014/main" id="{00000000-0008-0000-4500-00007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79" name="378 Imagen" descr="http://200.29.3.6:8080/pentaho/jpivot/table/drill-position-other.gif">
          <a:extLst>
            <a:ext uri="{FF2B5EF4-FFF2-40B4-BE49-F238E27FC236}">
              <a16:creationId xmlns:a16="http://schemas.microsoft.com/office/drawing/2014/main" id="{00000000-0008-0000-4500-00007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80" name="379 Imagen" descr="http://200.29.3.6:8080/pentaho/jpivot/table/drill-position-other.gif">
          <a:extLst>
            <a:ext uri="{FF2B5EF4-FFF2-40B4-BE49-F238E27FC236}">
              <a16:creationId xmlns:a16="http://schemas.microsoft.com/office/drawing/2014/main" id="{00000000-0008-0000-4500-00007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81" name="380 Imagen" descr="http://200.29.3.6:8080/pentaho/jpivot/table/drill-position-other.gif">
          <a:extLst>
            <a:ext uri="{FF2B5EF4-FFF2-40B4-BE49-F238E27FC236}">
              <a16:creationId xmlns:a16="http://schemas.microsoft.com/office/drawing/2014/main" id="{00000000-0008-0000-4500-00007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382" name="381 Imagen" descr="http://200.29.3.6:8080/pentaho/jpivot/table/drill-position-other.gif">
          <a:extLst>
            <a:ext uri="{FF2B5EF4-FFF2-40B4-BE49-F238E27FC236}">
              <a16:creationId xmlns:a16="http://schemas.microsoft.com/office/drawing/2014/main" id="{00000000-0008-0000-4500-00007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383" name="382 Imagen" descr="http://200.29.3.6:8080/pentaho/jpivot/table/drill-position-other.gif">
          <a:extLst>
            <a:ext uri="{FF2B5EF4-FFF2-40B4-BE49-F238E27FC236}">
              <a16:creationId xmlns:a16="http://schemas.microsoft.com/office/drawing/2014/main" id="{00000000-0008-0000-4500-00007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4" name="Picture 1">
          <a:extLst>
            <a:ext uri="{FF2B5EF4-FFF2-40B4-BE49-F238E27FC236}">
              <a16:creationId xmlns:a16="http://schemas.microsoft.com/office/drawing/2014/main" id="{00000000-0008-0000-4500-000080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5" name="Picture 2">
          <a:extLst>
            <a:ext uri="{FF2B5EF4-FFF2-40B4-BE49-F238E27FC236}">
              <a16:creationId xmlns:a16="http://schemas.microsoft.com/office/drawing/2014/main" id="{00000000-0008-0000-4500-000081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6" name="Picture 3">
          <a:extLst>
            <a:ext uri="{FF2B5EF4-FFF2-40B4-BE49-F238E27FC236}">
              <a16:creationId xmlns:a16="http://schemas.microsoft.com/office/drawing/2014/main" id="{00000000-0008-0000-4500-000082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7" name="Picture 4">
          <a:extLst>
            <a:ext uri="{FF2B5EF4-FFF2-40B4-BE49-F238E27FC236}">
              <a16:creationId xmlns:a16="http://schemas.microsoft.com/office/drawing/2014/main" id="{00000000-0008-0000-4500-000083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8" name="Picture 5">
          <a:extLst>
            <a:ext uri="{FF2B5EF4-FFF2-40B4-BE49-F238E27FC236}">
              <a16:creationId xmlns:a16="http://schemas.microsoft.com/office/drawing/2014/main" id="{00000000-0008-0000-4500-000084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9" name="Picture 6">
          <a:extLst>
            <a:ext uri="{FF2B5EF4-FFF2-40B4-BE49-F238E27FC236}">
              <a16:creationId xmlns:a16="http://schemas.microsoft.com/office/drawing/2014/main" id="{00000000-0008-0000-4500-000085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0" name="Picture 7">
          <a:extLst>
            <a:ext uri="{FF2B5EF4-FFF2-40B4-BE49-F238E27FC236}">
              <a16:creationId xmlns:a16="http://schemas.microsoft.com/office/drawing/2014/main" id="{00000000-0008-0000-4500-000086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1" name="Picture 8">
          <a:extLst>
            <a:ext uri="{FF2B5EF4-FFF2-40B4-BE49-F238E27FC236}">
              <a16:creationId xmlns:a16="http://schemas.microsoft.com/office/drawing/2014/main" id="{00000000-0008-0000-4500-000087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2" name="Picture 9">
          <a:extLst>
            <a:ext uri="{FF2B5EF4-FFF2-40B4-BE49-F238E27FC236}">
              <a16:creationId xmlns:a16="http://schemas.microsoft.com/office/drawing/2014/main" id="{00000000-0008-0000-4500-000088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3" name="Picture 10">
          <a:extLst>
            <a:ext uri="{FF2B5EF4-FFF2-40B4-BE49-F238E27FC236}">
              <a16:creationId xmlns:a16="http://schemas.microsoft.com/office/drawing/2014/main" id="{00000000-0008-0000-4500-000089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4" name="Picture 11">
          <a:extLst>
            <a:ext uri="{FF2B5EF4-FFF2-40B4-BE49-F238E27FC236}">
              <a16:creationId xmlns:a16="http://schemas.microsoft.com/office/drawing/2014/main" id="{00000000-0008-0000-4500-00008A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5" name="Picture 12">
          <a:extLst>
            <a:ext uri="{FF2B5EF4-FFF2-40B4-BE49-F238E27FC236}">
              <a16:creationId xmlns:a16="http://schemas.microsoft.com/office/drawing/2014/main" id="{00000000-0008-0000-4500-00008B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139121</xdr:rowOff>
    </xdr:to>
    <xdr:pic>
      <xdr:nvPicPr>
        <xdr:cNvPr id="397" name="Imagen 396">
          <a:extLst>
            <a:ext uri="{FF2B5EF4-FFF2-40B4-BE49-F238E27FC236}">
              <a16:creationId xmlns:a16="http://schemas.microsoft.com/office/drawing/2014/main" id="{00000000-0008-0000-4500-00008D01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85725</xdr:colOff>
      <xdr:row>31</xdr:row>
      <xdr:rowOff>85725</xdr:rowOff>
    </xdr:to>
    <xdr:pic>
      <xdr:nvPicPr>
        <xdr:cNvPr id="2" name="1 Imagen" descr="http://200.29.3.6:8080/pentaho/jpivot/table/drill-position-other.gif">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 name="2 Imagen" descr="http://200.29.3.6:8080/pentaho/jpivot/table/drill-position-other.gif">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 name="3 Imagen" descr="http://200.29.3.6:8080/pentaho/jpivot/table/drill-position-other.gif">
          <a:extLst>
            <a:ext uri="{FF2B5EF4-FFF2-40B4-BE49-F238E27FC236}">
              <a16:creationId xmlns:a16="http://schemas.microsoft.com/office/drawing/2014/main" id="{00000000-0008-0000-4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 name="4 Imagen" descr="http://200.29.3.6:8080/pentaho/jpivot/table/drill-position-other.gif">
          <a:extLst>
            <a:ext uri="{FF2B5EF4-FFF2-40B4-BE49-F238E27FC236}">
              <a16:creationId xmlns:a16="http://schemas.microsoft.com/office/drawing/2014/main" id="{00000000-0008-0000-4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6" name="5 Imagen" descr="http://200.29.3.6:8080/pentaho/jpivot/table/drill-position-other.gif">
          <a:extLst>
            <a:ext uri="{FF2B5EF4-FFF2-40B4-BE49-F238E27FC236}">
              <a16:creationId xmlns:a16="http://schemas.microsoft.com/office/drawing/2014/main" id="{00000000-0008-0000-4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7" name="6 Imagen" descr="http://200.29.3.6:8080/pentaho/jpivot/table/drill-position-other.gif">
          <a:extLst>
            <a:ext uri="{FF2B5EF4-FFF2-40B4-BE49-F238E27FC236}">
              <a16:creationId xmlns:a16="http://schemas.microsoft.com/office/drawing/2014/main" id="{00000000-0008-0000-4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8" name="7 Imagen" descr="http://200.29.3.6:8080/pentaho/jpivot/table/drill-position-other.gif">
          <a:extLst>
            <a:ext uri="{FF2B5EF4-FFF2-40B4-BE49-F238E27FC236}">
              <a16:creationId xmlns:a16="http://schemas.microsoft.com/office/drawing/2014/main" id="{00000000-0008-0000-4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9" name="8 Imagen" descr="http://200.29.3.6:8080/pentaho/jpivot/table/drill-position-other.gif">
          <a:extLst>
            <a:ext uri="{FF2B5EF4-FFF2-40B4-BE49-F238E27FC236}">
              <a16:creationId xmlns:a16="http://schemas.microsoft.com/office/drawing/2014/main" id="{00000000-0008-0000-4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0" name="9 Imagen" descr="http://200.29.3.6:8080/pentaho/jpivot/table/drill-position-other.gif">
          <a:extLst>
            <a:ext uri="{FF2B5EF4-FFF2-40B4-BE49-F238E27FC236}">
              <a16:creationId xmlns:a16="http://schemas.microsoft.com/office/drawing/2014/main" id="{00000000-0008-0000-4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1" name="10 Imagen" descr="http://200.29.3.6:8080/pentaho/jpivot/table/drill-position-other.gif">
          <a:extLst>
            <a:ext uri="{FF2B5EF4-FFF2-40B4-BE49-F238E27FC236}">
              <a16:creationId xmlns:a16="http://schemas.microsoft.com/office/drawing/2014/main" id="{00000000-0008-0000-46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2" name="11 Imagen" descr="http://200.29.3.6:8080/pentaho/jpivot/table/drill-position-other.gif">
          <a:extLst>
            <a:ext uri="{FF2B5EF4-FFF2-40B4-BE49-F238E27FC236}">
              <a16:creationId xmlns:a16="http://schemas.microsoft.com/office/drawing/2014/main" id="{00000000-0008-0000-4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3" name="12 Imagen" descr="http://200.29.3.6:8080/pentaho/jpivot/table/drill-position-other.gif">
          <a:extLst>
            <a:ext uri="{FF2B5EF4-FFF2-40B4-BE49-F238E27FC236}">
              <a16:creationId xmlns:a16="http://schemas.microsoft.com/office/drawing/2014/main" id="{00000000-0008-0000-46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4" name="13 Imagen" descr="http://200.29.3.6:8080/pentaho/jpivot/table/drill-position-other.gif">
          <a:extLst>
            <a:ext uri="{FF2B5EF4-FFF2-40B4-BE49-F238E27FC236}">
              <a16:creationId xmlns:a16="http://schemas.microsoft.com/office/drawing/2014/main" id="{00000000-0008-0000-4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5" name="14 Imagen" descr="http://200.29.3.6:8080/pentaho/jpivot/table/drill-position-other.gif">
          <a:extLst>
            <a:ext uri="{FF2B5EF4-FFF2-40B4-BE49-F238E27FC236}">
              <a16:creationId xmlns:a16="http://schemas.microsoft.com/office/drawing/2014/main" id="{00000000-0008-0000-4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6" name="15 Imagen" descr="http://200.29.3.6:8080/pentaho/jpivot/table/drill-position-other.gif">
          <a:extLst>
            <a:ext uri="{FF2B5EF4-FFF2-40B4-BE49-F238E27FC236}">
              <a16:creationId xmlns:a16="http://schemas.microsoft.com/office/drawing/2014/main" id="{00000000-0008-0000-46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7" name="16 Imagen" descr="http://200.29.3.6:8080/pentaho/jpivot/table/drill-position-other.gif">
          <a:extLst>
            <a:ext uri="{FF2B5EF4-FFF2-40B4-BE49-F238E27FC236}">
              <a16:creationId xmlns:a16="http://schemas.microsoft.com/office/drawing/2014/main" id="{00000000-0008-0000-4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8" name="17 Imagen" descr="http://200.29.3.6:8080/pentaho/jpivot/table/drill-position-other.gif">
          <a:extLst>
            <a:ext uri="{FF2B5EF4-FFF2-40B4-BE49-F238E27FC236}">
              <a16:creationId xmlns:a16="http://schemas.microsoft.com/office/drawing/2014/main" id="{00000000-0008-0000-46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9" name="18 Imagen" descr="http://200.29.3.6:8080/pentaho/jpivot/table/drill-position-other.gif">
          <a:extLst>
            <a:ext uri="{FF2B5EF4-FFF2-40B4-BE49-F238E27FC236}">
              <a16:creationId xmlns:a16="http://schemas.microsoft.com/office/drawing/2014/main" id="{00000000-0008-0000-46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0" name="19 Imagen" descr="http://200.29.3.6:8080/pentaho/jpivot/table/drill-position-other.gif">
          <a:extLst>
            <a:ext uri="{FF2B5EF4-FFF2-40B4-BE49-F238E27FC236}">
              <a16:creationId xmlns:a16="http://schemas.microsoft.com/office/drawing/2014/main" id="{00000000-0008-0000-46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1" name="20 Imagen" descr="http://200.29.3.6:8080/pentaho/jpivot/table/drill-position-other.gif">
          <a:extLst>
            <a:ext uri="{FF2B5EF4-FFF2-40B4-BE49-F238E27FC236}">
              <a16:creationId xmlns:a16="http://schemas.microsoft.com/office/drawing/2014/main" id="{00000000-0008-0000-46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2" name="21 Imagen" descr="http://200.29.3.6:8080/pentaho/jpivot/table/drill-position-other.gif">
          <a:extLst>
            <a:ext uri="{FF2B5EF4-FFF2-40B4-BE49-F238E27FC236}">
              <a16:creationId xmlns:a16="http://schemas.microsoft.com/office/drawing/2014/main" id="{00000000-0008-0000-46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3" name="22 Imagen" descr="http://200.29.3.6:8080/pentaho/jpivot/table/drill-position-other.gif">
          <a:extLst>
            <a:ext uri="{FF2B5EF4-FFF2-40B4-BE49-F238E27FC236}">
              <a16:creationId xmlns:a16="http://schemas.microsoft.com/office/drawing/2014/main" id="{00000000-0008-0000-46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4" name="23 Imagen" descr="http://200.29.3.6:8080/pentaho/jpivot/table/drill-position-other.gif">
          <a:extLst>
            <a:ext uri="{FF2B5EF4-FFF2-40B4-BE49-F238E27FC236}">
              <a16:creationId xmlns:a16="http://schemas.microsoft.com/office/drawing/2014/main" id="{00000000-0008-0000-46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5" name="24 Imagen" descr="http://200.29.3.6:8080/pentaho/jpivot/table/drill-position-other.gif">
          <a:extLst>
            <a:ext uri="{FF2B5EF4-FFF2-40B4-BE49-F238E27FC236}">
              <a16:creationId xmlns:a16="http://schemas.microsoft.com/office/drawing/2014/main" id="{00000000-0008-0000-46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6" name="25 Imagen" descr="http://200.29.3.6:8080/pentaho/jpivot/table/drill-position-other.gif">
          <a:extLst>
            <a:ext uri="{FF2B5EF4-FFF2-40B4-BE49-F238E27FC236}">
              <a16:creationId xmlns:a16="http://schemas.microsoft.com/office/drawing/2014/main" id="{00000000-0008-0000-46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7" name="26 Imagen" descr="http://200.29.3.6:8080/pentaho/jpivot/table/drill-position-other.gif">
          <a:extLst>
            <a:ext uri="{FF2B5EF4-FFF2-40B4-BE49-F238E27FC236}">
              <a16:creationId xmlns:a16="http://schemas.microsoft.com/office/drawing/2014/main" id="{00000000-0008-0000-46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8" name="27 Imagen" descr="http://200.29.3.6:8080/pentaho/jpivot/table/drill-position-other.gif">
          <a:extLst>
            <a:ext uri="{FF2B5EF4-FFF2-40B4-BE49-F238E27FC236}">
              <a16:creationId xmlns:a16="http://schemas.microsoft.com/office/drawing/2014/main" id="{00000000-0008-0000-4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9" name="28 Imagen" descr="http://200.29.3.6:8080/pentaho/jpivot/table/drill-position-other.gif">
          <a:extLst>
            <a:ext uri="{FF2B5EF4-FFF2-40B4-BE49-F238E27FC236}">
              <a16:creationId xmlns:a16="http://schemas.microsoft.com/office/drawing/2014/main" id="{00000000-0008-0000-46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0" name="29 Imagen" descr="http://200.29.3.6:8080/pentaho/jpivot/table/drill-position-other.gif">
          <a:extLst>
            <a:ext uri="{FF2B5EF4-FFF2-40B4-BE49-F238E27FC236}">
              <a16:creationId xmlns:a16="http://schemas.microsoft.com/office/drawing/2014/main" id="{00000000-0008-0000-46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1" name="30 Imagen" descr="http://200.29.3.6:8080/pentaho/jpivot/table/drill-position-other.gif">
          <a:extLst>
            <a:ext uri="{FF2B5EF4-FFF2-40B4-BE49-F238E27FC236}">
              <a16:creationId xmlns:a16="http://schemas.microsoft.com/office/drawing/2014/main" id="{00000000-0008-0000-46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32" name="31 Imagen" descr="http://200.29.3.6:8080/pentaho/jpivot/table/drill-position-other.gif">
          <a:extLst>
            <a:ext uri="{FF2B5EF4-FFF2-40B4-BE49-F238E27FC236}">
              <a16:creationId xmlns:a16="http://schemas.microsoft.com/office/drawing/2014/main" id="{00000000-0008-0000-46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33" name="32 Imagen" descr="http://200.29.3.6:8080/pentaho/jpivot/table/drill-position-other.gif">
          <a:extLst>
            <a:ext uri="{FF2B5EF4-FFF2-40B4-BE49-F238E27FC236}">
              <a16:creationId xmlns:a16="http://schemas.microsoft.com/office/drawing/2014/main" id="{00000000-0008-0000-46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46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34" name="33 Imagen" descr="http://200.29.3.6:8080/pentaho/jpivot/table/drill-position-other.gif">
          <a:extLst>
            <a:ext uri="{FF2B5EF4-FFF2-40B4-BE49-F238E27FC236}">
              <a16:creationId xmlns:a16="http://schemas.microsoft.com/office/drawing/2014/main" id="{00000000-0008-0000-46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695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35" name="34 Imagen" descr="http://200.29.3.6:8080/pentaho/jpivot/table/drill-position-other.gif">
          <a:extLst>
            <a:ext uri="{FF2B5EF4-FFF2-40B4-BE49-F238E27FC236}">
              <a16:creationId xmlns:a16="http://schemas.microsoft.com/office/drawing/2014/main" id="{00000000-0008-0000-46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924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36" name="35 Imagen" descr="http://200.29.3.6:8080/pentaho/jpivot/table/drill-position-other.gif">
          <a:extLst>
            <a:ext uri="{FF2B5EF4-FFF2-40B4-BE49-F238E27FC236}">
              <a16:creationId xmlns:a16="http://schemas.microsoft.com/office/drawing/2014/main" id="{00000000-0008-0000-46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152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37" name="36 Imagen" descr="http://200.29.3.6:8080/pentaho/jpivot/table/drill-position-other.gif">
          <a:extLst>
            <a:ext uri="{FF2B5EF4-FFF2-40B4-BE49-F238E27FC236}">
              <a16:creationId xmlns:a16="http://schemas.microsoft.com/office/drawing/2014/main" id="{00000000-0008-0000-46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381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38" name="37 Imagen" descr="http://200.29.3.6:8080/pentaho/jpivot/table/drill-position-other.gif">
          <a:extLst>
            <a:ext uri="{FF2B5EF4-FFF2-40B4-BE49-F238E27FC236}">
              <a16:creationId xmlns:a16="http://schemas.microsoft.com/office/drawing/2014/main" id="{00000000-0008-0000-46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609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39" name="38 Imagen" descr="http://200.29.3.6:8080/pentaho/jpivot/table/drill-position-other.gif">
          <a:extLst>
            <a:ext uri="{FF2B5EF4-FFF2-40B4-BE49-F238E27FC236}">
              <a16:creationId xmlns:a16="http://schemas.microsoft.com/office/drawing/2014/main" id="{00000000-0008-0000-4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067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40" name="39 Imagen" descr="http://200.29.3.6:8080/pentaho/jpivot/table/drill-position-other.gif">
          <a:extLst>
            <a:ext uri="{FF2B5EF4-FFF2-40B4-BE49-F238E27FC236}">
              <a16:creationId xmlns:a16="http://schemas.microsoft.com/office/drawing/2014/main" id="{00000000-0008-0000-46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295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41" name="40 Imagen" descr="http://200.29.3.6:8080/pentaho/jpivot/table/drill-position-other.gif">
          <a:extLst>
            <a:ext uri="{FF2B5EF4-FFF2-40B4-BE49-F238E27FC236}">
              <a16:creationId xmlns:a16="http://schemas.microsoft.com/office/drawing/2014/main" id="{00000000-0008-0000-4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524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42" name="41 Imagen" descr="http://200.29.3.6:8080/pentaho/jpivot/table/drill-position-other.gif">
          <a:extLst>
            <a:ext uri="{FF2B5EF4-FFF2-40B4-BE49-F238E27FC236}">
              <a16:creationId xmlns:a16="http://schemas.microsoft.com/office/drawing/2014/main" id="{00000000-0008-0000-46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752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85725</xdr:colOff>
      <xdr:row>20</xdr:row>
      <xdr:rowOff>85725</xdr:rowOff>
    </xdr:to>
    <xdr:pic>
      <xdr:nvPicPr>
        <xdr:cNvPr id="43" name="42 Imagen" descr="http://200.29.3.6:8080/pentaho/jpivot/table/drill-position-other.gif">
          <a:extLst>
            <a:ext uri="{FF2B5EF4-FFF2-40B4-BE49-F238E27FC236}">
              <a16:creationId xmlns:a16="http://schemas.microsoft.com/office/drawing/2014/main" id="{00000000-0008-0000-46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981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7</xdr:col>
      <xdr:colOff>85725</xdr:colOff>
      <xdr:row>21</xdr:row>
      <xdr:rowOff>85725</xdr:rowOff>
    </xdr:to>
    <xdr:pic>
      <xdr:nvPicPr>
        <xdr:cNvPr id="44" name="43 Imagen" descr="http://200.29.3.6:8080/pentaho/jpivot/table/drill-position-other.gif">
          <a:extLst>
            <a:ext uri="{FF2B5EF4-FFF2-40B4-BE49-F238E27FC236}">
              <a16:creationId xmlns:a16="http://schemas.microsoft.com/office/drawing/2014/main" id="{00000000-0008-0000-46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210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85725</xdr:colOff>
      <xdr:row>22</xdr:row>
      <xdr:rowOff>85725</xdr:rowOff>
    </xdr:to>
    <xdr:pic>
      <xdr:nvPicPr>
        <xdr:cNvPr id="45" name="44 Imagen" descr="http://200.29.3.6:8080/pentaho/jpivot/table/drill-position-other.gif">
          <a:extLst>
            <a:ext uri="{FF2B5EF4-FFF2-40B4-BE49-F238E27FC236}">
              <a16:creationId xmlns:a16="http://schemas.microsoft.com/office/drawing/2014/main" id="{00000000-0008-0000-46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85725</xdr:colOff>
      <xdr:row>23</xdr:row>
      <xdr:rowOff>85725</xdr:rowOff>
    </xdr:to>
    <xdr:pic>
      <xdr:nvPicPr>
        <xdr:cNvPr id="46" name="45 Imagen" descr="http://200.29.3.6:8080/pentaho/jpivot/table/drill-position-other.gif">
          <a:extLst>
            <a:ext uri="{FF2B5EF4-FFF2-40B4-BE49-F238E27FC236}">
              <a16:creationId xmlns:a16="http://schemas.microsoft.com/office/drawing/2014/main" id="{00000000-0008-0000-46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667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7" name="46 Imagen" descr="http://200.29.3.6:8080/pentaho/jpivot/table/drill-position-other.gif">
          <a:extLst>
            <a:ext uri="{FF2B5EF4-FFF2-40B4-BE49-F238E27FC236}">
              <a16:creationId xmlns:a16="http://schemas.microsoft.com/office/drawing/2014/main" id="{00000000-0008-0000-46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8" name="47 Imagen" descr="http://200.29.3.6:8080/pentaho/jpivot/table/drill-position-other.gif">
          <a:extLst>
            <a:ext uri="{FF2B5EF4-FFF2-40B4-BE49-F238E27FC236}">
              <a16:creationId xmlns:a16="http://schemas.microsoft.com/office/drawing/2014/main" id="{00000000-0008-0000-46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9" name="48 Imagen" descr="http://200.29.3.6:8080/pentaho/jpivot/table/drill-position-other.gif">
          <a:extLst>
            <a:ext uri="{FF2B5EF4-FFF2-40B4-BE49-F238E27FC236}">
              <a16:creationId xmlns:a16="http://schemas.microsoft.com/office/drawing/2014/main" id="{00000000-0008-0000-46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0" name="49 Imagen" descr="http://200.29.3.6:8080/pentaho/jpivot/table/drill-position-other.gif">
          <a:extLst>
            <a:ext uri="{FF2B5EF4-FFF2-40B4-BE49-F238E27FC236}">
              <a16:creationId xmlns:a16="http://schemas.microsoft.com/office/drawing/2014/main" id="{00000000-0008-0000-46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1" name="50 Imagen" descr="http://200.29.3.6:8080/pentaho/jpivot/table/drill-position-other.gif">
          <a:extLst>
            <a:ext uri="{FF2B5EF4-FFF2-40B4-BE49-F238E27FC236}">
              <a16:creationId xmlns:a16="http://schemas.microsoft.com/office/drawing/2014/main" id="{00000000-0008-0000-46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2" name="51 Imagen" descr="http://200.29.3.6:8080/pentaho/jpivot/table/drill-position-other.gif">
          <a:extLst>
            <a:ext uri="{FF2B5EF4-FFF2-40B4-BE49-F238E27FC236}">
              <a16:creationId xmlns:a16="http://schemas.microsoft.com/office/drawing/2014/main" id="{00000000-0008-0000-46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3" name="52 Imagen" descr="http://200.29.3.6:8080/pentaho/jpivot/table/drill-position-other.gif">
          <a:extLst>
            <a:ext uri="{FF2B5EF4-FFF2-40B4-BE49-F238E27FC236}">
              <a16:creationId xmlns:a16="http://schemas.microsoft.com/office/drawing/2014/main" id="{00000000-0008-0000-46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4" name="53 Imagen" descr="http://200.29.3.6:8080/pentaho/jpivot/table/drill-position-other.gif">
          <a:extLst>
            <a:ext uri="{FF2B5EF4-FFF2-40B4-BE49-F238E27FC236}">
              <a16:creationId xmlns:a16="http://schemas.microsoft.com/office/drawing/2014/main" id="{00000000-0008-0000-46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5" name="54 Imagen" descr="http://200.29.3.6:8080/pentaho/jpivot/table/drill-position-other.gif">
          <a:extLst>
            <a:ext uri="{FF2B5EF4-FFF2-40B4-BE49-F238E27FC236}">
              <a16:creationId xmlns:a16="http://schemas.microsoft.com/office/drawing/2014/main" id="{00000000-0008-0000-46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6" name="55 Imagen" descr="http://200.29.3.6:8080/pentaho/jpivot/table/drill-position-other.gif">
          <a:extLst>
            <a:ext uri="{FF2B5EF4-FFF2-40B4-BE49-F238E27FC236}">
              <a16:creationId xmlns:a16="http://schemas.microsoft.com/office/drawing/2014/main" id="{00000000-0008-0000-46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7" name="56 Imagen" descr="http://200.29.3.6:8080/pentaho/jpivot/table/drill-position-other.gif">
          <a:extLst>
            <a:ext uri="{FF2B5EF4-FFF2-40B4-BE49-F238E27FC236}">
              <a16:creationId xmlns:a16="http://schemas.microsoft.com/office/drawing/2014/main" id="{00000000-0008-0000-46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8" name="57 Imagen" descr="http://200.29.3.6:8080/pentaho/jpivot/table/drill-position-other.gif">
          <a:extLst>
            <a:ext uri="{FF2B5EF4-FFF2-40B4-BE49-F238E27FC236}">
              <a16:creationId xmlns:a16="http://schemas.microsoft.com/office/drawing/2014/main" id="{00000000-0008-0000-46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9" name="58 Imagen" descr="http://200.29.3.6:8080/pentaho/jpivot/table/drill-position-other.gif">
          <a:extLst>
            <a:ext uri="{FF2B5EF4-FFF2-40B4-BE49-F238E27FC236}">
              <a16:creationId xmlns:a16="http://schemas.microsoft.com/office/drawing/2014/main" id="{00000000-0008-0000-46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7</xdr:col>
      <xdr:colOff>85725</xdr:colOff>
      <xdr:row>7</xdr:row>
      <xdr:rowOff>85725</xdr:rowOff>
    </xdr:to>
    <xdr:pic>
      <xdr:nvPicPr>
        <xdr:cNvPr id="60" name="59 Imagen" descr="http://200.29.3.6:8080/pentaho/jpivot/table/drill-position-other.gif">
          <a:extLst>
            <a:ext uri="{FF2B5EF4-FFF2-40B4-BE49-F238E27FC236}">
              <a16:creationId xmlns:a16="http://schemas.microsoft.com/office/drawing/2014/main" id="{00000000-0008-0000-46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009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61" name="60 Imagen" descr="http://200.29.3.6:8080/pentaho/jpivot/table/drill-position-other.gif">
          <a:extLst>
            <a:ext uri="{FF2B5EF4-FFF2-40B4-BE49-F238E27FC236}">
              <a16:creationId xmlns:a16="http://schemas.microsoft.com/office/drawing/2014/main" id="{00000000-0008-0000-46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62" name="61 Imagen" descr="http://200.29.3.6:8080/pentaho/jpivot/table/drill-position-other.gif">
          <a:extLst>
            <a:ext uri="{FF2B5EF4-FFF2-40B4-BE49-F238E27FC236}">
              <a16:creationId xmlns:a16="http://schemas.microsoft.com/office/drawing/2014/main" id="{00000000-0008-0000-46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46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63" name="62 Imagen" descr="http://200.29.3.6:8080/pentaho/jpivot/table/drill-position-other.gif">
          <a:extLst>
            <a:ext uri="{FF2B5EF4-FFF2-40B4-BE49-F238E27FC236}">
              <a16:creationId xmlns:a16="http://schemas.microsoft.com/office/drawing/2014/main" id="{00000000-0008-0000-46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695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64" name="63 Imagen" descr="http://200.29.3.6:8080/pentaho/jpivot/table/drill-position-other.gif">
          <a:extLst>
            <a:ext uri="{FF2B5EF4-FFF2-40B4-BE49-F238E27FC236}">
              <a16:creationId xmlns:a16="http://schemas.microsoft.com/office/drawing/2014/main" id="{00000000-0008-0000-46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924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65" name="64 Imagen" descr="http://200.29.3.6:8080/pentaho/jpivot/table/drill-position-other.gif">
          <a:extLst>
            <a:ext uri="{FF2B5EF4-FFF2-40B4-BE49-F238E27FC236}">
              <a16:creationId xmlns:a16="http://schemas.microsoft.com/office/drawing/2014/main" id="{00000000-0008-0000-46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152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66" name="65 Imagen" descr="http://200.29.3.6:8080/pentaho/jpivot/table/drill-position-other.gif">
          <a:extLst>
            <a:ext uri="{FF2B5EF4-FFF2-40B4-BE49-F238E27FC236}">
              <a16:creationId xmlns:a16="http://schemas.microsoft.com/office/drawing/2014/main" id="{00000000-0008-0000-46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381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67" name="66 Imagen" descr="http://200.29.3.6:8080/pentaho/jpivot/table/drill-position-other.gif">
          <a:extLst>
            <a:ext uri="{FF2B5EF4-FFF2-40B4-BE49-F238E27FC236}">
              <a16:creationId xmlns:a16="http://schemas.microsoft.com/office/drawing/2014/main" id="{00000000-0008-0000-46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609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68" name="67 Imagen" descr="http://200.29.3.6:8080/pentaho/jpivot/table/drill-position-other.gif">
          <a:extLst>
            <a:ext uri="{FF2B5EF4-FFF2-40B4-BE49-F238E27FC236}">
              <a16:creationId xmlns:a16="http://schemas.microsoft.com/office/drawing/2014/main" id="{00000000-0008-0000-46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067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69" name="68 Imagen" descr="http://200.29.3.6:8080/pentaho/jpivot/table/drill-position-other.gif">
          <a:extLst>
            <a:ext uri="{FF2B5EF4-FFF2-40B4-BE49-F238E27FC236}">
              <a16:creationId xmlns:a16="http://schemas.microsoft.com/office/drawing/2014/main" id="{00000000-0008-0000-46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295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70" name="69 Imagen" descr="http://200.29.3.6:8080/pentaho/jpivot/table/drill-position-other.gif">
          <a:extLst>
            <a:ext uri="{FF2B5EF4-FFF2-40B4-BE49-F238E27FC236}">
              <a16:creationId xmlns:a16="http://schemas.microsoft.com/office/drawing/2014/main" id="{00000000-0008-0000-46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524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71" name="70 Imagen" descr="http://200.29.3.6:8080/pentaho/jpivot/table/drill-position-other.gif">
          <a:extLst>
            <a:ext uri="{FF2B5EF4-FFF2-40B4-BE49-F238E27FC236}">
              <a16:creationId xmlns:a16="http://schemas.microsoft.com/office/drawing/2014/main" id="{00000000-0008-0000-46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752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85725</xdr:colOff>
      <xdr:row>20</xdr:row>
      <xdr:rowOff>85725</xdr:rowOff>
    </xdr:to>
    <xdr:pic>
      <xdr:nvPicPr>
        <xdr:cNvPr id="72" name="71 Imagen" descr="http://200.29.3.6:8080/pentaho/jpivot/table/drill-position-other.gif">
          <a:extLst>
            <a:ext uri="{FF2B5EF4-FFF2-40B4-BE49-F238E27FC236}">
              <a16:creationId xmlns:a16="http://schemas.microsoft.com/office/drawing/2014/main" id="{00000000-0008-0000-46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981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74" name="Imagen 73">
          <a:extLst>
            <a:ext uri="{FF2B5EF4-FFF2-40B4-BE49-F238E27FC236}">
              <a16:creationId xmlns:a16="http://schemas.microsoft.com/office/drawing/2014/main" id="{00000000-0008-0000-4600-00004A000000}"/>
            </a:ext>
          </a:extLst>
        </xdr:cNvPr>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82</xdr:col>
      <xdr:colOff>0</xdr:colOff>
      <xdr:row>28</xdr:row>
      <xdr:rowOff>0</xdr:rowOff>
    </xdr:from>
    <xdr:to>
      <xdr:col>82</xdr:col>
      <xdr:colOff>85725</xdr:colOff>
      <xdr:row>28</xdr:row>
      <xdr:rowOff>85725</xdr:rowOff>
    </xdr:to>
    <xdr:pic>
      <xdr:nvPicPr>
        <xdr:cNvPr id="2" name="1 Imagen" descr="http://200.29.3.6:8080/pentaho/jpivot/table/drill-position-other.gif">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3" name="2 Imagen" descr="http://200.29.3.6:8080/pentaho/jpivot/table/drill-position-other.gif">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4" name="3 Imagen" descr="http://200.29.3.6:8080/pentaho/jpivot/table/drill-position-other.gif">
          <a:extLst>
            <a:ext uri="{FF2B5EF4-FFF2-40B4-BE49-F238E27FC236}">
              <a16:creationId xmlns:a16="http://schemas.microsoft.com/office/drawing/2014/main" id="{00000000-0008-0000-4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5" name="4 Imagen" descr="http://200.29.3.6:8080/pentaho/jpivot/table/drill-position-other.gif">
          <a:extLst>
            <a:ext uri="{FF2B5EF4-FFF2-40B4-BE49-F238E27FC236}">
              <a16:creationId xmlns:a16="http://schemas.microsoft.com/office/drawing/2014/main" id="{00000000-0008-0000-4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6" name="5 Imagen" descr="http://200.29.3.6:8080/pentaho/jpivot/table/drill-position-other.gif">
          <a:extLst>
            <a:ext uri="{FF2B5EF4-FFF2-40B4-BE49-F238E27FC236}">
              <a16:creationId xmlns:a16="http://schemas.microsoft.com/office/drawing/2014/main" id="{00000000-0008-0000-4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7" name="6 Imagen" descr="http://200.29.3.6:8080/pentaho/jpivot/table/drill-position-other.gif">
          <a:extLst>
            <a:ext uri="{FF2B5EF4-FFF2-40B4-BE49-F238E27FC236}">
              <a16:creationId xmlns:a16="http://schemas.microsoft.com/office/drawing/2014/main" id="{00000000-0008-0000-4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8" name="7 Imagen" descr="http://200.29.3.6:8080/pentaho/jpivot/table/drill-position-other.gif">
          <a:extLst>
            <a:ext uri="{FF2B5EF4-FFF2-40B4-BE49-F238E27FC236}">
              <a16:creationId xmlns:a16="http://schemas.microsoft.com/office/drawing/2014/main" id="{00000000-0008-0000-4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9" name="8 Imagen" descr="http://200.29.3.6:8080/pentaho/jpivot/table/drill-position-other.gif">
          <a:extLst>
            <a:ext uri="{FF2B5EF4-FFF2-40B4-BE49-F238E27FC236}">
              <a16:creationId xmlns:a16="http://schemas.microsoft.com/office/drawing/2014/main" id="{00000000-0008-0000-4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0" name="9 Imagen" descr="http://200.29.3.6:8080/pentaho/jpivot/table/drill-position-other.gif">
          <a:extLst>
            <a:ext uri="{FF2B5EF4-FFF2-40B4-BE49-F238E27FC236}">
              <a16:creationId xmlns:a16="http://schemas.microsoft.com/office/drawing/2014/main" id="{00000000-0008-0000-4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1" name="10 Imagen" descr="http://200.29.3.6:8080/pentaho/jpivot/table/drill-position-other.gif">
          <a:extLst>
            <a:ext uri="{FF2B5EF4-FFF2-40B4-BE49-F238E27FC236}">
              <a16:creationId xmlns:a16="http://schemas.microsoft.com/office/drawing/2014/main" id="{00000000-0008-0000-4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2" name="11 Imagen" descr="http://200.29.3.6:8080/pentaho/jpivot/table/drill-position-other.gif">
          <a:extLst>
            <a:ext uri="{FF2B5EF4-FFF2-40B4-BE49-F238E27FC236}">
              <a16:creationId xmlns:a16="http://schemas.microsoft.com/office/drawing/2014/main" id="{00000000-0008-0000-4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3" name="12 Imagen" descr="http://200.29.3.6:8080/pentaho/jpivot/table/drill-position-other.gif">
          <a:extLst>
            <a:ext uri="{FF2B5EF4-FFF2-40B4-BE49-F238E27FC236}">
              <a16:creationId xmlns:a16="http://schemas.microsoft.com/office/drawing/2014/main" id="{00000000-0008-0000-4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4" name="13 Imagen" descr="http://200.29.3.6:8080/pentaho/jpivot/table/drill-position-other.gif">
          <a:extLst>
            <a:ext uri="{FF2B5EF4-FFF2-40B4-BE49-F238E27FC236}">
              <a16:creationId xmlns:a16="http://schemas.microsoft.com/office/drawing/2014/main" id="{00000000-0008-0000-4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5" name="14 Imagen" descr="http://200.29.3.6:8080/pentaho/jpivot/table/drill-position-other.gif">
          <a:extLst>
            <a:ext uri="{FF2B5EF4-FFF2-40B4-BE49-F238E27FC236}">
              <a16:creationId xmlns:a16="http://schemas.microsoft.com/office/drawing/2014/main" id="{00000000-0008-0000-4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6" name="15 Imagen" descr="http://200.29.3.6:8080/pentaho/jpivot/table/drill-position-other.gif">
          <a:extLst>
            <a:ext uri="{FF2B5EF4-FFF2-40B4-BE49-F238E27FC236}">
              <a16:creationId xmlns:a16="http://schemas.microsoft.com/office/drawing/2014/main" id="{00000000-0008-0000-4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a:extLst>
            <a:ext uri="{FF2B5EF4-FFF2-40B4-BE49-F238E27FC236}">
              <a16:creationId xmlns:a16="http://schemas.microsoft.com/office/drawing/2014/main" id="{00000000-0008-0000-4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a:extLst>
            <a:ext uri="{FF2B5EF4-FFF2-40B4-BE49-F238E27FC236}">
              <a16:creationId xmlns:a16="http://schemas.microsoft.com/office/drawing/2014/main" id="{00000000-0008-0000-4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a:extLst>
            <a:ext uri="{FF2B5EF4-FFF2-40B4-BE49-F238E27FC236}">
              <a16:creationId xmlns:a16="http://schemas.microsoft.com/office/drawing/2014/main" id="{00000000-0008-0000-4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a:extLst>
            <a:ext uri="{FF2B5EF4-FFF2-40B4-BE49-F238E27FC236}">
              <a16:creationId xmlns:a16="http://schemas.microsoft.com/office/drawing/2014/main" id="{00000000-0008-0000-4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a:extLst>
            <a:ext uri="{FF2B5EF4-FFF2-40B4-BE49-F238E27FC236}">
              <a16:creationId xmlns:a16="http://schemas.microsoft.com/office/drawing/2014/main" id="{00000000-0008-0000-4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a:extLst>
            <a:ext uri="{FF2B5EF4-FFF2-40B4-BE49-F238E27FC236}">
              <a16:creationId xmlns:a16="http://schemas.microsoft.com/office/drawing/2014/main" id="{00000000-0008-0000-4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a:extLst>
            <a:ext uri="{FF2B5EF4-FFF2-40B4-BE49-F238E27FC236}">
              <a16:creationId xmlns:a16="http://schemas.microsoft.com/office/drawing/2014/main" id="{00000000-0008-0000-4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4" name="23 Imagen" descr="http://200.29.3.6:8080/pentaho/jpivot/table/drill-position-other.gif">
          <a:extLst>
            <a:ext uri="{FF2B5EF4-FFF2-40B4-BE49-F238E27FC236}">
              <a16:creationId xmlns:a16="http://schemas.microsoft.com/office/drawing/2014/main" id="{00000000-0008-0000-4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5" name="24 Imagen" descr="http://200.29.3.6:8080/pentaho/jpivot/table/drill-position-other.gif">
          <a:extLst>
            <a:ext uri="{FF2B5EF4-FFF2-40B4-BE49-F238E27FC236}">
              <a16:creationId xmlns:a16="http://schemas.microsoft.com/office/drawing/2014/main" id="{00000000-0008-0000-4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6" name="25 Imagen" descr="http://200.29.3.6:8080/pentaho/jpivot/table/drill-position-other.gif">
          <a:extLst>
            <a:ext uri="{FF2B5EF4-FFF2-40B4-BE49-F238E27FC236}">
              <a16:creationId xmlns:a16="http://schemas.microsoft.com/office/drawing/2014/main" id="{00000000-0008-0000-4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7" name="26 Imagen" descr="http://200.29.3.6:8080/pentaho/jpivot/table/drill-position-other.gif">
          <a:extLst>
            <a:ext uri="{FF2B5EF4-FFF2-40B4-BE49-F238E27FC236}">
              <a16:creationId xmlns:a16="http://schemas.microsoft.com/office/drawing/2014/main" id="{00000000-0008-0000-4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8" name="27 Imagen" descr="http://200.29.3.6:8080/pentaho/jpivot/table/drill-position-other.gif">
          <a:extLst>
            <a:ext uri="{FF2B5EF4-FFF2-40B4-BE49-F238E27FC236}">
              <a16:creationId xmlns:a16="http://schemas.microsoft.com/office/drawing/2014/main" id="{00000000-0008-0000-4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29" name="28 Imagen" descr="http://200.29.3.6:8080/pentaho/jpivot/table/drill-position-other.gif">
          <a:extLst>
            <a:ext uri="{FF2B5EF4-FFF2-40B4-BE49-F238E27FC236}">
              <a16:creationId xmlns:a16="http://schemas.microsoft.com/office/drawing/2014/main" id="{00000000-0008-0000-4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0" name="29 Imagen" descr="http://200.29.3.6:8080/pentaho/jpivot/table/drill-position-other.gif">
          <a:extLst>
            <a:ext uri="{FF2B5EF4-FFF2-40B4-BE49-F238E27FC236}">
              <a16:creationId xmlns:a16="http://schemas.microsoft.com/office/drawing/2014/main" id="{00000000-0008-0000-4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xdr:row>
      <xdr:rowOff>0</xdr:rowOff>
    </xdr:from>
    <xdr:to>
      <xdr:col>8</xdr:col>
      <xdr:colOff>85725</xdr:colOff>
      <xdr:row>23</xdr:row>
      <xdr:rowOff>85725</xdr:rowOff>
    </xdr:to>
    <xdr:pic>
      <xdr:nvPicPr>
        <xdr:cNvPr id="31" name="30 Imagen" descr="http://200.29.3.6:8080/pentaho/jpivot/table/drill-position-other.gif">
          <a:extLst>
            <a:ext uri="{FF2B5EF4-FFF2-40B4-BE49-F238E27FC236}">
              <a16:creationId xmlns:a16="http://schemas.microsoft.com/office/drawing/2014/main" id="{00000000-0008-0000-4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4</xdr:row>
      <xdr:rowOff>22704</xdr:rowOff>
    </xdr:to>
    <xdr:pic>
      <xdr:nvPicPr>
        <xdr:cNvPr id="33" name="Imagen 32">
          <a:extLst>
            <a:ext uri="{FF2B5EF4-FFF2-40B4-BE49-F238E27FC236}">
              <a16:creationId xmlns:a16="http://schemas.microsoft.com/office/drawing/2014/main" id="{00000000-0008-0000-4700-000021000000}"/>
            </a:ext>
          </a:extLst>
        </xdr:cNvPr>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 uri="{FF2B5EF4-FFF2-40B4-BE49-F238E27FC236}">
              <a16:creationId xmlns:a16="http://schemas.microsoft.com/office/drawing/2014/main" id="{00000000-0008-0000-4800-000002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 uri="{FF2B5EF4-FFF2-40B4-BE49-F238E27FC236}">
              <a16:creationId xmlns:a16="http://schemas.microsoft.com/office/drawing/2014/main" id="{00000000-0008-0000-4800-000003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a:extLst>
            <a:ext uri="{FF2B5EF4-FFF2-40B4-BE49-F238E27FC236}">
              <a16:creationId xmlns:a16="http://schemas.microsoft.com/office/drawing/2014/main" id="{00000000-0008-0000-4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a:extLst>
            <a:ext uri="{FF2B5EF4-FFF2-40B4-BE49-F238E27FC236}">
              <a16:creationId xmlns:a16="http://schemas.microsoft.com/office/drawing/2014/main" id="{00000000-0008-0000-4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a:extLst>
            <a:ext uri="{FF2B5EF4-FFF2-40B4-BE49-F238E27FC236}">
              <a16:creationId xmlns:a16="http://schemas.microsoft.com/office/drawing/2014/main" id="{00000000-0008-0000-4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a:extLst>
            <a:ext uri="{FF2B5EF4-FFF2-40B4-BE49-F238E27FC236}">
              <a16:creationId xmlns:a16="http://schemas.microsoft.com/office/drawing/2014/main" id="{00000000-0008-0000-4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a:extLst>
            <a:ext uri="{FF2B5EF4-FFF2-40B4-BE49-F238E27FC236}">
              <a16:creationId xmlns:a16="http://schemas.microsoft.com/office/drawing/2014/main" id="{00000000-0008-0000-4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a:extLst>
            <a:ext uri="{FF2B5EF4-FFF2-40B4-BE49-F238E27FC236}">
              <a16:creationId xmlns:a16="http://schemas.microsoft.com/office/drawing/2014/main" id="{00000000-0008-0000-4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 uri="{FF2B5EF4-FFF2-40B4-BE49-F238E27FC236}">
              <a16:creationId xmlns:a16="http://schemas.microsoft.com/office/drawing/2014/main" id="{00000000-0008-0000-4800-00000A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a:extLst>
            <a:ext uri="{FF2B5EF4-FFF2-40B4-BE49-F238E27FC236}">
              <a16:creationId xmlns:a16="http://schemas.microsoft.com/office/drawing/2014/main" id="{00000000-0008-0000-4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a:extLst>
            <a:ext uri="{FF2B5EF4-FFF2-40B4-BE49-F238E27FC236}">
              <a16:creationId xmlns:a16="http://schemas.microsoft.com/office/drawing/2014/main" id="{00000000-0008-0000-4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a:extLst>
            <a:ext uri="{FF2B5EF4-FFF2-40B4-BE49-F238E27FC236}">
              <a16:creationId xmlns:a16="http://schemas.microsoft.com/office/drawing/2014/main" id="{00000000-0008-0000-4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a:extLst>
            <a:ext uri="{FF2B5EF4-FFF2-40B4-BE49-F238E27FC236}">
              <a16:creationId xmlns:a16="http://schemas.microsoft.com/office/drawing/2014/main" id="{00000000-0008-0000-4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a:extLst>
            <a:ext uri="{FF2B5EF4-FFF2-40B4-BE49-F238E27FC236}">
              <a16:creationId xmlns:a16="http://schemas.microsoft.com/office/drawing/2014/main" id="{00000000-0008-0000-4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a:extLst>
            <a:ext uri="{FF2B5EF4-FFF2-40B4-BE49-F238E27FC236}">
              <a16:creationId xmlns:a16="http://schemas.microsoft.com/office/drawing/2014/main" id="{00000000-0008-0000-4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 uri="{FF2B5EF4-FFF2-40B4-BE49-F238E27FC236}">
              <a16:creationId xmlns:a16="http://schemas.microsoft.com/office/drawing/2014/main" id="{00000000-0008-0000-4800-000011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a:extLst>
            <a:ext uri="{FF2B5EF4-FFF2-40B4-BE49-F238E27FC236}">
              <a16:creationId xmlns:a16="http://schemas.microsoft.com/office/drawing/2014/main" id="{00000000-0008-0000-4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a:extLst>
            <a:ext uri="{FF2B5EF4-FFF2-40B4-BE49-F238E27FC236}">
              <a16:creationId xmlns:a16="http://schemas.microsoft.com/office/drawing/2014/main" id="{00000000-0008-0000-4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a:extLst>
            <a:ext uri="{FF2B5EF4-FFF2-40B4-BE49-F238E27FC236}">
              <a16:creationId xmlns:a16="http://schemas.microsoft.com/office/drawing/2014/main" id="{00000000-0008-0000-4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a:extLst>
            <a:ext uri="{FF2B5EF4-FFF2-40B4-BE49-F238E27FC236}">
              <a16:creationId xmlns:a16="http://schemas.microsoft.com/office/drawing/2014/main" id="{00000000-0008-0000-4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a:extLst>
            <a:ext uri="{FF2B5EF4-FFF2-40B4-BE49-F238E27FC236}">
              <a16:creationId xmlns:a16="http://schemas.microsoft.com/office/drawing/2014/main" id="{00000000-0008-0000-4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 uri="{FF2B5EF4-FFF2-40B4-BE49-F238E27FC236}">
              <a16:creationId xmlns:a16="http://schemas.microsoft.com/office/drawing/2014/main" id="{00000000-0008-0000-4800-000017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a:extLst>
            <a:ext uri="{FF2B5EF4-FFF2-40B4-BE49-F238E27FC236}">
              <a16:creationId xmlns:a16="http://schemas.microsoft.com/office/drawing/2014/main" id="{00000000-0008-0000-4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a:extLst>
            <a:ext uri="{FF2B5EF4-FFF2-40B4-BE49-F238E27FC236}">
              <a16:creationId xmlns:a16="http://schemas.microsoft.com/office/drawing/2014/main" id="{00000000-0008-0000-4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a:extLst>
            <a:ext uri="{FF2B5EF4-FFF2-40B4-BE49-F238E27FC236}">
              <a16:creationId xmlns:a16="http://schemas.microsoft.com/office/drawing/2014/main" id="{00000000-0008-0000-4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 uri="{FF2B5EF4-FFF2-40B4-BE49-F238E27FC236}">
              <a16:creationId xmlns:a16="http://schemas.microsoft.com/office/drawing/2014/main" id="{00000000-0008-0000-4800-00001B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a:extLst>
            <a:ext uri="{FF2B5EF4-FFF2-40B4-BE49-F238E27FC236}">
              <a16:creationId xmlns:a16="http://schemas.microsoft.com/office/drawing/2014/main" id="{00000000-0008-0000-4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a:extLst>
            <a:ext uri="{FF2B5EF4-FFF2-40B4-BE49-F238E27FC236}">
              <a16:creationId xmlns:a16="http://schemas.microsoft.com/office/drawing/2014/main" id="{00000000-0008-0000-4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a:extLst>
            <a:ext uri="{FF2B5EF4-FFF2-40B4-BE49-F238E27FC236}">
              <a16:creationId xmlns:a16="http://schemas.microsoft.com/office/drawing/2014/main" id="{00000000-0008-0000-4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 uri="{FF2B5EF4-FFF2-40B4-BE49-F238E27FC236}">
              <a16:creationId xmlns:a16="http://schemas.microsoft.com/office/drawing/2014/main" id="{00000000-0008-0000-4800-00001F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a:extLst>
            <a:ext uri="{FF2B5EF4-FFF2-40B4-BE49-F238E27FC236}">
              <a16:creationId xmlns:a16="http://schemas.microsoft.com/office/drawing/2014/main" id="{00000000-0008-0000-4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a:extLst>
            <a:ext uri="{FF2B5EF4-FFF2-40B4-BE49-F238E27FC236}">
              <a16:creationId xmlns:a16="http://schemas.microsoft.com/office/drawing/2014/main" id="{00000000-0008-0000-4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 uri="{FF2B5EF4-FFF2-40B4-BE49-F238E27FC236}">
              <a16:creationId xmlns:a16="http://schemas.microsoft.com/office/drawing/2014/main" id="{00000000-0008-0000-4800-000022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a:extLst>
            <a:ext uri="{FF2B5EF4-FFF2-40B4-BE49-F238E27FC236}">
              <a16:creationId xmlns:a16="http://schemas.microsoft.com/office/drawing/2014/main" id="{00000000-0008-0000-4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a:extLst>
            <a:ext uri="{FF2B5EF4-FFF2-40B4-BE49-F238E27FC236}">
              <a16:creationId xmlns:a16="http://schemas.microsoft.com/office/drawing/2014/main" id="{00000000-0008-0000-4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 uri="{FF2B5EF4-FFF2-40B4-BE49-F238E27FC236}">
              <a16:creationId xmlns:a16="http://schemas.microsoft.com/office/drawing/2014/main" id="{00000000-0008-0000-4800-000025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a:extLst>
            <a:ext uri="{FF2B5EF4-FFF2-40B4-BE49-F238E27FC236}">
              <a16:creationId xmlns:a16="http://schemas.microsoft.com/office/drawing/2014/main" id="{00000000-0008-0000-4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a:extLst>
            <a:ext uri="{FF2B5EF4-FFF2-40B4-BE49-F238E27FC236}">
              <a16:creationId xmlns:a16="http://schemas.microsoft.com/office/drawing/2014/main" id="{00000000-0008-0000-4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 uri="{FF2B5EF4-FFF2-40B4-BE49-F238E27FC236}">
              <a16:creationId xmlns:a16="http://schemas.microsoft.com/office/drawing/2014/main" id="{00000000-0008-0000-4800-000028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a:extLst>
            <a:ext uri="{FF2B5EF4-FFF2-40B4-BE49-F238E27FC236}">
              <a16:creationId xmlns:a16="http://schemas.microsoft.com/office/drawing/2014/main" id="{00000000-0008-0000-4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 uri="{FF2B5EF4-FFF2-40B4-BE49-F238E27FC236}">
              <a16:creationId xmlns:a16="http://schemas.microsoft.com/office/drawing/2014/main" id="{00000000-0008-0000-4800-00002A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a:extLst>
            <a:ext uri="{FF2B5EF4-FFF2-40B4-BE49-F238E27FC236}">
              <a16:creationId xmlns:a16="http://schemas.microsoft.com/office/drawing/2014/main" id="{00000000-0008-0000-4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a:extLst>
            <a:ext uri="{FF2B5EF4-FFF2-40B4-BE49-F238E27FC236}">
              <a16:creationId xmlns:a16="http://schemas.microsoft.com/office/drawing/2014/main" id="{00000000-0008-0000-4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a:extLst>
            <a:ext uri="{FF2B5EF4-FFF2-40B4-BE49-F238E27FC236}">
              <a16:creationId xmlns:a16="http://schemas.microsoft.com/office/drawing/2014/main" id="{00000000-0008-0000-4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a:extLst>
            <a:ext uri="{FF2B5EF4-FFF2-40B4-BE49-F238E27FC236}">
              <a16:creationId xmlns:a16="http://schemas.microsoft.com/office/drawing/2014/main" id="{00000000-0008-0000-4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 uri="{FF2B5EF4-FFF2-40B4-BE49-F238E27FC236}">
              <a16:creationId xmlns:a16="http://schemas.microsoft.com/office/drawing/2014/main" id="{00000000-0008-0000-4800-00002F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a:extLst>
            <a:ext uri="{FF2B5EF4-FFF2-40B4-BE49-F238E27FC236}">
              <a16:creationId xmlns:a16="http://schemas.microsoft.com/office/drawing/2014/main" id="{00000000-0008-0000-4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a:extLst>
            <a:ext uri="{FF2B5EF4-FFF2-40B4-BE49-F238E27FC236}">
              <a16:creationId xmlns:a16="http://schemas.microsoft.com/office/drawing/2014/main" id="{00000000-0008-0000-4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a:extLst>
            <a:ext uri="{FF2B5EF4-FFF2-40B4-BE49-F238E27FC236}">
              <a16:creationId xmlns:a16="http://schemas.microsoft.com/office/drawing/2014/main" id="{00000000-0008-0000-4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a:extLst>
            <a:ext uri="{FF2B5EF4-FFF2-40B4-BE49-F238E27FC236}">
              <a16:creationId xmlns:a16="http://schemas.microsoft.com/office/drawing/2014/main" id="{00000000-0008-0000-4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 uri="{FF2B5EF4-FFF2-40B4-BE49-F238E27FC236}">
              <a16:creationId xmlns:a16="http://schemas.microsoft.com/office/drawing/2014/main" id="{00000000-0008-0000-4800-000034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a:extLst>
            <a:ext uri="{FF2B5EF4-FFF2-40B4-BE49-F238E27FC236}">
              <a16:creationId xmlns:a16="http://schemas.microsoft.com/office/drawing/2014/main" id="{00000000-0008-0000-4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a:extLst>
            <a:ext uri="{FF2B5EF4-FFF2-40B4-BE49-F238E27FC236}">
              <a16:creationId xmlns:a16="http://schemas.microsoft.com/office/drawing/2014/main" id="{00000000-0008-0000-4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 uri="{FF2B5EF4-FFF2-40B4-BE49-F238E27FC236}">
              <a16:creationId xmlns:a16="http://schemas.microsoft.com/office/drawing/2014/main" id="{00000000-0008-0000-4800-000037000000}"/>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a:extLst>
            <a:ext uri="{FF2B5EF4-FFF2-40B4-BE49-F238E27FC236}">
              <a16:creationId xmlns:a16="http://schemas.microsoft.com/office/drawing/2014/main" id="{00000000-0008-0000-4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a:extLst>
            <a:ext uri="{FF2B5EF4-FFF2-40B4-BE49-F238E27FC236}">
              <a16:creationId xmlns:a16="http://schemas.microsoft.com/office/drawing/2014/main" id="{00000000-0008-0000-4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a:extLst>
            <a:ext uri="{FF2B5EF4-FFF2-40B4-BE49-F238E27FC236}">
              <a16:creationId xmlns:a16="http://schemas.microsoft.com/office/drawing/2014/main" id="{00000000-0008-0000-4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a:extLst>
            <a:ext uri="{FF2B5EF4-FFF2-40B4-BE49-F238E27FC236}">
              <a16:creationId xmlns:a16="http://schemas.microsoft.com/office/drawing/2014/main" id="{00000000-0008-0000-4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a:extLst>
            <a:ext uri="{FF2B5EF4-FFF2-40B4-BE49-F238E27FC236}">
              <a16:creationId xmlns:a16="http://schemas.microsoft.com/office/drawing/2014/main" id="{00000000-0008-0000-4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a:extLst>
            <a:ext uri="{FF2B5EF4-FFF2-40B4-BE49-F238E27FC236}">
              <a16:creationId xmlns:a16="http://schemas.microsoft.com/office/drawing/2014/main" id="{00000000-0008-0000-4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 uri="{FF2B5EF4-FFF2-40B4-BE49-F238E27FC236}">
              <a16:creationId xmlns:a16="http://schemas.microsoft.com/office/drawing/2014/main" id="{00000000-0008-0000-4800-00003E000000}"/>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a:extLst>
            <a:ext uri="{FF2B5EF4-FFF2-40B4-BE49-F238E27FC236}">
              <a16:creationId xmlns:a16="http://schemas.microsoft.com/office/drawing/2014/main" id="{00000000-0008-0000-48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a:extLst>
            <a:ext uri="{FF2B5EF4-FFF2-40B4-BE49-F238E27FC236}">
              <a16:creationId xmlns:a16="http://schemas.microsoft.com/office/drawing/2014/main" id="{00000000-0008-0000-48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a:extLst>
            <a:ext uri="{FF2B5EF4-FFF2-40B4-BE49-F238E27FC236}">
              <a16:creationId xmlns:a16="http://schemas.microsoft.com/office/drawing/2014/main" id="{00000000-0008-0000-48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a:extLst>
            <a:ext uri="{FF2B5EF4-FFF2-40B4-BE49-F238E27FC236}">
              <a16:creationId xmlns:a16="http://schemas.microsoft.com/office/drawing/2014/main" id="{00000000-0008-0000-48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a:extLst>
            <a:ext uri="{FF2B5EF4-FFF2-40B4-BE49-F238E27FC236}">
              <a16:creationId xmlns:a16="http://schemas.microsoft.com/office/drawing/2014/main" id="{00000000-0008-0000-48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a:extLst>
            <a:ext uri="{FF2B5EF4-FFF2-40B4-BE49-F238E27FC236}">
              <a16:creationId xmlns:a16="http://schemas.microsoft.com/office/drawing/2014/main" id="{00000000-0008-0000-48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 uri="{FF2B5EF4-FFF2-40B4-BE49-F238E27FC236}">
              <a16:creationId xmlns:a16="http://schemas.microsoft.com/office/drawing/2014/main" id="{00000000-0008-0000-4800-000045000000}"/>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a:extLst>
            <a:ext uri="{FF2B5EF4-FFF2-40B4-BE49-F238E27FC236}">
              <a16:creationId xmlns:a16="http://schemas.microsoft.com/office/drawing/2014/main" id="{00000000-0008-0000-48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a:extLst>
            <a:ext uri="{FF2B5EF4-FFF2-40B4-BE49-F238E27FC236}">
              <a16:creationId xmlns:a16="http://schemas.microsoft.com/office/drawing/2014/main" id="{00000000-0008-0000-48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a:extLst>
            <a:ext uri="{FF2B5EF4-FFF2-40B4-BE49-F238E27FC236}">
              <a16:creationId xmlns:a16="http://schemas.microsoft.com/office/drawing/2014/main" id="{00000000-0008-0000-48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a:extLst>
            <a:ext uri="{FF2B5EF4-FFF2-40B4-BE49-F238E27FC236}">
              <a16:creationId xmlns:a16="http://schemas.microsoft.com/office/drawing/2014/main" id="{00000000-0008-0000-48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a:extLst>
            <a:ext uri="{FF2B5EF4-FFF2-40B4-BE49-F238E27FC236}">
              <a16:creationId xmlns:a16="http://schemas.microsoft.com/office/drawing/2014/main" id="{00000000-0008-0000-48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 uri="{FF2B5EF4-FFF2-40B4-BE49-F238E27FC236}">
              <a16:creationId xmlns:a16="http://schemas.microsoft.com/office/drawing/2014/main" id="{00000000-0008-0000-4800-00004B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a:extLst>
            <a:ext uri="{FF2B5EF4-FFF2-40B4-BE49-F238E27FC236}">
              <a16:creationId xmlns:a16="http://schemas.microsoft.com/office/drawing/2014/main" id="{00000000-0008-0000-48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a:extLst>
            <a:ext uri="{FF2B5EF4-FFF2-40B4-BE49-F238E27FC236}">
              <a16:creationId xmlns:a16="http://schemas.microsoft.com/office/drawing/2014/main" id="{00000000-0008-0000-48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a:extLst>
            <a:ext uri="{FF2B5EF4-FFF2-40B4-BE49-F238E27FC236}">
              <a16:creationId xmlns:a16="http://schemas.microsoft.com/office/drawing/2014/main" id="{00000000-0008-0000-48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a:extLst>
            <a:ext uri="{FF2B5EF4-FFF2-40B4-BE49-F238E27FC236}">
              <a16:creationId xmlns:a16="http://schemas.microsoft.com/office/drawing/2014/main" id="{00000000-0008-0000-48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a:extLst>
            <a:ext uri="{FF2B5EF4-FFF2-40B4-BE49-F238E27FC236}">
              <a16:creationId xmlns:a16="http://schemas.microsoft.com/office/drawing/2014/main" id="{00000000-0008-0000-48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a:extLst>
            <a:ext uri="{FF2B5EF4-FFF2-40B4-BE49-F238E27FC236}">
              <a16:creationId xmlns:a16="http://schemas.microsoft.com/office/drawing/2014/main" id="{00000000-0008-0000-48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 uri="{FF2B5EF4-FFF2-40B4-BE49-F238E27FC236}">
              <a16:creationId xmlns:a16="http://schemas.microsoft.com/office/drawing/2014/main" id="{00000000-0008-0000-4800-000052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a:extLst>
            <a:ext uri="{FF2B5EF4-FFF2-40B4-BE49-F238E27FC236}">
              <a16:creationId xmlns:a16="http://schemas.microsoft.com/office/drawing/2014/main" id="{00000000-0008-0000-48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a:extLst>
            <a:ext uri="{FF2B5EF4-FFF2-40B4-BE49-F238E27FC236}">
              <a16:creationId xmlns:a16="http://schemas.microsoft.com/office/drawing/2014/main" id="{00000000-0008-0000-48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a:extLst>
            <a:ext uri="{FF2B5EF4-FFF2-40B4-BE49-F238E27FC236}">
              <a16:creationId xmlns:a16="http://schemas.microsoft.com/office/drawing/2014/main" id="{00000000-0008-0000-48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a:extLst>
            <a:ext uri="{FF2B5EF4-FFF2-40B4-BE49-F238E27FC236}">
              <a16:creationId xmlns:a16="http://schemas.microsoft.com/office/drawing/2014/main" id="{00000000-0008-0000-48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a:extLst>
            <a:ext uri="{FF2B5EF4-FFF2-40B4-BE49-F238E27FC236}">
              <a16:creationId xmlns:a16="http://schemas.microsoft.com/office/drawing/2014/main" id="{00000000-0008-0000-48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a:extLst>
            <a:ext uri="{FF2B5EF4-FFF2-40B4-BE49-F238E27FC236}">
              <a16:creationId xmlns:a16="http://schemas.microsoft.com/office/drawing/2014/main" id="{00000000-0008-0000-48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 uri="{FF2B5EF4-FFF2-40B4-BE49-F238E27FC236}">
              <a16:creationId xmlns:a16="http://schemas.microsoft.com/office/drawing/2014/main" id="{00000000-0008-0000-4800-000059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a:extLst>
            <a:ext uri="{FF2B5EF4-FFF2-40B4-BE49-F238E27FC236}">
              <a16:creationId xmlns:a16="http://schemas.microsoft.com/office/drawing/2014/main" id="{00000000-0008-0000-48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a:extLst>
            <a:ext uri="{FF2B5EF4-FFF2-40B4-BE49-F238E27FC236}">
              <a16:creationId xmlns:a16="http://schemas.microsoft.com/office/drawing/2014/main" id="{00000000-0008-0000-48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a:extLst>
            <a:ext uri="{FF2B5EF4-FFF2-40B4-BE49-F238E27FC236}">
              <a16:creationId xmlns:a16="http://schemas.microsoft.com/office/drawing/2014/main" id="{00000000-0008-0000-48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a:extLst>
            <a:ext uri="{FF2B5EF4-FFF2-40B4-BE49-F238E27FC236}">
              <a16:creationId xmlns:a16="http://schemas.microsoft.com/office/drawing/2014/main" id="{00000000-0008-0000-48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a:extLst>
            <a:ext uri="{FF2B5EF4-FFF2-40B4-BE49-F238E27FC236}">
              <a16:creationId xmlns:a16="http://schemas.microsoft.com/office/drawing/2014/main" id="{00000000-0008-0000-48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 uri="{FF2B5EF4-FFF2-40B4-BE49-F238E27FC236}">
              <a16:creationId xmlns:a16="http://schemas.microsoft.com/office/drawing/2014/main" id="{00000000-0008-0000-4800-00005F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a:extLst>
            <a:ext uri="{FF2B5EF4-FFF2-40B4-BE49-F238E27FC236}">
              <a16:creationId xmlns:a16="http://schemas.microsoft.com/office/drawing/2014/main" id="{00000000-0008-0000-48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a:extLst>
            <a:ext uri="{FF2B5EF4-FFF2-40B4-BE49-F238E27FC236}">
              <a16:creationId xmlns:a16="http://schemas.microsoft.com/office/drawing/2014/main" id="{00000000-0008-0000-48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a:extLst>
            <a:ext uri="{FF2B5EF4-FFF2-40B4-BE49-F238E27FC236}">
              <a16:creationId xmlns:a16="http://schemas.microsoft.com/office/drawing/2014/main" id="{00000000-0008-0000-48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 uri="{FF2B5EF4-FFF2-40B4-BE49-F238E27FC236}">
              <a16:creationId xmlns:a16="http://schemas.microsoft.com/office/drawing/2014/main" id="{00000000-0008-0000-4800-000063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a:extLst>
            <a:ext uri="{FF2B5EF4-FFF2-40B4-BE49-F238E27FC236}">
              <a16:creationId xmlns:a16="http://schemas.microsoft.com/office/drawing/2014/main" id="{00000000-0008-0000-48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8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8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 uri="{FF2B5EF4-FFF2-40B4-BE49-F238E27FC236}">
              <a16:creationId xmlns:a16="http://schemas.microsoft.com/office/drawing/2014/main" id="{00000000-0008-0000-4800-000067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8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8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 uri="{FF2B5EF4-FFF2-40B4-BE49-F238E27FC236}">
              <a16:creationId xmlns:a16="http://schemas.microsoft.com/office/drawing/2014/main" id="{00000000-0008-0000-4800-00006A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8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8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 uri="{FF2B5EF4-FFF2-40B4-BE49-F238E27FC236}">
              <a16:creationId xmlns:a16="http://schemas.microsoft.com/office/drawing/2014/main" id="{00000000-0008-0000-4800-00006D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8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8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 uri="{FF2B5EF4-FFF2-40B4-BE49-F238E27FC236}">
              <a16:creationId xmlns:a16="http://schemas.microsoft.com/office/drawing/2014/main" id="{00000000-0008-0000-4800-000070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8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 uri="{FF2B5EF4-FFF2-40B4-BE49-F238E27FC236}">
              <a16:creationId xmlns:a16="http://schemas.microsoft.com/office/drawing/2014/main" id="{00000000-0008-0000-4800-000072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8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8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8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8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 uri="{FF2B5EF4-FFF2-40B4-BE49-F238E27FC236}">
              <a16:creationId xmlns:a16="http://schemas.microsoft.com/office/drawing/2014/main" id="{00000000-0008-0000-4800-000077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8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8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8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8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 uri="{FF2B5EF4-FFF2-40B4-BE49-F238E27FC236}">
              <a16:creationId xmlns:a16="http://schemas.microsoft.com/office/drawing/2014/main" id="{00000000-0008-0000-4800-00007C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8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8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 uri="{FF2B5EF4-FFF2-40B4-BE49-F238E27FC236}">
              <a16:creationId xmlns:a16="http://schemas.microsoft.com/office/drawing/2014/main" id="{00000000-0008-0000-4800-00007F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8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8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8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8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8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8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 uri="{FF2B5EF4-FFF2-40B4-BE49-F238E27FC236}">
              <a16:creationId xmlns:a16="http://schemas.microsoft.com/office/drawing/2014/main" id="{00000000-0008-0000-4800-000086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8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8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8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8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8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8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 uri="{FF2B5EF4-FFF2-40B4-BE49-F238E27FC236}">
              <a16:creationId xmlns:a16="http://schemas.microsoft.com/office/drawing/2014/main" id="{00000000-0008-0000-4800-00008D00000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8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8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8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8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8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a:extLst>
            <a:ext uri="{FF2B5EF4-FFF2-40B4-BE49-F238E27FC236}">
              <a16:creationId xmlns:a16="http://schemas.microsoft.com/office/drawing/2014/main" id="{00000000-0008-0000-4800-00009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a:extLst>
            <a:ext uri="{FF2B5EF4-FFF2-40B4-BE49-F238E27FC236}">
              <a16:creationId xmlns:a16="http://schemas.microsoft.com/office/drawing/2014/main" id="{00000000-0008-0000-4800-00009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a:extLst>
            <a:ext uri="{FF2B5EF4-FFF2-40B4-BE49-F238E27FC236}">
              <a16:creationId xmlns:a16="http://schemas.microsoft.com/office/drawing/2014/main" id="{00000000-0008-0000-4800-00009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a:extLst>
            <a:ext uri="{FF2B5EF4-FFF2-40B4-BE49-F238E27FC236}">
              <a16:creationId xmlns:a16="http://schemas.microsoft.com/office/drawing/2014/main" id="{00000000-0008-0000-4800-00009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a:extLst>
            <a:ext uri="{FF2B5EF4-FFF2-40B4-BE49-F238E27FC236}">
              <a16:creationId xmlns:a16="http://schemas.microsoft.com/office/drawing/2014/main" id="{00000000-0008-0000-4800-00009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a:extLst>
            <a:ext uri="{FF2B5EF4-FFF2-40B4-BE49-F238E27FC236}">
              <a16:creationId xmlns:a16="http://schemas.microsoft.com/office/drawing/2014/main" id="{00000000-0008-0000-4800-00009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a:extLst>
            <a:ext uri="{FF2B5EF4-FFF2-40B4-BE49-F238E27FC236}">
              <a16:creationId xmlns:a16="http://schemas.microsoft.com/office/drawing/2014/main" id="{00000000-0008-0000-4800-00009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a:extLst>
            <a:ext uri="{FF2B5EF4-FFF2-40B4-BE49-F238E27FC236}">
              <a16:creationId xmlns:a16="http://schemas.microsoft.com/office/drawing/2014/main" id="{00000000-0008-0000-4800-00009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a:extLst>
            <a:ext uri="{FF2B5EF4-FFF2-40B4-BE49-F238E27FC236}">
              <a16:creationId xmlns:a16="http://schemas.microsoft.com/office/drawing/2014/main" id="{00000000-0008-0000-4800-00009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a:extLst>
            <a:ext uri="{FF2B5EF4-FFF2-40B4-BE49-F238E27FC236}">
              <a16:creationId xmlns:a16="http://schemas.microsoft.com/office/drawing/2014/main" id="{00000000-0008-0000-4800-00009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a:extLst>
            <a:ext uri="{FF2B5EF4-FFF2-40B4-BE49-F238E27FC236}">
              <a16:creationId xmlns:a16="http://schemas.microsoft.com/office/drawing/2014/main" id="{00000000-0008-0000-4800-00009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a:extLst>
            <a:ext uri="{FF2B5EF4-FFF2-40B4-BE49-F238E27FC236}">
              <a16:creationId xmlns:a16="http://schemas.microsoft.com/office/drawing/2014/main" id="{00000000-0008-0000-4800-00009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a:extLst>
            <a:ext uri="{FF2B5EF4-FFF2-40B4-BE49-F238E27FC236}">
              <a16:creationId xmlns:a16="http://schemas.microsoft.com/office/drawing/2014/main" id="{00000000-0008-0000-4800-00009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a:extLst>
            <a:ext uri="{FF2B5EF4-FFF2-40B4-BE49-F238E27FC236}">
              <a16:creationId xmlns:a16="http://schemas.microsoft.com/office/drawing/2014/main" id="{00000000-0008-0000-4800-0000A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a:extLst>
            <a:ext uri="{FF2B5EF4-FFF2-40B4-BE49-F238E27FC236}">
              <a16:creationId xmlns:a16="http://schemas.microsoft.com/office/drawing/2014/main" id="{00000000-0008-0000-4800-0000A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a:extLst>
            <a:ext uri="{FF2B5EF4-FFF2-40B4-BE49-F238E27FC236}">
              <a16:creationId xmlns:a16="http://schemas.microsoft.com/office/drawing/2014/main" id="{00000000-0008-0000-4800-0000A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a:extLst>
            <a:ext uri="{FF2B5EF4-FFF2-40B4-BE49-F238E27FC236}">
              <a16:creationId xmlns:a16="http://schemas.microsoft.com/office/drawing/2014/main" id="{00000000-0008-0000-4800-0000A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a:extLst>
            <a:ext uri="{FF2B5EF4-FFF2-40B4-BE49-F238E27FC236}">
              <a16:creationId xmlns:a16="http://schemas.microsoft.com/office/drawing/2014/main" id="{00000000-0008-0000-4800-0000A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a:extLst>
            <a:ext uri="{FF2B5EF4-FFF2-40B4-BE49-F238E27FC236}">
              <a16:creationId xmlns:a16="http://schemas.microsoft.com/office/drawing/2014/main" id="{00000000-0008-0000-4800-0000A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a:extLst>
            <a:ext uri="{FF2B5EF4-FFF2-40B4-BE49-F238E27FC236}">
              <a16:creationId xmlns:a16="http://schemas.microsoft.com/office/drawing/2014/main" id="{00000000-0008-0000-4800-0000A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a:extLst>
            <a:ext uri="{FF2B5EF4-FFF2-40B4-BE49-F238E27FC236}">
              <a16:creationId xmlns:a16="http://schemas.microsoft.com/office/drawing/2014/main" id="{00000000-0008-0000-4800-0000A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a:extLst>
            <a:ext uri="{FF2B5EF4-FFF2-40B4-BE49-F238E27FC236}">
              <a16:creationId xmlns:a16="http://schemas.microsoft.com/office/drawing/2014/main" id="{00000000-0008-0000-4800-0000A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a:extLst>
            <a:ext uri="{FF2B5EF4-FFF2-40B4-BE49-F238E27FC236}">
              <a16:creationId xmlns:a16="http://schemas.microsoft.com/office/drawing/2014/main" id="{00000000-0008-0000-4800-0000A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a:extLst>
            <a:ext uri="{FF2B5EF4-FFF2-40B4-BE49-F238E27FC236}">
              <a16:creationId xmlns:a16="http://schemas.microsoft.com/office/drawing/2014/main" id="{00000000-0008-0000-4800-0000A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a:extLst>
            <a:ext uri="{FF2B5EF4-FFF2-40B4-BE49-F238E27FC236}">
              <a16:creationId xmlns:a16="http://schemas.microsoft.com/office/drawing/2014/main" id="{00000000-0008-0000-4800-0000A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a:extLst>
            <a:ext uri="{FF2B5EF4-FFF2-40B4-BE49-F238E27FC236}">
              <a16:creationId xmlns:a16="http://schemas.microsoft.com/office/drawing/2014/main" id="{00000000-0008-0000-4800-0000A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a:extLst>
            <a:ext uri="{FF2B5EF4-FFF2-40B4-BE49-F238E27FC236}">
              <a16:creationId xmlns:a16="http://schemas.microsoft.com/office/drawing/2014/main" id="{00000000-0008-0000-4800-0000A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a:extLst>
            <a:ext uri="{FF2B5EF4-FFF2-40B4-BE49-F238E27FC236}">
              <a16:creationId xmlns:a16="http://schemas.microsoft.com/office/drawing/2014/main" id="{00000000-0008-0000-4800-0000A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a:extLst>
            <a:ext uri="{FF2B5EF4-FFF2-40B4-BE49-F238E27FC236}">
              <a16:creationId xmlns:a16="http://schemas.microsoft.com/office/drawing/2014/main" id="{00000000-0008-0000-4800-0000A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a:extLst>
            <a:ext uri="{FF2B5EF4-FFF2-40B4-BE49-F238E27FC236}">
              <a16:creationId xmlns:a16="http://schemas.microsoft.com/office/drawing/2014/main" id="{00000000-0008-0000-4800-0000B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a:extLst>
            <a:ext uri="{FF2B5EF4-FFF2-40B4-BE49-F238E27FC236}">
              <a16:creationId xmlns:a16="http://schemas.microsoft.com/office/drawing/2014/main" id="{00000000-0008-0000-4800-0000B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65037</xdr:rowOff>
    </xdr:to>
    <xdr:pic>
      <xdr:nvPicPr>
        <xdr:cNvPr id="179" name="Imagen 178">
          <a:extLst>
            <a:ext uri="{FF2B5EF4-FFF2-40B4-BE49-F238E27FC236}">
              <a16:creationId xmlns:a16="http://schemas.microsoft.com/office/drawing/2014/main" id="{00000000-0008-0000-4800-0000B300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0</xdr:colOff>
      <xdr:row>43</xdr:row>
      <xdr:rowOff>133350</xdr:rowOff>
    </xdr:to>
    <xdr:graphicFrame macro="">
      <xdr:nvGraphicFramePr>
        <xdr:cNvPr id="2" name="1 Gráfico">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7</xdr:col>
      <xdr:colOff>85725</xdr:colOff>
      <xdr:row>46</xdr:row>
      <xdr:rowOff>85725</xdr:rowOff>
    </xdr:to>
    <xdr:pic>
      <xdr:nvPicPr>
        <xdr:cNvPr id="3" name="2 Imagen" descr="http://200.29.3.6:8080/pentaho/jpivot/table/drill-position-other.gif">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4" name="3 Imagen" descr="http://200.29.3.6:8080/pentaho/jpivot/table/drill-position-other.gif">
          <a:extLst>
            <a:ext uri="{FF2B5EF4-FFF2-40B4-BE49-F238E27FC236}">
              <a16:creationId xmlns:a16="http://schemas.microsoft.com/office/drawing/2014/main" id="{00000000-0008-0000-4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5" name="4 Imagen" descr="http://200.29.3.6:8080/pentaho/jpivot/table/drill-position-other.gif">
          <a:extLst>
            <a:ext uri="{FF2B5EF4-FFF2-40B4-BE49-F238E27FC236}">
              <a16:creationId xmlns:a16="http://schemas.microsoft.com/office/drawing/2014/main" id="{00000000-0008-0000-4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6" name="5 Imagen" descr="http://200.29.3.6:8080/pentaho/jpivot/table/drill-position-other.gif">
          <a:extLst>
            <a:ext uri="{FF2B5EF4-FFF2-40B4-BE49-F238E27FC236}">
              <a16:creationId xmlns:a16="http://schemas.microsoft.com/office/drawing/2014/main" id="{00000000-0008-0000-4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7" name="6 Imagen" descr="http://200.29.3.6:8080/pentaho/jpivot/table/drill-position-other.gif">
          <a:extLst>
            <a:ext uri="{FF2B5EF4-FFF2-40B4-BE49-F238E27FC236}">
              <a16:creationId xmlns:a16="http://schemas.microsoft.com/office/drawing/2014/main" id="{00000000-0008-0000-4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3</xdr:row>
      <xdr:rowOff>160287</xdr:rowOff>
    </xdr:to>
    <xdr:pic>
      <xdr:nvPicPr>
        <xdr:cNvPr id="9" name="Imagen 8">
          <a:extLst>
            <a:ext uri="{FF2B5EF4-FFF2-40B4-BE49-F238E27FC236}">
              <a16:creationId xmlns:a16="http://schemas.microsoft.com/office/drawing/2014/main" id="{00000000-0008-0000-4C00-000009000000}"/>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403704</xdr:rowOff>
    </xdr:to>
    <xdr:pic>
      <xdr:nvPicPr>
        <xdr:cNvPr id="3" name="Imagen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244954</xdr:rowOff>
    </xdr:to>
    <xdr:pic>
      <xdr:nvPicPr>
        <xdr:cNvPr id="3" name="Imagen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223787</xdr:rowOff>
    </xdr:to>
    <xdr:pic>
      <xdr:nvPicPr>
        <xdr:cNvPr id="4" name="Imagen 3">
          <a:extLst>
            <a:ext uri="{FF2B5EF4-FFF2-40B4-BE49-F238E27FC236}">
              <a16:creationId xmlns:a16="http://schemas.microsoft.com/office/drawing/2014/main" id="{00000000-0008-0000-5100-000004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1247619</xdr:colOff>
      <xdr:row>5</xdr:row>
      <xdr:rowOff>69708</xdr:rowOff>
    </xdr:to>
    <xdr:pic>
      <xdr:nvPicPr>
        <xdr:cNvPr id="2" name="Imagen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a:stretch>
          <a:fillRect/>
        </a:stretch>
      </xdr:blipFill>
      <xdr:spPr>
        <a:xfrm>
          <a:off x="0" y="31750"/>
          <a:ext cx="1247619" cy="1138625"/>
        </a:xfrm>
        <a:prstGeom prst="rect">
          <a:avLst/>
        </a:prstGeom>
        <a:noFill/>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6</xdr:row>
      <xdr:rowOff>304800</xdr:rowOff>
    </xdr:to>
    <xdr:sp macro="" textlink="">
      <xdr:nvSpPr>
        <xdr:cNvPr id="2" name="AutoShape 2" descr="image.png">
          <a:extLst>
            <a:ext uri="{FF2B5EF4-FFF2-40B4-BE49-F238E27FC236}">
              <a16:creationId xmlns:a16="http://schemas.microsoft.com/office/drawing/2014/main" id="{00000000-0008-0000-5800-000002000000}"/>
            </a:ext>
          </a:extLst>
        </xdr:cNvPr>
        <xdr:cNvSpPr>
          <a:spLocks noChangeAspect="1" noChangeArrowheads="1"/>
        </xdr:cNvSpPr>
      </xdr:nvSpPr>
      <xdr:spPr bwMode="auto">
        <a:xfrm>
          <a:off x="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114300</xdr:rowOff>
    </xdr:to>
    <xdr:sp macro="" textlink="">
      <xdr:nvSpPr>
        <xdr:cNvPr id="3" name="AutoShape 4" descr="image.png">
          <a:extLst>
            <a:ext uri="{FF2B5EF4-FFF2-40B4-BE49-F238E27FC236}">
              <a16:creationId xmlns:a16="http://schemas.microsoft.com/office/drawing/2014/main" id="{00000000-0008-0000-5800-000003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1247619</xdr:colOff>
      <xdr:row>4</xdr:row>
      <xdr:rowOff>85583</xdr:rowOff>
    </xdr:to>
    <xdr:pic>
      <xdr:nvPicPr>
        <xdr:cNvPr id="4" name="Imagen 3">
          <a:extLst>
            <a:ext uri="{FF2B5EF4-FFF2-40B4-BE49-F238E27FC236}">
              <a16:creationId xmlns:a16="http://schemas.microsoft.com/office/drawing/2014/main" id="{00000000-0008-0000-5800-000004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47483</xdr:rowOff>
    </xdr:to>
    <xdr:pic>
      <xdr:nvPicPr>
        <xdr:cNvPr id="2" name="Imagen 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9383</xdr:rowOff>
    </xdr:to>
    <xdr:pic>
      <xdr:nvPicPr>
        <xdr:cNvPr id="2" name="Imagen 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104633</xdr:rowOff>
    </xdr:to>
    <xdr:pic>
      <xdr:nvPicPr>
        <xdr:cNvPr id="2" name="Imagen 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161783</xdr:rowOff>
    </xdr:to>
    <xdr:pic>
      <xdr:nvPicPr>
        <xdr:cNvPr id="2" name="Imagen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37958</xdr:rowOff>
    </xdr:to>
    <xdr:pic>
      <xdr:nvPicPr>
        <xdr:cNvPr id="2" name="Imagen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221049</xdr:rowOff>
    </xdr:to>
    <xdr:pic>
      <xdr:nvPicPr>
        <xdr:cNvPr id="3" name="Imagen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stretch>
          <a:fillRect/>
        </a:stretch>
      </xdr:blipFill>
      <xdr:spPr>
        <a:xfrm>
          <a:off x="0" y="0"/>
          <a:ext cx="1247619" cy="113121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180833</xdr:rowOff>
    </xdr:to>
    <xdr:pic>
      <xdr:nvPicPr>
        <xdr:cNvPr id="2" name="Imagen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37958</xdr:rowOff>
    </xdr:to>
    <xdr:pic>
      <xdr:nvPicPr>
        <xdr:cNvPr id="2" name="Imagen 1">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127916</xdr:rowOff>
    </xdr:to>
    <xdr:pic>
      <xdr:nvPicPr>
        <xdr:cNvPr id="2" name="Imagen 1">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37958</xdr:rowOff>
    </xdr:to>
    <xdr:pic>
      <xdr:nvPicPr>
        <xdr:cNvPr id="2" name="Imagen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217874</xdr:rowOff>
    </xdr:to>
    <xdr:pic>
      <xdr:nvPicPr>
        <xdr:cNvPr id="3" name="Imagen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stretch>
          <a:fillRect/>
        </a:stretch>
      </xdr:blipFill>
      <xdr:spPr>
        <a:xfrm>
          <a:off x="0" y="0"/>
          <a:ext cx="1247619" cy="1128041"/>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123683</xdr:rowOff>
    </xdr:to>
    <xdr:pic>
      <xdr:nvPicPr>
        <xdr:cNvPr id="2" name="Imagen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76058</xdr:rowOff>
    </xdr:to>
    <xdr:pic>
      <xdr:nvPicPr>
        <xdr:cNvPr id="2" name="Imagen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95108</xdr:rowOff>
    </xdr:to>
    <xdr:pic>
      <xdr:nvPicPr>
        <xdr:cNvPr id="2" name="Imagen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152258</xdr:rowOff>
    </xdr:to>
    <xdr:pic>
      <xdr:nvPicPr>
        <xdr:cNvPr id="2" name="Imagen 1">
          <a:extLst>
            <a:ext uri="{FF2B5EF4-FFF2-40B4-BE49-F238E27FC236}">
              <a16:creationId xmlns:a16="http://schemas.microsoft.com/office/drawing/2014/main" id="{00000000-0008-0000-6B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4091</xdr:rowOff>
    </xdr:to>
    <xdr:pic>
      <xdr:nvPicPr>
        <xdr:cNvPr id="2" name="Imagen 1">
          <a:extLst>
            <a:ext uri="{FF2B5EF4-FFF2-40B4-BE49-F238E27FC236}">
              <a16:creationId xmlns:a16="http://schemas.microsoft.com/office/drawing/2014/main" id="{00000000-0008-0000-6C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5</xdr:row>
      <xdr:rowOff>148910</xdr:rowOff>
    </xdr:to>
    <xdr:pic>
      <xdr:nvPicPr>
        <xdr:cNvPr id="2" name="Imagen 1">
          <a:extLst>
            <a:ext uri="{FF2B5EF4-FFF2-40B4-BE49-F238E27FC236}">
              <a16:creationId xmlns:a16="http://schemas.microsoft.com/office/drawing/2014/main" id="{00000000-0008-0000-6D00-000002000000}"/>
            </a:ext>
          </a:extLst>
        </xdr:cNvPr>
        <xdr:cNvPicPr>
          <a:picLocks noChangeAspect="1"/>
        </xdr:cNvPicPr>
      </xdr:nvPicPr>
      <xdr:blipFill>
        <a:blip xmlns:r="http://schemas.openxmlformats.org/officeDocument/2006/relationships" r:embed="rId1"/>
        <a:stretch>
          <a:fillRect/>
        </a:stretch>
      </xdr:blipFill>
      <xdr:spPr>
        <a:xfrm>
          <a:off x="0" y="0"/>
          <a:ext cx="1285875" cy="1168085"/>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1314450</xdr:colOff>
      <xdr:row>6</xdr:row>
      <xdr:rowOff>28575</xdr:rowOff>
    </xdr:to>
    <xdr:pic>
      <xdr:nvPicPr>
        <xdr:cNvPr id="2" name="Imagen 1">
          <a:extLst>
            <a:ext uri="{FF2B5EF4-FFF2-40B4-BE49-F238E27FC236}">
              <a16:creationId xmlns:a16="http://schemas.microsoft.com/office/drawing/2014/main" id="{00000000-0008-0000-6E00-000002000000}"/>
            </a:ext>
          </a:extLst>
        </xdr:cNvPr>
        <xdr:cNvPicPr>
          <a:picLocks noChangeAspect="1"/>
        </xdr:cNvPicPr>
      </xdr:nvPicPr>
      <xdr:blipFill>
        <a:blip xmlns:r="http://schemas.openxmlformats.org/officeDocument/2006/relationships" r:embed="rId1"/>
        <a:stretch>
          <a:fillRect/>
        </a:stretch>
      </xdr:blipFill>
      <xdr:spPr>
        <a:xfrm>
          <a:off x="0" y="0"/>
          <a:ext cx="1314450" cy="123825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6F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136383</xdr:rowOff>
    </xdr:to>
    <xdr:pic>
      <xdr:nvPicPr>
        <xdr:cNvPr id="3" name="Imagen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stretch>
          <a:fillRect/>
        </a:stretch>
      </xdr:blipFill>
      <xdr:spPr>
        <a:xfrm>
          <a:off x="0" y="0"/>
          <a:ext cx="1247619" cy="113121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647558</xdr:rowOff>
    </xdr:to>
    <xdr:pic>
      <xdr:nvPicPr>
        <xdr:cNvPr id="2" name="Imagen 1">
          <a:extLst>
            <a:ext uri="{FF2B5EF4-FFF2-40B4-BE49-F238E27FC236}">
              <a16:creationId xmlns:a16="http://schemas.microsoft.com/office/drawing/2014/main" id="{00000000-0008-0000-71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133208</xdr:rowOff>
    </xdr:to>
    <xdr:pic>
      <xdr:nvPicPr>
        <xdr:cNvPr id="2" name="Imagen 1">
          <a:extLst>
            <a:ext uri="{FF2B5EF4-FFF2-40B4-BE49-F238E27FC236}">
              <a16:creationId xmlns:a16="http://schemas.microsoft.com/office/drawing/2014/main" id="{00000000-0008-0000-72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28433</xdr:rowOff>
    </xdr:to>
    <xdr:pic>
      <xdr:nvPicPr>
        <xdr:cNvPr id="2" name="Imagen 1">
          <a:extLst>
            <a:ext uri="{FF2B5EF4-FFF2-40B4-BE49-F238E27FC236}">
              <a16:creationId xmlns:a16="http://schemas.microsoft.com/office/drawing/2014/main" id="{00000000-0008-0000-73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142733</xdr:rowOff>
    </xdr:to>
    <xdr:pic>
      <xdr:nvPicPr>
        <xdr:cNvPr id="2" name="Imagen 1">
          <a:extLst>
            <a:ext uri="{FF2B5EF4-FFF2-40B4-BE49-F238E27FC236}">
              <a16:creationId xmlns:a16="http://schemas.microsoft.com/office/drawing/2014/main" id="{00000000-0008-0000-74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152258</xdr:rowOff>
    </xdr:to>
    <xdr:pic>
      <xdr:nvPicPr>
        <xdr:cNvPr id="2" name="Imagen 1">
          <a:extLst>
            <a:ext uri="{FF2B5EF4-FFF2-40B4-BE49-F238E27FC236}">
              <a16:creationId xmlns:a16="http://schemas.microsoft.com/office/drawing/2014/main" id="{00000000-0008-0000-75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180833</xdr:rowOff>
    </xdr:to>
    <xdr:pic>
      <xdr:nvPicPr>
        <xdr:cNvPr id="2" name="Imagen 1">
          <a:extLst>
            <a:ext uri="{FF2B5EF4-FFF2-40B4-BE49-F238E27FC236}">
              <a16:creationId xmlns:a16="http://schemas.microsoft.com/office/drawing/2014/main" id="{00000000-0008-0000-76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340204</xdr:rowOff>
    </xdr:to>
    <xdr:pic>
      <xdr:nvPicPr>
        <xdr:cNvPr id="3" name="Imagen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192037</xdr:rowOff>
    </xdr:to>
    <xdr:pic>
      <xdr:nvPicPr>
        <xdr:cNvPr id="2" name="Imagen 1">
          <a:extLst>
            <a:ext uri="{FF2B5EF4-FFF2-40B4-BE49-F238E27FC236}">
              <a16:creationId xmlns:a16="http://schemas.microsoft.com/office/drawing/2014/main" id="{00000000-0008-0000-7800-000002000000}"/>
            </a:ext>
          </a:extLst>
        </xdr:cNvPr>
        <xdr:cNvPicPr>
          <a:picLocks noChangeAspect="1"/>
        </xdr:cNvPicPr>
      </xdr:nvPicPr>
      <xdr:blipFill>
        <a:blip xmlns:r="http://schemas.openxmlformats.org/officeDocument/2006/relationships" r:embed="rId1"/>
        <a:stretch>
          <a:fillRect/>
        </a:stretch>
      </xdr:blipFill>
      <xdr:spPr>
        <a:xfrm>
          <a:off x="0" y="0"/>
          <a:ext cx="1243692" cy="113501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2" name="Imagen 1">
          <a:extLst>
            <a:ext uri="{FF2B5EF4-FFF2-40B4-BE49-F238E27FC236}">
              <a16:creationId xmlns:a16="http://schemas.microsoft.com/office/drawing/2014/main" id="{00000000-0008-0000-7900-000002000000}"/>
            </a:ext>
          </a:extLst>
        </xdr:cNvPr>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00000000-0008-0000-7A00-000002000000}"/>
            </a:ext>
          </a:extLst>
        </xdr:cNvPr>
        <xdr:cNvPicPr>
          <a:picLocks noChangeAspect="1"/>
        </xdr:cNvPicPr>
      </xdr:nvPicPr>
      <xdr:blipFill>
        <a:blip xmlns:r="http://schemas.openxmlformats.org/officeDocument/2006/relationships" r:embed="rId1"/>
        <a:stretch>
          <a:fillRect/>
        </a:stretch>
      </xdr:blipFill>
      <xdr:spPr>
        <a:xfrm>
          <a:off x="0" y="0"/>
          <a:ext cx="1243692" cy="112866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00000000-0008-0000-7B00-000002000000}"/>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00000000-0008-0000-7C00-000002000000}"/>
            </a:ext>
          </a:extLst>
        </xdr:cNvPr>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22704</xdr:rowOff>
    </xdr:to>
    <xdr:pic>
      <xdr:nvPicPr>
        <xdr:cNvPr id="2" name="Imagen 1">
          <a:extLst>
            <a:ext uri="{FF2B5EF4-FFF2-40B4-BE49-F238E27FC236}">
              <a16:creationId xmlns:a16="http://schemas.microsoft.com/office/drawing/2014/main" id="{00000000-0008-0000-7D00-000002000000}"/>
            </a:ext>
          </a:extLst>
        </xdr:cNvPr>
        <xdr:cNvPicPr>
          <a:picLocks noChangeAspect="1"/>
        </xdr:cNvPicPr>
      </xdr:nvPicPr>
      <xdr:blipFill>
        <a:blip xmlns:r="http://schemas.openxmlformats.org/officeDocument/2006/relationships" r:embed="rId1"/>
        <a:stretch>
          <a:fillRect/>
        </a:stretch>
      </xdr:blipFill>
      <xdr:spPr>
        <a:xfrm>
          <a:off x="0" y="0"/>
          <a:ext cx="1243692" cy="1127604"/>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208350</xdr:rowOff>
    </xdr:to>
    <xdr:pic>
      <xdr:nvPicPr>
        <xdr:cNvPr id="3" name="Imagen 2">
          <a:extLst>
            <a:ext uri="{FF2B5EF4-FFF2-40B4-BE49-F238E27FC236}">
              <a16:creationId xmlns:a16="http://schemas.microsoft.com/office/drawing/2014/main" id="{00000000-0008-0000-7E00-000003000000}"/>
            </a:ext>
          </a:extLst>
        </xdr:cNvPr>
        <xdr:cNvPicPr>
          <a:picLocks noChangeAspect="1"/>
        </xdr:cNvPicPr>
      </xdr:nvPicPr>
      <xdr:blipFill>
        <a:blip xmlns:r="http://schemas.openxmlformats.org/officeDocument/2006/relationships" r:embed="rId1"/>
        <a:stretch>
          <a:fillRect/>
        </a:stretch>
      </xdr:blipFill>
      <xdr:spPr>
        <a:xfrm>
          <a:off x="0" y="0"/>
          <a:ext cx="1247619" cy="112910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66533</xdr:rowOff>
    </xdr:to>
    <xdr:pic>
      <xdr:nvPicPr>
        <xdr:cNvPr id="2" name="Imagen 1">
          <a:extLst>
            <a:ext uri="{FF2B5EF4-FFF2-40B4-BE49-F238E27FC236}">
              <a16:creationId xmlns:a16="http://schemas.microsoft.com/office/drawing/2014/main" id="{00000000-0008-0000-7F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0000000-0008-0000-80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161783</xdr:rowOff>
    </xdr:to>
    <xdr:pic>
      <xdr:nvPicPr>
        <xdr:cNvPr id="2" name="Imagen 1">
          <a:extLst>
            <a:ext uri="{FF2B5EF4-FFF2-40B4-BE49-F238E27FC236}">
              <a16:creationId xmlns:a16="http://schemas.microsoft.com/office/drawing/2014/main" id="{00000000-0008-0000-81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199883</xdr:rowOff>
    </xdr:to>
    <xdr:pic>
      <xdr:nvPicPr>
        <xdr:cNvPr id="2" name="Imagen 1">
          <a:extLst>
            <a:ext uri="{FF2B5EF4-FFF2-40B4-BE49-F238E27FC236}">
              <a16:creationId xmlns:a16="http://schemas.microsoft.com/office/drawing/2014/main" id="{00000000-0008-0000-82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76058</xdr:rowOff>
    </xdr:to>
    <xdr:pic>
      <xdr:nvPicPr>
        <xdr:cNvPr id="2" name="Imagen 1">
          <a:extLst>
            <a:ext uri="{FF2B5EF4-FFF2-40B4-BE49-F238E27FC236}">
              <a16:creationId xmlns:a16="http://schemas.microsoft.com/office/drawing/2014/main" id="{00000000-0008-0000-83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209408</xdr:rowOff>
    </xdr:to>
    <xdr:pic>
      <xdr:nvPicPr>
        <xdr:cNvPr id="2" name="Imagen 1">
          <a:extLst>
            <a:ext uri="{FF2B5EF4-FFF2-40B4-BE49-F238E27FC236}">
              <a16:creationId xmlns:a16="http://schemas.microsoft.com/office/drawing/2014/main" id="{00000000-0008-0000-84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18908</xdr:rowOff>
    </xdr:to>
    <xdr:pic>
      <xdr:nvPicPr>
        <xdr:cNvPr id="2" name="Imagen 1">
          <a:extLst>
            <a:ext uri="{FF2B5EF4-FFF2-40B4-BE49-F238E27FC236}">
              <a16:creationId xmlns:a16="http://schemas.microsoft.com/office/drawing/2014/main" id="{00000000-0008-0000-85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18908</xdr:rowOff>
    </xdr:to>
    <xdr:pic>
      <xdr:nvPicPr>
        <xdr:cNvPr id="2" name="Imagen 1">
          <a:extLst>
            <a:ext uri="{FF2B5EF4-FFF2-40B4-BE49-F238E27FC236}">
              <a16:creationId xmlns:a16="http://schemas.microsoft.com/office/drawing/2014/main" id="{00000000-0008-0000-86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123683</xdr:rowOff>
    </xdr:to>
    <xdr:pic>
      <xdr:nvPicPr>
        <xdr:cNvPr id="2" name="Imagen 1">
          <a:extLst>
            <a:ext uri="{FF2B5EF4-FFF2-40B4-BE49-F238E27FC236}">
              <a16:creationId xmlns:a16="http://schemas.microsoft.com/office/drawing/2014/main" id="{00000000-0008-0000-8700-00000200000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208350</xdr:rowOff>
    </xdr:to>
    <xdr:pic>
      <xdr:nvPicPr>
        <xdr:cNvPr id="3" name="Imagen 2">
          <a:extLst>
            <a:ext uri="{FF2B5EF4-FFF2-40B4-BE49-F238E27FC236}">
              <a16:creationId xmlns:a16="http://schemas.microsoft.com/office/drawing/2014/main" id="{00000000-0008-0000-88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42333</xdr:colOff>
      <xdr:row>0</xdr:row>
      <xdr:rowOff>31750</xdr:rowOff>
    </xdr:from>
    <xdr:to>
      <xdr:col>0</xdr:col>
      <xdr:colOff>1289952</xdr:colOff>
      <xdr:row>5</xdr:row>
      <xdr:rowOff>134266</xdr:rowOff>
    </xdr:to>
    <xdr:pic>
      <xdr:nvPicPr>
        <xdr:cNvPr id="2" name="Imagen 1">
          <a:extLst>
            <a:ext uri="{FF2B5EF4-FFF2-40B4-BE49-F238E27FC236}">
              <a16:creationId xmlns:a16="http://schemas.microsoft.com/office/drawing/2014/main" id="{00000000-0008-0000-8900-000002000000}"/>
            </a:ext>
          </a:extLst>
        </xdr:cNvPr>
        <xdr:cNvPicPr>
          <a:picLocks noChangeAspect="1"/>
        </xdr:cNvPicPr>
      </xdr:nvPicPr>
      <xdr:blipFill>
        <a:blip xmlns:r="http://schemas.openxmlformats.org/officeDocument/2006/relationships" r:embed="rId1"/>
        <a:stretch>
          <a:fillRect/>
        </a:stretch>
      </xdr:blipFill>
      <xdr:spPr>
        <a:xfrm>
          <a:off x="42333" y="31750"/>
          <a:ext cx="1247619" cy="1139683"/>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31750</xdr:colOff>
      <xdr:row>0</xdr:row>
      <xdr:rowOff>42333</xdr:rowOff>
    </xdr:from>
    <xdr:to>
      <xdr:col>0</xdr:col>
      <xdr:colOff>1279369</xdr:colOff>
      <xdr:row>5</xdr:row>
      <xdr:rowOff>176599</xdr:rowOff>
    </xdr:to>
    <xdr:pic>
      <xdr:nvPicPr>
        <xdr:cNvPr id="2" name="Imagen 1">
          <a:extLst>
            <a:ext uri="{FF2B5EF4-FFF2-40B4-BE49-F238E27FC236}">
              <a16:creationId xmlns:a16="http://schemas.microsoft.com/office/drawing/2014/main" id="{00000000-0008-0000-8A00-000002000000}"/>
            </a:ext>
          </a:extLst>
        </xdr:cNvPr>
        <xdr:cNvPicPr>
          <a:picLocks noChangeAspect="1"/>
        </xdr:cNvPicPr>
      </xdr:nvPicPr>
      <xdr:blipFill>
        <a:blip xmlns:r="http://schemas.openxmlformats.org/officeDocument/2006/relationships" r:embed="rId1"/>
        <a:stretch>
          <a:fillRect/>
        </a:stretch>
      </xdr:blipFill>
      <xdr:spPr>
        <a:xfrm>
          <a:off x="31750" y="42333"/>
          <a:ext cx="1247619" cy="1139683"/>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155433</xdr:rowOff>
    </xdr:to>
    <xdr:pic>
      <xdr:nvPicPr>
        <xdr:cNvPr id="3" name="Imagen 2">
          <a:extLst>
            <a:ext uri="{FF2B5EF4-FFF2-40B4-BE49-F238E27FC236}">
              <a16:creationId xmlns:a16="http://schemas.microsoft.com/office/drawing/2014/main" id="{00000000-0008-0000-8B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166016</xdr:rowOff>
    </xdr:to>
    <xdr:pic>
      <xdr:nvPicPr>
        <xdr:cNvPr id="3" name="Imagen 2">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229516</xdr:rowOff>
    </xdr:to>
    <xdr:pic>
      <xdr:nvPicPr>
        <xdr:cNvPr id="3" name="Imagen 2">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3" name="Imagen 2">
          <a:extLst>
            <a:ext uri="{FF2B5EF4-FFF2-40B4-BE49-F238E27FC236}">
              <a16:creationId xmlns:a16="http://schemas.microsoft.com/office/drawing/2014/main" id="{00000000-0008-0000-8E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3" name="Imagen 2">
          <a:extLst>
            <a:ext uri="{FF2B5EF4-FFF2-40B4-BE49-F238E27FC236}">
              <a16:creationId xmlns:a16="http://schemas.microsoft.com/office/drawing/2014/main" id="{00000000-0008-0000-8F00-00000300000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94.bin"/></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95.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6.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7.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8.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9.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0.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1.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02.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03.bin"/></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0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0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0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8.bin"/></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9.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0.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1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1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14.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1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1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17.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18.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1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20.bin"/></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21.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22.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23.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24.bin"/></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25.bin"/></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showGridLines="0" tabSelected="1" zoomScale="90" zoomScaleNormal="90" workbookViewId="0"/>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C1:C47"/>
  <sheetViews>
    <sheetView showGridLines="0" zoomScale="90" zoomScaleNormal="90" workbookViewId="0"/>
  </sheetViews>
  <sheetFormatPr baseColWidth="10" defaultRowHeight="15" x14ac:dyDescent="0.25"/>
  <cols>
    <col min="1" max="1" width="23.7109375" customWidth="1"/>
    <col min="2" max="2" width="9" customWidth="1"/>
    <col min="3" max="3" width="179.5703125" customWidth="1"/>
  </cols>
  <sheetData>
    <row r="1" spans="3:3" ht="42.95" customHeight="1" x14ac:dyDescent="0.25">
      <c r="C1" s="1695"/>
    </row>
    <row r="2" spans="3:3" ht="26.25" x14ac:dyDescent="0.25">
      <c r="C2" s="1696" t="s">
        <v>2157</v>
      </c>
    </row>
    <row r="3" spans="3:3" ht="30" customHeight="1" x14ac:dyDescent="0.25">
      <c r="C3" s="1695"/>
    </row>
    <row r="4" spans="3:3" ht="60" customHeight="1" x14ac:dyDescent="0.25">
      <c r="C4" s="1828" t="s">
        <v>2389</v>
      </c>
    </row>
    <row r="5" spans="3:3" x14ac:dyDescent="0.25">
      <c r="C5" s="1697"/>
    </row>
    <row r="6" spans="3:3" ht="15.75" x14ac:dyDescent="0.25">
      <c r="C6" s="1698" t="s">
        <v>2158</v>
      </c>
    </row>
    <row r="7" spans="3:3" x14ac:dyDescent="0.25">
      <c r="C7" s="1697"/>
    </row>
    <row r="8" spans="3:3" ht="225" x14ac:dyDescent="0.25">
      <c r="C8" s="1821" t="s">
        <v>2390</v>
      </c>
    </row>
    <row r="9" spans="3:3" x14ac:dyDescent="0.25">
      <c r="C9" s="1697"/>
    </row>
    <row r="10" spans="3:3" ht="15.75" x14ac:dyDescent="0.25">
      <c r="C10" s="1698" t="s">
        <v>2159</v>
      </c>
    </row>
    <row r="11" spans="3:3" x14ac:dyDescent="0.25">
      <c r="C11" s="1697"/>
    </row>
    <row r="12" spans="3:3" ht="93" customHeight="1" x14ac:dyDescent="0.25">
      <c r="C12" s="1697" t="s">
        <v>2391</v>
      </c>
    </row>
    <row r="13" spans="3:3" x14ac:dyDescent="0.25">
      <c r="C13" s="1697"/>
    </row>
    <row r="14" spans="3:3" ht="15.75" x14ac:dyDescent="0.25">
      <c r="C14" s="1698" t="s">
        <v>2388</v>
      </c>
    </row>
    <row r="15" spans="3:3" x14ac:dyDescent="0.25">
      <c r="C15" s="1697"/>
    </row>
    <row r="16" spans="3:3" ht="118.5" customHeight="1" x14ac:dyDescent="0.25">
      <c r="C16" s="1821" t="s">
        <v>2392</v>
      </c>
    </row>
    <row r="17" spans="3:3" x14ac:dyDescent="0.25">
      <c r="C17" s="1697"/>
    </row>
    <row r="18" spans="3:3" ht="15.75" x14ac:dyDescent="0.25">
      <c r="C18" s="1698" t="s">
        <v>2382</v>
      </c>
    </row>
    <row r="19" spans="3:3" x14ac:dyDescent="0.25">
      <c r="C19" s="1697"/>
    </row>
    <row r="20" spans="3:3" ht="45" x14ac:dyDescent="0.25">
      <c r="C20" s="1821" t="s">
        <v>2371</v>
      </c>
    </row>
    <row r="21" spans="3:3" x14ac:dyDescent="0.25">
      <c r="C21" s="1697"/>
    </row>
    <row r="22" spans="3:3" ht="15.75" x14ac:dyDescent="0.25">
      <c r="C22" s="1698" t="s">
        <v>2363</v>
      </c>
    </row>
    <row r="23" spans="3:3" x14ac:dyDescent="0.25">
      <c r="C23" s="1699"/>
    </row>
    <row r="24" spans="3:3" ht="60" x14ac:dyDescent="0.25">
      <c r="C24" s="1821" t="s">
        <v>2380</v>
      </c>
    </row>
    <row r="25" spans="3:3" ht="15" customHeight="1" x14ac:dyDescent="0.25">
      <c r="C25" s="1701"/>
    </row>
    <row r="26" spans="3:3" ht="15" customHeight="1" x14ac:dyDescent="0.25">
      <c r="C26" s="1698" t="s">
        <v>2364</v>
      </c>
    </row>
    <row r="27" spans="3:3" ht="15" customHeight="1" x14ac:dyDescent="0.25">
      <c r="C27" s="1700"/>
    </row>
    <row r="28" spans="3:3" ht="75" x14ac:dyDescent="0.25">
      <c r="C28" s="1821" t="s">
        <v>2378</v>
      </c>
    </row>
    <row r="29" spans="3:3" ht="15" customHeight="1" x14ac:dyDescent="0.25">
      <c r="C29" s="1700"/>
    </row>
    <row r="30" spans="3:3" ht="15" customHeight="1" x14ac:dyDescent="0.25">
      <c r="C30" s="1698" t="s">
        <v>2365</v>
      </c>
    </row>
    <row r="31" spans="3:3" ht="15" customHeight="1" x14ac:dyDescent="0.25">
      <c r="C31" s="1700"/>
    </row>
    <row r="32" spans="3:3" ht="60" x14ac:dyDescent="0.25">
      <c r="C32" s="1821" t="s">
        <v>2379</v>
      </c>
    </row>
    <row r="33" spans="3:3" ht="15" customHeight="1" x14ac:dyDescent="0.25">
      <c r="C33" s="1700"/>
    </row>
    <row r="34" spans="3:3" ht="15" customHeight="1" x14ac:dyDescent="0.25">
      <c r="C34" s="1698" t="s">
        <v>2366</v>
      </c>
    </row>
    <row r="35" spans="3:3" ht="15" customHeight="1" x14ac:dyDescent="0.25">
      <c r="C35" s="1700"/>
    </row>
    <row r="36" spans="3:3" ht="30" x14ac:dyDescent="0.25">
      <c r="C36" s="1821" t="s">
        <v>2375</v>
      </c>
    </row>
    <row r="37" spans="3:3" ht="15" customHeight="1" x14ac:dyDescent="0.25">
      <c r="C37" s="1701"/>
    </row>
    <row r="38" spans="3:3" ht="15" customHeight="1" x14ac:dyDescent="0.25">
      <c r="C38" s="1698" t="s">
        <v>2440</v>
      </c>
    </row>
    <row r="39" spans="3:3" ht="15" customHeight="1" x14ac:dyDescent="0.25">
      <c r="C39" s="1700"/>
    </row>
    <row r="40" spans="3:3" ht="30" x14ac:dyDescent="0.25">
      <c r="C40" s="1821" t="s">
        <v>2542</v>
      </c>
    </row>
    <row r="41" spans="3:3" ht="22.5" customHeight="1" x14ac:dyDescent="0.25">
      <c r="C41" s="1821" t="s">
        <v>2543</v>
      </c>
    </row>
    <row r="42" spans="3:3" x14ac:dyDescent="0.25">
      <c r="C42" s="1700"/>
    </row>
    <row r="43" spans="3:3" ht="15.75" x14ac:dyDescent="0.25">
      <c r="C43" s="1698" t="s">
        <v>2439</v>
      </c>
    </row>
    <row r="44" spans="3:3" ht="15.75" x14ac:dyDescent="0.25">
      <c r="C44" s="1698"/>
    </row>
    <row r="45" spans="3:3" ht="30" x14ac:dyDescent="0.25">
      <c r="C45" s="1821" t="s">
        <v>2367</v>
      </c>
    </row>
    <row r="46" spans="3:3" x14ac:dyDescent="0.25">
      <c r="C46" s="1821"/>
    </row>
    <row r="47" spans="3:3" x14ac:dyDescent="0.25">
      <c r="C47" s="1896" t="s">
        <v>2541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L207"/>
  <sheetViews>
    <sheetView showGridLines="0" zoomScale="90" zoomScaleNormal="90" workbookViewId="0"/>
  </sheetViews>
  <sheetFormatPr baseColWidth="10" defaultRowHeight="15" x14ac:dyDescent="0.25"/>
  <cols>
    <col min="1" max="1" width="23.7109375" style="746" customWidth="1"/>
    <col min="2" max="2" width="187.42578125" customWidth="1"/>
  </cols>
  <sheetData>
    <row r="1" spans="1:2" ht="42.95" customHeight="1" x14ac:dyDescent="0.25">
      <c r="A1" s="744"/>
      <c r="B1" s="1702"/>
    </row>
    <row r="2" spans="1:2" ht="26.25" x14ac:dyDescent="0.25">
      <c r="A2" s="744"/>
      <c r="B2" s="1703" t="s">
        <v>2160</v>
      </c>
    </row>
    <row r="3" spans="1:2" ht="21" x14ac:dyDescent="0.35">
      <c r="A3" s="744"/>
      <c r="B3" s="1704"/>
    </row>
    <row r="4" spans="1:2" x14ac:dyDescent="0.25">
      <c r="A4" s="744"/>
      <c r="B4" s="1705"/>
    </row>
    <row r="5" spans="1:2" ht="21" x14ac:dyDescent="0.25">
      <c r="B5" s="743" t="s">
        <v>745</v>
      </c>
    </row>
    <row r="6" spans="1:2" x14ac:dyDescent="0.25">
      <c r="B6" s="751"/>
    </row>
    <row r="7" spans="1:2" ht="20.25" customHeight="1" x14ac:dyDescent="0.25">
      <c r="B7" s="743" t="s">
        <v>746</v>
      </c>
    </row>
    <row r="8" spans="1:2" ht="17.100000000000001" customHeight="1" x14ac:dyDescent="0.25">
      <c r="A8" s="744" t="s">
        <v>743</v>
      </c>
    </row>
    <row r="9" spans="1:2" ht="17.100000000000001" customHeight="1" x14ac:dyDescent="0.25">
      <c r="A9" s="753">
        <v>1</v>
      </c>
      <c r="B9" t="s">
        <v>2166</v>
      </c>
    </row>
    <row r="10" spans="1:2" ht="17.100000000000001" customHeight="1" x14ac:dyDescent="0.25">
      <c r="A10" s="753">
        <v>2</v>
      </c>
      <c r="B10" t="s">
        <v>2167</v>
      </c>
    </row>
    <row r="11" spans="1:2" ht="17.100000000000001" customHeight="1" x14ac:dyDescent="0.25">
      <c r="A11" s="753">
        <v>3</v>
      </c>
      <c r="B11" s="745" t="s">
        <v>2168</v>
      </c>
    </row>
    <row r="12" spans="1:2" ht="17.100000000000001" customHeight="1" x14ac:dyDescent="0.25">
      <c r="A12" s="753">
        <v>4</v>
      </c>
      <c r="B12" t="s">
        <v>2169</v>
      </c>
    </row>
    <row r="13" spans="1:2" ht="17.100000000000001" customHeight="1" x14ac:dyDescent="0.25">
      <c r="A13" s="753">
        <v>5</v>
      </c>
      <c r="B13" t="s">
        <v>2170</v>
      </c>
    </row>
    <row r="14" spans="1:2" ht="17.100000000000001" customHeight="1" x14ac:dyDescent="0.25">
      <c r="A14" s="753">
        <v>6</v>
      </c>
      <c r="B14" t="s">
        <v>2171</v>
      </c>
    </row>
    <row r="15" spans="1:2" ht="17.100000000000001" customHeight="1" x14ac:dyDescent="0.25">
      <c r="A15" s="753">
        <v>7</v>
      </c>
      <c r="B15" t="s">
        <v>2172</v>
      </c>
    </row>
    <row r="16" spans="1:2" ht="17.100000000000001" customHeight="1" x14ac:dyDescent="0.25">
      <c r="A16" s="753">
        <v>8</v>
      </c>
      <c r="B16" t="s">
        <v>2173</v>
      </c>
    </row>
    <row r="17" spans="1:2" ht="17.100000000000001" customHeight="1" x14ac:dyDescent="0.25">
      <c r="A17" s="753">
        <v>9</v>
      </c>
      <c r="B17" t="s">
        <v>2174</v>
      </c>
    </row>
    <row r="18" spans="1:2" ht="17.100000000000001" customHeight="1" x14ac:dyDescent="0.25">
      <c r="A18" s="753">
        <v>10</v>
      </c>
      <c r="B18" t="s">
        <v>2175</v>
      </c>
    </row>
    <row r="19" spans="1:2" ht="17.100000000000001" customHeight="1" x14ac:dyDescent="0.25">
      <c r="A19" s="753">
        <v>11</v>
      </c>
      <c r="B19" t="s">
        <v>2176</v>
      </c>
    </row>
    <row r="20" spans="1:2" ht="17.100000000000001" customHeight="1" x14ac:dyDescent="0.25">
      <c r="A20" s="753">
        <v>12</v>
      </c>
      <c r="B20" t="s">
        <v>2177</v>
      </c>
    </row>
    <row r="21" spans="1:2" ht="17.100000000000001" customHeight="1" x14ac:dyDescent="0.25">
      <c r="A21" s="753">
        <v>13</v>
      </c>
      <c r="B21" t="s">
        <v>2178</v>
      </c>
    </row>
    <row r="22" spans="1:2" ht="17.100000000000001" customHeight="1" x14ac:dyDescent="0.25">
      <c r="A22" s="753">
        <v>14</v>
      </c>
      <c r="B22" t="s">
        <v>2179</v>
      </c>
    </row>
    <row r="23" spans="1:2" ht="17.100000000000001" customHeight="1" x14ac:dyDescent="0.25">
      <c r="A23" s="753">
        <v>15</v>
      </c>
      <c r="B23" t="s">
        <v>2180</v>
      </c>
    </row>
    <row r="24" spans="1:2" ht="17.100000000000001" customHeight="1" x14ac:dyDescent="0.25">
      <c r="A24" s="753">
        <v>16</v>
      </c>
      <c r="B24" t="s">
        <v>2181</v>
      </c>
    </row>
    <row r="25" spans="1:2" ht="17.100000000000001" customHeight="1" x14ac:dyDescent="0.25">
      <c r="A25" s="753">
        <v>17</v>
      </c>
      <c r="B25" t="s">
        <v>2182</v>
      </c>
    </row>
    <row r="26" spans="1:2" ht="17.100000000000001" customHeight="1" x14ac:dyDescent="0.25">
      <c r="A26" s="753">
        <v>18</v>
      </c>
      <c r="B26" t="s">
        <v>2183</v>
      </c>
    </row>
    <row r="27" spans="1:2" ht="17.100000000000001" customHeight="1" x14ac:dyDescent="0.25">
      <c r="A27" s="753">
        <v>19</v>
      </c>
      <c r="B27" t="s">
        <v>2184</v>
      </c>
    </row>
    <row r="28" spans="1:2" ht="17.100000000000001" customHeight="1" x14ac:dyDescent="0.25">
      <c r="A28" s="753">
        <v>20</v>
      </c>
      <c r="B28" t="s">
        <v>2185</v>
      </c>
    </row>
    <row r="29" spans="1:2" ht="17.100000000000001" customHeight="1" x14ac:dyDescent="0.25">
      <c r="A29" s="753">
        <v>21</v>
      </c>
      <c r="B29" t="s">
        <v>2186</v>
      </c>
    </row>
    <row r="30" spans="1:2" ht="17.100000000000001" customHeight="1" x14ac:dyDescent="0.25">
      <c r="A30" s="753">
        <v>22</v>
      </c>
      <c r="B30" t="s">
        <v>2187</v>
      </c>
    </row>
    <row r="31" spans="1:2" ht="17.100000000000001" customHeight="1" x14ac:dyDescent="0.25">
      <c r="A31" s="753">
        <v>23</v>
      </c>
      <c r="B31" t="s">
        <v>2188</v>
      </c>
    </row>
    <row r="32" spans="1:2" ht="17.100000000000001" customHeight="1" x14ac:dyDescent="0.25">
      <c r="A32" s="753">
        <v>24</v>
      </c>
      <c r="B32" t="s">
        <v>2189</v>
      </c>
    </row>
    <row r="33" spans="1:2" ht="17.100000000000001" customHeight="1" x14ac:dyDescent="0.25">
      <c r="A33" s="753">
        <v>25</v>
      </c>
      <c r="B33" t="s">
        <v>2190</v>
      </c>
    </row>
    <row r="34" spans="1:2" ht="17.100000000000001" customHeight="1" x14ac:dyDescent="0.25">
      <c r="A34" s="754">
        <v>26</v>
      </c>
      <c r="B34" t="s">
        <v>2191</v>
      </c>
    </row>
    <row r="35" spans="1:2" ht="17.100000000000001" customHeight="1" x14ac:dyDescent="0.25">
      <c r="A35" s="754">
        <v>27</v>
      </c>
      <c r="B35" t="s">
        <v>2192</v>
      </c>
    </row>
    <row r="36" spans="1:2" ht="17.100000000000001" customHeight="1" x14ac:dyDescent="0.25">
      <c r="A36" s="754">
        <v>28</v>
      </c>
      <c r="B36" t="s">
        <v>2193</v>
      </c>
    </row>
    <row r="37" spans="1:2" ht="17.100000000000001" customHeight="1" x14ac:dyDescent="0.25">
      <c r="A37" s="754">
        <v>29</v>
      </c>
      <c r="B37" t="s">
        <v>2194</v>
      </c>
    </row>
    <row r="38" spans="1:2" ht="17.100000000000001" customHeight="1" x14ac:dyDescent="0.25">
      <c r="A38" s="754">
        <v>30</v>
      </c>
      <c r="B38" t="s">
        <v>2195</v>
      </c>
    </row>
    <row r="39" spans="1:2" ht="17.100000000000001" customHeight="1" x14ac:dyDescent="0.25">
      <c r="A39" s="754">
        <v>31</v>
      </c>
      <c r="B39" t="s">
        <v>2196</v>
      </c>
    </row>
    <row r="40" spans="1:2" ht="17.100000000000001" customHeight="1" x14ac:dyDescent="0.25">
      <c r="A40" s="754">
        <v>32</v>
      </c>
      <c r="B40" t="s">
        <v>2197</v>
      </c>
    </row>
    <row r="41" spans="1:2" ht="17.100000000000001" customHeight="1" x14ac:dyDescent="0.25">
      <c r="A41" s="754">
        <v>33</v>
      </c>
      <c r="B41" t="s">
        <v>2198</v>
      </c>
    </row>
    <row r="42" spans="1:2" ht="17.100000000000001" customHeight="1" x14ac:dyDescent="0.25">
      <c r="A42" s="754">
        <v>34</v>
      </c>
      <c r="B42" t="s">
        <v>2199</v>
      </c>
    </row>
    <row r="43" spans="1:2" ht="17.100000000000001" customHeight="1" x14ac:dyDescent="0.25">
      <c r="A43" s="754">
        <v>35</v>
      </c>
      <c r="B43" t="s">
        <v>2200</v>
      </c>
    </row>
    <row r="44" spans="1:2" ht="17.100000000000001" customHeight="1" x14ac:dyDescent="0.25">
      <c r="A44" s="754">
        <v>36</v>
      </c>
      <c r="B44" t="s">
        <v>2201</v>
      </c>
    </row>
    <row r="45" spans="1:2" ht="17.100000000000001" customHeight="1" x14ac:dyDescent="0.25">
      <c r="A45" s="754">
        <v>37</v>
      </c>
      <c r="B45" t="s">
        <v>2202</v>
      </c>
    </row>
    <row r="46" spans="1:2" ht="17.100000000000001" customHeight="1" x14ac:dyDescent="0.25">
      <c r="A46" s="754">
        <v>38</v>
      </c>
      <c r="B46" t="s">
        <v>2203</v>
      </c>
    </row>
    <row r="47" spans="1:2" ht="17.100000000000001" customHeight="1" x14ac:dyDescent="0.25">
      <c r="A47" s="754">
        <v>39</v>
      </c>
      <c r="B47" t="s">
        <v>2204</v>
      </c>
    </row>
    <row r="48" spans="1:2" ht="17.100000000000001" customHeight="1" x14ac:dyDescent="0.25">
      <c r="A48" s="754">
        <v>40</v>
      </c>
      <c r="B48" t="s">
        <v>2205</v>
      </c>
    </row>
    <row r="49" spans="1:2" ht="17.100000000000001" customHeight="1" x14ac:dyDescent="0.25">
      <c r="A49" s="754">
        <v>41</v>
      </c>
      <c r="B49" t="s">
        <v>2206</v>
      </c>
    </row>
    <row r="50" spans="1:2" ht="17.100000000000001" customHeight="1" x14ac:dyDescent="0.25">
      <c r="A50" s="754">
        <v>42</v>
      </c>
      <c r="B50" t="s">
        <v>2207</v>
      </c>
    </row>
    <row r="51" spans="1:2" ht="17.100000000000001" customHeight="1" x14ac:dyDescent="0.25">
      <c r="A51" s="754">
        <v>43</v>
      </c>
      <c r="B51" t="s">
        <v>2208</v>
      </c>
    </row>
    <row r="52" spans="1:2" ht="17.100000000000001" customHeight="1" x14ac:dyDescent="0.25">
      <c r="A52" s="754">
        <v>44</v>
      </c>
      <c r="B52" t="s">
        <v>2209</v>
      </c>
    </row>
    <row r="53" spans="1:2" ht="17.100000000000001" customHeight="1" x14ac:dyDescent="0.25">
      <c r="A53" s="754">
        <v>45</v>
      </c>
      <c r="B53" t="s">
        <v>2210</v>
      </c>
    </row>
    <row r="54" spans="1:2" ht="17.100000000000001" customHeight="1" x14ac:dyDescent="0.25">
      <c r="A54" s="754">
        <v>46</v>
      </c>
      <c r="B54" t="s">
        <v>2211</v>
      </c>
    </row>
    <row r="55" spans="1:2" ht="17.100000000000001" customHeight="1" x14ac:dyDescent="0.25">
      <c r="A55" s="754">
        <v>47</v>
      </c>
      <c r="B55" t="s">
        <v>2212</v>
      </c>
    </row>
    <row r="56" spans="1:2" ht="17.100000000000001" customHeight="1" x14ac:dyDescent="0.25">
      <c r="A56" s="754">
        <v>48</v>
      </c>
      <c r="B56" t="s">
        <v>2213</v>
      </c>
    </row>
    <row r="57" spans="1:2" ht="17.100000000000001" customHeight="1" x14ac:dyDescent="0.25">
      <c r="A57" s="754">
        <v>49</v>
      </c>
      <c r="B57" t="s">
        <v>2214</v>
      </c>
    </row>
    <row r="58" spans="1:2" ht="17.100000000000001" customHeight="1" x14ac:dyDescent="0.25">
      <c r="A58" s="754">
        <v>50</v>
      </c>
      <c r="B58" t="s">
        <v>2215</v>
      </c>
    </row>
    <row r="59" spans="1:2" ht="17.100000000000001" customHeight="1" x14ac:dyDescent="0.25">
      <c r="A59" s="754">
        <v>51</v>
      </c>
      <c r="B59" t="s">
        <v>2216</v>
      </c>
    </row>
    <row r="60" spans="1:2" ht="17.100000000000001" customHeight="1" x14ac:dyDescent="0.25">
      <c r="A60" s="754">
        <v>52</v>
      </c>
      <c r="B60" t="s">
        <v>2217</v>
      </c>
    </row>
    <row r="61" spans="1:2" ht="17.100000000000001" customHeight="1" x14ac:dyDescent="0.25">
      <c r="A61" s="754">
        <v>53</v>
      </c>
      <c r="B61" t="s">
        <v>2218</v>
      </c>
    </row>
    <row r="62" spans="1:2" ht="17.100000000000001" customHeight="1" x14ac:dyDescent="0.25">
      <c r="A62" s="754">
        <v>54</v>
      </c>
      <c r="B62" t="s">
        <v>2219</v>
      </c>
    </row>
    <row r="63" spans="1:2" ht="17.100000000000001" customHeight="1" x14ac:dyDescent="0.25">
      <c r="A63" s="754">
        <v>55</v>
      </c>
      <c r="B63" t="s">
        <v>2220</v>
      </c>
    </row>
    <row r="64" spans="1:2" ht="17.100000000000001" customHeight="1" x14ac:dyDescent="0.25">
      <c r="A64" s="754">
        <v>56</v>
      </c>
      <c r="B64" t="s">
        <v>2221</v>
      </c>
    </row>
    <row r="65" spans="1:2" ht="17.100000000000001" customHeight="1" x14ac:dyDescent="0.25">
      <c r="A65" s="754">
        <v>57</v>
      </c>
      <c r="B65" t="s">
        <v>2222</v>
      </c>
    </row>
    <row r="66" spans="1:2" ht="17.100000000000001" customHeight="1" x14ac:dyDescent="0.25">
      <c r="A66" s="754">
        <v>58</v>
      </c>
      <c r="B66" t="s">
        <v>2223</v>
      </c>
    </row>
    <row r="67" spans="1:2" ht="17.100000000000001" customHeight="1" x14ac:dyDescent="0.25">
      <c r="A67" s="753">
        <v>59</v>
      </c>
      <c r="B67" t="s">
        <v>2224</v>
      </c>
    </row>
    <row r="68" spans="1:2" ht="17.100000000000001" customHeight="1" x14ac:dyDescent="0.25">
      <c r="A68" s="754">
        <v>60</v>
      </c>
      <c r="B68" t="s">
        <v>2225</v>
      </c>
    </row>
    <row r="69" spans="1:2" ht="17.100000000000001" customHeight="1" x14ac:dyDescent="0.25">
      <c r="A69" s="754">
        <v>61</v>
      </c>
      <c r="B69" t="s">
        <v>2226</v>
      </c>
    </row>
    <row r="70" spans="1:2" ht="17.100000000000001" customHeight="1" x14ac:dyDescent="0.25">
      <c r="A70" s="754">
        <v>62</v>
      </c>
      <c r="B70" t="s">
        <v>2227</v>
      </c>
    </row>
    <row r="71" spans="1:2" ht="17.100000000000001" customHeight="1" x14ac:dyDescent="0.25">
      <c r="A71" s="754">
        <v>63</v>
      </c>
      <c r="B71" t="s">
        <v>2228</v>
      </c>
    </row>
    <row r="72" spans="1:2" ht="17.100000000000001" customHeight="1" x14ac:dyDescent="0.25">
      <c r="A72" s="754">
        <v>64</v>
      </c>
      <c r="B72" t="s">
        <v>2229</v>
      </c>
    </row>
    <row r="73" spans="1:2" ht="17.100000000000001" customHeight="1" x14ac:dyDescent="0.25">
      <c r="A73" s="754">
        <v>65</v>
      </c>
      <c r="B73" t="s">
        <v>2230</v>
      </c>
    </row>
    <row r="74" spans="1:2" ht="17.100000000000001" customHeight="1" x14ac:dyDescent="0.25">
      <c r="A74" s="1707"/>
      <c r="B74" s="1706"/>
    </row>
    <row r="75" spans="1:2" ht="20.25" customHeight="1" x14ac:dyDescent="0.25">
      <c r="A75" s="1707"/>
      <c r="B75" s="1708" t="s">
        <v>2161</v>
      </c>
    </row>
    <row r="76" spans="1:2" ht="16.5" customHeight="1" x14ac:dyDescent="0.25">
      <c r="A76" s="1707" t="s">
        <v>743</v>
      </c>
      <c r="B76" s="1706"/>
    </row>
    <row r="77" spans="1:2" ht="17.100000000000001" customHeight="1" x14ac:dyDescent="0.25">
      <c r="A77" s="753">
        <v>66</v>
      </c>
      <c r="B77" s="1706" t="s">
        <v>854</v>
      </c>
    </row>
    <row r="78" spans="1:2" ht="17.100000000000001" customHeight="1" x14ac:dyDescent="0.25">
      <c r="A78" s="753">
        <v>67</v>
      </c>
      <c r="B78" s="1706" t="s">
        <v>855</v>
      </c>
    </row>
    <row r="79" spans="1:2" ht="17.100000000000001" customHeight="1" x14ac:dyDescent="0.25">
      <c r="A79" s="753">
        <v>68</v>
      </c>
      <c r="B79" s="1706" t="s">
        <v>856</v>
      </c>
    </row>
    <row r="80" spans="1:2" ht="17.100000000000001" customHeight="1" x14ac:dyDescent="0.25">
      <c r="A80" s="753">
        <v>69</v>
      </c>
      <c r="B80" s="1706" t="s">
        <v>857</v>
      </c>
    </row>
    <row r="81" spans="1:2" ht="17.100000000000001" customHeight="1" x14ac:dyDescent="0.25">
      <c r="A81" s="753">
        <v>70</v>
      </c>
      <c r="B81" s="1706" t="s">
        <v>858</v>
      </c>
    </row>
    <row r="82" spans="1:2" ht="17.100000000000001" customHeight="1" x14ac:dyDescent="0.25">
      <c r="A82" s="753">
        <v>71</v>
      </c>
      <c r="B82" s="1706" t="s">
        <v>859</v>
      </c>
    </row>
    <row r="83" spans="1:2" ht="17.100000000000001" customHeight="1" x14ac:dyDescent="0.25">
      <c r="A83" s="753">
        <v>72</v>
      </c>
      <c r="B83" s="1706" t="s">
        <v>860</v>
      </c>
    </row>
    <row r="84" spans="1:2" ht="17.100000000000001" customHeight="1" x14ac:dyDescent="0.25">
      <c r="A84" s="753">
        <v>73</v>
      </c>
      <c r="B84" s="1706" t="s">
        <v>861</v>
      </c>
    </row>
    <row r="85" spans="1:2" ht="17.100000000000001" customHeight="1" x14ac:dyDescent="0.25">
      <c r="A85" s="753">
        <v>74</v>
      </c>
      <c r="B85" s="1706" t="s">
        <v>862</v>
      </c>
    </row>
    <row r="86" spans="1:2" ht="17.100000000000001" customHeight="1" x14ac:dyDescent="0.25">
      <c r="A86" s="753">
        <v>75</v>
      </c>
      <c r="B86" s="1706" t="s">
        <v>863</v>
      </c>
    </row>
    <row r="87" spans="1:2" ht="17.100000000000001" customHeight="1" x14ac:dyDescent="0.25">
      <c r="A87" s="753">
        <v>76</v>
      </c>
      <c r="B87" s="1706" t="s">
        <v>864</v>
      </c>
    </row>
    <row r="88" spans="1:2" ht="17.100000000000001" customHeight="1" x14ac:dyDescent="0.25">
      <c r="A88" s="753">
        <v>77</v>
      </c>
      <c r="B88" s="1706" t="s">
        <v>865</v>
      </c>
    </row>
    <row r="89" spans="1:2" ht="17.100000000000001" customHeight="1" x14ac:dyDescent="0.25">
      <c r="A89" s="753">
        <v>78</v>
      </c>
      <c r="B89" s="1706" t="s">
        <v>866</v>
      </c>
    </row>
    <row r="90" spans="1:2" ht="17.100000000000001" customHeight="1" x14ac:dyDescent="0.25">
      <c r="A90" s="753">
        <v>79</v>
      </c>
      <c r="B90" s="1706" t="s">
        <v>867</v>
      </c>
    </row>
    <row r="91" spans="1:2" ht="17.100000000000001" customHeight="1" x14ac:dyDescent="0.25">
      <c r="A91" s="753">
        <v>80</v>
      </c>
      <c r="B91" s="1706" t="s">
        <v>868</v>
      </c>
    </row>
    <row r="92" spans="1:2" ht="17.100000000000001" customHeight="1" x14ac:dyDescent="0.25">
      <c r="A92" s="753">
        <v>81</v>
      </c>
      <c r="B92" s="1706" t="s">
        <v>869</v>
      </c>
    </row>
    <row r="93" spans="1:2" ht="17.100000000000001" customHeight="1" x14ac:dyDescent="0.25">
      <c r="A93" s="753">
        <v>82</v>
      </c>
      <c r="B93" s="1706" t="s">
        <v>870</v>
      </c>
    </row>
    <row r="94" spans="1:2" ht="17.100000000000001" customHeight="1" x14ac:dyDescent="0.25">
      <c r="A94" s="753">
        <v>83</v>
      </c>
      <c r="B94" s="1706" t="s">
        <v>871</v>
      </c>
    </row>
    <row r="95" spans="1:2" ht="17.100000000000001" customHeight="1" x14ac:dyDescent="0.25">
      <c r="A95" s="753">
        <v>84</v>
      </c>
      <c r="B95" s="1706" t="s">
        <v>872</v>
      </c>
    </row>
    <row r="96" spans="1:2" ht="17.100000000000001" customHeight="1" x14ac:dyDescent="0.25">
      <c r="A96" s="753">
        <v>85</v>
      </c>
      <c r="B96" s="1706" t="s">
        <v>873</v>
      </c>
    </row>
    <row r="97" spans="1:2" ht="17.100000000000001" customHeight="1" x14ac:dyDescent="0.25">
      <c r="A97" s="753">
        <v>86</v>
      </c>
      <c r="B97" s="1706" t="s">
        <v>874</v>
      </c>
    </row>
    <row r="98" spans="1:2" ht="17.100000000000001" customHeight="1" x14ac:dyDescent="0.25">
      <c r="A98" s="753">
        <v>87</v>
      </c>
      <c r="B98" s="1706" t="s">
        <v>875</v>
      </c>
    </row>
    <row r="99" spans="1:2" ht="17.100000000000001" customHeight="1" x14ac:dyDescent="0.25">
      <c r="A99" s="753">
        <v>88</v>
      </c>
      <c r="B99" s="1706" t="s">
        <v>876</v>
      </c>
    </row>
    <row r="100" spans="1:2" ht="17.100000000000001" customHeight="1" x14ac:dyDescent="0.25">
      <c r="A100" s="753">
        <v>89</v>
      </c>
      <c r="B100" s="1706" t="s">
        <v>877</v>
      </c>
    </row>
    <row r="101" spans="1:2" ht="17.100000000000001" customHeight="1" x14ac:dyDescent="0.25">
      <c r="A101" s="753">
        <v>90</v>
      </c>
      <c r="B101" s="1706" t="s">
        <v>878</v>
      </c>
    </row>
    <row r="102" spans="1:2" ht="17.100000000000001" customHeight="1" x14ac:dyDescent="0.25">
      <c r="A102" s="753">
        <v>91</v>
      </c>
      <c r="B102" s="1706" t="s">
        <v>879</v>
      </c>
    </row>
    <row r="103" spans="1:2" ht="17.100000000000001" customHeight="1" x14ac:dyDescent="0.25">
      <c r="A103" s="753">
        <v>92</v>
      </c>
      <c r="B103" s="1706" t="s">
        <v>880</v>
      </c>
    </row>
    <row r="104" spans="1:2" ht="17.100000000000001" customHeight="1" x14ac:dyDescent="0.25">
      <c r="A104" s="753">
        <v>93</v>
      </c>
      <c r="B104" s="1706" t="s">
        <v>881</v>
      </c>
    </row>
    <row r="105" spans="1:2" ht="17.100000000000001" customHeight="1" x14ac:dyDescent="0.25">
      <c r="A105" s="753">
        <v>94</v>
      </c>
      <c r="B105" s="1706" t="s">
        <v>882</v>
      </c>
    </row>
    <row r="106" spans="1:2" ht="17.100000000000001" customHeight="1" x14ac:dyDescent="0.25">
      <c r="A106" s="1707"/>
      <c r="B106" s="1706"/>
    </row>
    <row r="107" spans="1:2" ht="20.25" customHeight="1" x14ac:dyDescent="0.25">
      <c r="A107" s="1707"/>
      <c r="B107" s="1708" t="s">
        <v>1054</v>
      </c>
    </row>
    <row r="108" spans="1:2" ht="17.100000000000001" customHeight="1" x14ac:dyDescent="0.25">
      <c r="A108" s="1707" t="s">
        <v>743</v>
      </c>
      <c r="B108" s="1706"/>
    </row>
    <row r="109" spans="1:2" ht="17.100000000000001" customHeight="1" x14ac:dyDescent="0.25">
      <c r="A109" s="753">
        <v>95</v>
      </c>
      <c r="B109" t="s">
        <v>1055</v>
      </c>
    </row>
    <row r="110" spans="1:2" ht="17.100000000000001" customHeight="1" x14ac:dyDescent="0.25">
      <c r="A110" s="753">
        <v>96</v>
      </c>
      <c r="B110" t="s">
        <v>1056</v>
      </c>
    </row>
    <row r="111" spans="1:2" ht="17.100000000000001" customHeight="1" x14ac:dyDescent="0.25">
      <c r="A111" s="753">
        <v>97</v>
      </c>
      <c r="B111" t="s">
        <v>1057</v>
      </c>
    </row>
    <row r="112" spans="1:2" ht="17.100000000000001" customHeight="1" x14ac:dyDescent="0.25">
      <c r="A112" s="753">
        <v>98</v>
      </c>
      <c r="B112" t="s">
        <v>1058</v>
      </c>
    </row>
    <row r="113" spans="1:12" ht="17.100000000000001" customHeight="1" x14ac:dyDescent="0.25">
      <c r="A113" s="753">
        <v>99</v>
      </c>
      <c r="B113" t="s">
        <v>1059</v>
      </c>
    </row>
    <row r="114" spans="1:12" ht="17.100000000000001" customHeight="1" x14ac:dyDescent="0.25">
      <c r="A114" s="753">
        <v>100</v>
      </c>
      <c r="B114" t="s">
        <v>1060</v>
      </c>
    </row>
    <row r="115" spans="1:12" ht="17.100000000000001" customHeight="1" x14ac:dyDescent="0.25">
      <c r="A115" s="753">
        <v>101</v>
      </c>
      <c r="B115" t="s">
        <v>2370</v>
      </c>
      <c r="C115" s="745"/>
      <c r="D115" s="745"/>
      <c r="E115" s="745"/>
      <c r="F115" s="745"/>
      <c r="G115" s="745"/>
      <c r="H115" s="745"/>
      <c r="I115" s="745"/>
      <c r="J115" s="745"/>
      <c r="K115" s="745"/>
      <c r="L115" s="745"/>
    </row>
    <row r="116" spans="1:12" ht="17.100000000000001" customHeight="1" x14ac:dyDescent="0.25">
      <c r="A116" s="753">
        <v>102</v>
      </c>
      <c r="B116" t="s">
        <v>1899</v>
      </c>
      <c r="C116" s="745"/>
      <c r="D116" s="745"/>
      <c r="E116" s="745"/>
      <c r="F116" s="745"/>
      <c r="G116" s="745"/>
      <c r="H116" s="745"/>
      <c r="I116" s="745"/>
      <c r="J116" s="745"/>
      <c r="K116" s="745"/>
      <c r="L116" s="745"/>
    </row>
    <row r="117" spans="1:12" ht="17.100000000000001" customHeight="1" x14ac:dyDescent="0.25">
      <c r="A117" s="753">
        <v>103</v>
      </c>
      <c r="B117" t="s">
        <v>1900</v>
      </c>
      <c r="C117" s="745"/>
      <c r="D117" s="745"/>
      <c r="E117" s="745"/>
      <c r="F117" s="745"/>
      <c r="G117" s="745"/>
      <c r="H117" s="745"/>
      <c r="I117" s="745"/>
      <c r="J117" s="745"/>
      <c r="K117" s="745"/>
      <c r="L117" s="745"/>
    </row>
    <row r="118" spans="1:12" ht="17.100000000000001" customHeight="1" x14ac:dyDescent="0.25">
      <c r="A118" s="1716">
        <v>104</v>
      </c>
      <c r="B118" t="s">
        <v>1901</v>
      </c>
      <c r="C118" s="745"/>
      <c r="D118" s="745"/>
      <c r="E118" s="745"/>
      <c r="F118" s="745"/>
      <c r="G118" s="745"/>
      <c r="H118" s="745"/>
      <c r="I118" s="745"/>
      <c r="J118" s="745"/>
      <c r="K118" s="745"/>
      <c r="L118" s="745"/>
    </row>
    <row r="119" spans="1:12" ht="17.100000000000001" customHeight="1" x14ac:dyDescent="0.25">
      <c r="A119" s="1716">
        <v>105</v>
      </c>
      <c r="B119" t="s">
        <v>1902</v>
      </c>
      <c r="C119" s="745"/>
      <c r="D119" s="745"/>
      <c r="E119" s="745"/>
      <c r="F119" s="745"/>
      <c r="G119" s="745"/>
      <c r="H119" s="745"/>
      <c r="I119" s="745"/>
      <c r="J119" s="745"/>
      <c r="K119" s="745"/>
      <c r="L119" s="745"/>
    </row>
    <row r="120" spans="1:12" ht="17.100000000000001" customHeight="1" x14ac:dyDescent="0.25">
      <c r="A120" s="1716">
        <v>106</v>
      </c>
      <c r="B120" t="s">
        <v>1903</v>
      </c>
      <c r="C120" s="745"/>
      <c r="D120" s="745"/>
      <c r="E120" s="745"/>
      <c r="F120" s="745"/>
      <c r="G120" s="745"/>
      <c r="H120" s="745"/>
      <c r="I120" s="745"/>
      <c r="J120" s="745"/>
      <c r="K120" s="745"/>
      <c r="L120" s="745"/>
    </row>
    <row r="121" spans="1:12" ht="17.100000000000001" customHeight="1" x14ac:dyDescent="0.25">
      <c r="A121" s="753">
        <v>107</v>
      </c>
      <c r="B121" t="s">
        <v>1904</v>
      </c>
      <c r="C121" s="745"/>
      <c r="D121" s="745"/>
      <c r="E121" s="745"/>
      <c r="F121" s="745"/>
      <c r="G121" s="745"/>
      <c r="H121" s="745"/>
      <c r="I121" s="745"/>
      <c r="J121" s="745"/>
      <c r="K121" s="745"/>
      <c r="L121" s="745"/>
    </row>
    <row r="122" spans="1:12" ht="17.100000000000001" customHeight="1" x14ac:dyDescent="0.25">
      <c r="A122" s="753">
        <v>108</v>
      </c>
      <c r="B122" t="s">
        <v>1905</v>
      </c>
      <c r="C122" s="745"/>
      <c r="D122" s="745"/>
      <c r="E122" s="745"/>
      <c r="F122" s="745"/>
      <c r="G122" s="745"/>
      <c r="H122" s="745"/>
      <c r="I122" s="745"/>
      <c r="J122" s="745"/>
      <c r="K122" s="745"/>
      <c r="L122" s="745"/>
    </row>
    <row r="123" spans="1:12" ht="17.100000000000001" customHeight="1" x14ac:dyDescent="0.25">
      <c r="A123" s="753">
        <v>109</v>
      </c>
      <c r="B123" t="s">
        <v>1906</v>
      </c>
      <c r="C123" s="745"/>
      <c r="D123" s="745"/>
      <c r="E123" s="745"/>
      <c r="F123" s="745"/>
      <c r="G123" s="745"/>
      <c r="H123" s="745"/>
      <c r="I123" s="745"/>
      <c r="J123" s="745"/>
      <c r="K123" s="745"/>
      <c r="L123" s="745"/>
    </row>
    <row r="124" spans="1:12" ht="17.100000000000001" customHeight="1" x14ac:dyDescent="0.25">
      <c r="A124" s="753">
        <v>110</v>
      </c>
      <c r="B124" t="s">
        <v>1907</v>
      </c>
      <c r="C124" s="745"/>
      <c r="D124" s="745"/>
      <c r="E124" s="745"/>
      <c r="F124" s="745"/>
      <c r="G124" s="745"/>
      <c r="H124" s="745"/>
      <c r="I124" s="745"/>
      <c r="J124" s="745"/>
      <c r="K124" s="745"/>
      <c r="L124" s="745"/>
    </row>
    <row r="125" spans="1:12" ht="17.100000000000001" customHeight="1" x14ac:dyDescent="0.25">
      <c r="A125" s="753">
        <v>111</v>
      </c>
      <c r="B125" s="884" t="s">
        <v>2362</v>
      </c>
    </row>
    <row r="126" spans="1:12" ht="17.100000000000001" customHeight="1" x14ac:dyDescent="0.25">
      <c r="A126" s="753">
        <v>112</v>
      </c>
      <c r="B126" s="884" t="s">
        <v>2361</v>
      </c>
    </row>
    <row r="127" spans="1:12" ht="17.100000000000001" customHeight="1" x14ac:dyDescent="0.25"/>
    <row r="128" spans="1:12" ht="20.25" customHeight="1" x14ac:dyDescent="0.35">
      <c r="A128"/>
      <c r="B128" s="1343" t="s">
        <v>1302</v>
      </c>
    </row>
    <row r="129" spans="1:2" ht="17.100000000000001" customHeight="1" x14ac:dyDescent="0.25">
      <c r="A129" s="744" t="s">
        <v>743</v>
      </c>
    </row>
    <row r="130" spans="1:2" ht="17.100000000000001" customHeight="1" x14ac:dyDescent="0.25">
      <c r="A130" s="753">
        <v>113</v>
      </c>
      <c r="B130" s="884" t="s">
        <v>2354</v>
      </c>
    </row>
    <row r="131" spans="1:2" ht="17.100000000000001" customHeight="1" x14ac:dyDescent="0.25">
      <c r="A131" s="753">
        <v>114</v>
      </c>
      <c r="B131" s="884" t="s">
        <v>2355</v>
      </c>
    </row>
    <row r="132" spans="1:2" ht="17.100000000000001" customHeight="1" x14ac:dyDescent="0.25">
      <c r="A132" s="753">
        <v>115</v>
      </c>
      <c r="B132" s="884" t="s">
        <v>2369</v>
      </c>
    </row>
    <row r="133" spans="1:2" ht="17.100000000000001" customHeight="1" x14ac:dyDescent="0.25">
      <c r="A133" s="753">
        <v>116</v>
      </c>
      <c r="B133" s="884" t="s">
        <v>2356</v>
      </c>
    </row>
    <row r="134" spans="1:2" ht="17.100000000000001" customHeight="1" x14ac:dyDescent="0.25">
      <c r="A134" s="753"/>
      <c r="B134" s="1712"/>
    </row>
    <row r="135" spans="1:2" ht="20.25" customHeight="1" x14ac:dyDescent="0.35">
      <c r="A135" s="1709"/>
      <c r="B135" s="1710" t="s">
        <v>2162</v>
      </c>
    </row>
    <row r="136" spans="1:2" ht="17.100000000000001" customHeight="1" x14ac:dyDescent="0.35">
      <c r="A136" s="1707" t="s">
        <v>743</v>
      </c>
      <c r="B136" s="1711"/>
    </row>
    <row r="137" spans="1:2" ht="17.100000000000001" customHeight="1" x14ac:dyDescent="0.25">
      <c r="A137" s="753">
        <v>117</v>
      </c>
      <c r="B137" s="884" t="s">
        <v>2438</v>
      </c>
    </row>
    <row r="138" spans="1:2" ht="17.100000000000001" customHeight="1" x14ac:dyDescent="0.25">
      <c r="A138" s="753">
        <v>118</v>
      </c>
      <c r="B138" s="884" t="s">
        <v>2231</v>
      </c>
    </row>
    <row r="139" spans="1:2" ht="17.100000000000001" customHeight="1" x14ac:dyDescent="0.25">
      <c r="A139" s="753">
        <v>119</v>
      </c>
      <c r="B139" s="884" t="s">
        <v>2232</v>
      </c>
    </row>
    <row r="140" spans="1:2" ht="17.100000000000001" customHeight="1" x14ac:dyDescent="0.25">
      <c r="A140" s="753">
        <v>120</v>
      </c>
      <c r="B140" s="884" t="s">
        <v>2358</v>
      </c>
    </row>
    <row r="141" spans="1:2" ht="17.100000000000001" customHeight="1" x14ac:dyDescent="0.25">
      <c r="A141" s="753">
        <v>121</v>
      </c>
      <c r="B141" s="884" t="s">
        <v>2359</v>
      </c>
    </row>
    <row r="142" spans="1:2" ht="17.100000000000001" customHeight="1" x14ac:dyDescent="0.25">
      <c r="A142" s="753">
        <v>122</v>
      </c>
      <c r="B142" s="884" t="s">
        <v>2360</v>
      </c>
    </row>
    <row r="143" spans="1:2" ht="17.100000000000001" customHeight="1" x14ac:dyDescent="0.25">
      <c r="A143" s="753">
        <v>123</v>
      </c>
      <c r="B143" s="884" t="s">
        <v>2397</v>
      </c>
    </row>
    <row r="144" spans="1:2" ht="17.100000000000001" customHeight="1" x14ac:dyDescent="0.25">
      <c r="A144" s="753">
        <v>124</v>
      </c>
      <c r="B144" s="884" t="s">
        <v>2233</v>
      </c>
    </row>
    <row r="145" spans="1:2" ht="17.100000000000001" customHeight="1" x14ac:dyDescent="0.25">
      <c r="A145" s="753">
        <v>125</v>
      </c>
      <c r="B145" s="884" t="s">
        <v>2234</v>
      </c>
    </row>
    <row r="146" spans="1:2" ht="17.100000000000001" customHeight="1" x14ac:dyDescent="0.25">
      <c r="A146" s="753">
        <v>126</v>
      </c>
      <c r="B146" s="884" t="s">
        <v>2235</v>
      </c>
    </row>
    <row r="147" spans="1:2" ht="17.100000000000001" customHeight="1" x14ac:dyDescent="0.25">
      <c r="A147" s="753"/>
    </row>
    <row r="148" spans="1:2" ht="20.25" customHeight="1" x14ac:dyDescent="0.35">
      <c r="B148" s="1343" t="s">
        <v>1756</v>
      </c>
    </row>
    <row r="149" spans="1:2" ht="17.100000000000001" customHeight="1" x14ac:dyDescent="0.35">
      <c r="A149" s="744" t="s">
        <v>743</v>
      </c>
      <c r="B149" s="1384"/>
    </row>
    <row r="150" spans="1:2" ht="17.100000000000001" customHeight="1" x14ac:dyDescent="0.25">
      <c r="A150" s="753">
        <v>127</v>
      </c>
      <c r="B150" t="s">
        <v>2236</v>
      </c>
    </row>
    <row r="151" spans="1:2" ht="17.100000000000001" customHeight="1" x14ac:dyDescent="0.25">
      <c r="A151" s="753">
        <v>128</v>
      </c>
      <c r="B151" t="s">
        <v>2237</v>
      </c>
    </row>
    <row r="152" spans="1:2" ht="17.100000000000001" customHeight="1" x14ac:dyDescent="0.25">
      <c r="A152" s="753">
        <v>129</v>
      </c>
      <c r="B152" t="s">
        <v>2238</v>
      </c>
    </row>
    <row r="153" spans="1:2" ht="17.100000000000001" customHeight="1" x14ac:dyDescent="0.25">
      <c r="A153" s="753">
        <v>130</v>
      </c>
      <c r="B153" t="s">
        <v>2239</v>
      </c>
    </row>
    <row r="154" spans="1:2" ht="17.100000000000001" customHeight="1" x14ac:dyDescent="0.25">
      <c r="A154" s="753">
        <v>131</v>
      </c>
      <c r="B154" t="s">
        <v>2240</v>
      </c>
    </row>
    <row r="155" spans="1:2" ht="17.100000000000001" customHeight="1" x14ac:dyDescent="0.25">
      <c r="A155" s="753">
        <v>132</v>
      </c>
      <c r="B155" t="s">
        <v>2241</v>
      </c>
    </row>
    <row r="156" spans="1:2" ht="17.100000000000001" customHeight="1" x14ac:dyDescent="0.25">
      <c r="A156" s="753">
        <v>133</v>
      </c>
      <c r="B156" t="s">
        <v>2242</v>
      </c>
    </row>
    <row r="157" spans="1:2" ht="17.100000000000001" customHeight="1" x14ac:dyDescent="0.25">
      <c r="A157" s="753">
        <v>134</v>
      </c>
      <c r="B157" t="s">
        <v>1800</v>
      </c>
    </row>
    <row r="158" spans="1:2" ht="17.100000000000001" customHeight="1" x14ac:dyDescent="0.25">
      <c r="A158" s="753">
        <v>135</v>
      </c>
      <c r="B158" s="884" t="s">
        <v>2357</v>
      </c>
    </row>
    <row r="159" spans="1:2" ht="17.100000000000001" customHeight="1" x14ac:dyDescent="0.25">
      <c r="B159" s="1255"/>
    </row>
    <row r="160" spans="1:2" ht="20.25" customHeight="1" x14ac:dyDescent="0.35">
      <c r="A160" s="753"/>
      <c r="B160" s="1704" t="s">
        <v>2163</v>
      </c>
    </row>
    <row r="161" spans="1:3" ht="17.100000000000001" customHeight="1" x14ac:dyDescent="0.25">
      <c r="A161" s="1713" t="s">
        <v>743</v>
      </c>
    </row>
    <row r="162" spans="1:3" ht="17.100000000000001" customHeight="1" x14ac:dyDescent="0.25">
      <c r="A162" s="753">
        <v>136</v>
      </c>
      <c r="B162" t="s">
        <v>2243</v>
      </c>
    </row>
    <row r="163" spans="1:3" ht="17.100000000000001" customHeight="1" x14ac:dyDescent="0.25">
      <c r="A163" s="753">
        <v>137</v>
      </c>
      <c r="B163" t="s">
        <v>2244</v>
      </c>
    </row>
    <row r="164" spans="1:3" ht="17.100000000000001" customHeight="1" x14ac:dyDescent="0.25">
      <c r="A164" s="753">
        <v>138</v>
      </c>
      <c r="B164" t="s">
        <v>2245</v>
      </c>
    </row>
    <row r="165" spans="1:3" ht="17.100000000000001" customHeight="1" x14ac:dyDescent="0.25">
      <c r="A165" s="753">
        <v>139</v>
      </c>
      <c r="B165" t="s">
        <v>2377</v>
      </c>
    </row>
    <row r="166" spans="1:3" ht="17.100000000000001" customHeight="1" x14ac:dyDescent="0.25">
      <c r="A166" s="753">
        <v>140</v>
      </c>
      <c r="B166" t="s">
        <v>2246</v>
      </c>
    </row>
    <row r="167" spans="1:3" ht="17.100000000000001" customHeight="1" x14ac:dyDescent="0.25">
      <c r="A167" s="753">
        <v>141</v>
      </c>
      <c r="B167" t="s">
        <v>2247</v>
      </c>
    </row>
    <row r="168" spans="1:3" ht="17.100000000000001" customHeight="1" x14ac:dyDescent="0.25">
      <c r="A168" s="753">
        <v>142</v>
      </c>
      <c r="B168" t="s">
        <v>2248</v>
      </c>
    </row>
    <row r="169" spans="1:3" ht="17.100000000000001" customHeight="1" x14ac:dyDescent="0.25">
      <c r="A169" s="753">
        <v>143</v>
      </c>
      <c r="B169" t="s">
        <v>2249</v>
      </c>
    </row>
    <row r="170" spans="1:3" ht="17.100000000000001" customHeight="1" x14ac:dyDescent="0.25">
      <c r="A170" s="753">
        <v>144</v>
      </c>
      <c r="B170" t="s">
        <v>2250</v>
      </c>
    </row>
    <row r="171" spans="1:3" ht="17.100000000000001" customHeight="1" x14ac:dyDescent="0.25">
      <c r="A171" s="753"/>
    </row>
    <row r="172" spans="1:3" ht="20.25" customHeight="1" x14ac:dyDescent="0.35">
      <c r="B172" s="1343" t="s">
        <v>2164</v>
      </c>
    </row>
    <row r="173" spans="1:3" ht="17.100000000000001" customHeight="1" x14ac:dyDescent="0.35">
      <c r="A173" s="744" t="s">
        <v>743</v>
      </c>
      <c r="B173" s="1384"/>
      <c r="C173" s="1714"/>
    </row>
    <row r="174" spans="1:3" ht="17.100000000000001" customHeight="1" x14ac:dyDescent="0.25">
      <c r="A174" s="753">
        <v>145</v>
      </c>
      <c r="B174" t="s">
        <v>2342</v>
      </c>
      <c r="C174" s="1714"/>
    </row>
    <row r="175" spans="1:3" ht="17.100000000000001" customHeight="1" x14ac:dyDescent="0.25">
      <c r="A175" s="753">
        <v>146</v>
      </c>
      <c r="B175" t="s">
        <v>2343</v>
      </c>
      <c r="C175" s="1714"/>
    </row>
    <row r="176" spans="1:3" ht="17.100000000000001" customHeight="1" x14ac:dyDescent="0.25">
      <c r="A176" s="753">
        <v>147</v>
      </c>
      <c r="B176" t="s">
        <v>2344</v>
      </c>
      <c r="C176" s="1714"/>
    </row>
    <row r="177" spans="1:3" ht="17.100000000000001" customHeight="1" x14ac:dyDescent="0.25">
      <c r="A177" s="753">
        <v>148</v>
      </c>
      <c r="B177" t="s">
        <v>2345</v>
      </c>
      <c r="C177" s="1714"/>
    </row>
    <row r="178" spans="1:3" ht="17.100000000000001" customHeight="1" x14ac:dyDescent="0.25">
      <c r="A178" s="753">
        <v>149</v>
      </c>
      <c r="B178" t="s">
        <v>2346</v>
      </c>
      <c r="C178" s="1714"/>
    </row>
    <row r="179" spans="1:3" ht="17.100000000000001" customHeight="1" x14ac:dyDescent="0.25">
      <c r="A179" s="753">
        <v>150</v>
      </c>
      <c r="B179" t="s">
        <v>2347</v>
      </c>
      <c r="C179" s="1714"/>
    </row>
    <row r="180" spans="1:3" ht="17.100000000000001" customHeight="1" x14ac:dyDescent="0.25">
      <c r="A180" s="753">
        <v>151</v>
      </c>
      <c r="B180" t="s">
        <v>2348</v>
      </c>
      <c r="C180" s="1714"/>
    </row>
    <row r="181" spans="1:3" ht="17.100000000000001" customHeight="1" x14ac:dyDescent="0.25">
      <c r="A181" s="753">
        <v>152</v>
      </c>
      <c r="B181" t="s">
        <v>2349</v>
      </c>
      <c r="C181" s="1714"/>
    </row>
    <row r="182" spans="1:3" ht="17.100000000000001" customHeight="1" x14ac:dyDescent="0.25">
      <c r="A182" s="753">
        <v>153</v>
      </c>
      <c r="B182" t="s">
        <v>2350</v>
      </c>
      <c r="C182" s="1714"/>
    </row>
    <row r="183" spans="1:3" ht="17.100000000000001" customHeight="1" x14ac:dyDescent="0.25">
      <c r="A183" s="753">
        <v>154</v>
      </c>
      <c r="B183" t="s">
        <v>2351</v>
      </c>
      <c r="C183" s="1714"/>
    </row>
    <row r="184" spans="1:3" ht="17.100000000000001" customHeight="1" x14ac:dyDescent="0.25">
      <c r="A184" s="753">
        <v>155</v>
      </c>
      <c r="B184" t="s">
        <v>2352</v>
      </c>
      <c r="C184" s="1714"/>
    </row>
    <row r="185" spans="1:3" ht="17.100000000000001" customHeight="1" x14ac:dyDescent="0.25">
      <c r="A185" s="753">
        <v>156</v>
      </c>
      <c r="B185" t="s">
        <v>2353</v>
      </c>
      <c r="C185" s="1714"/>
    </row>
    <row r="186" spans="1:3" ht="17.100000000000001" customHeight="1" x14ac:dyDescent="0.25">
      <c r="A186" s="744"/>
      <c r="B186" s="1705"/>
    </row>
    <row r="187" spans="1:3" ht="20.25" customHeight="1" x14ac:dyDescent="0.25">
      <c r="B187" s="743" t="s">
        <v>2442</v>
      </c>
    </row>
    <row r="188" spans="1:3" ht="17.100000000000001" customHeight="1" x14ac:dyDescent="0.35">
      <c r="A188" s="744" t="s">
        <v>743</v>
      </c>
      <c r="B188" s="1141"/>
    </row>
    <row r="189" spans="1:3" ht="17.100000000000001" customHeight="1" x14ac:dyDescent="0.25">
      <c r="A189" s="1716">
        <v>157</v>
      </c>
      <c r="B189" s="884" t="s">
        <v>2544</v>
      </c>
    </row>
    <row r="190" spans="1:3" ht="17.100000000000001" customHeight="1" x14ac:dyDescent="0.25">
      <c r="A190" s="1716">
        <v>158</v>
      </c>
      <c r="B190" s="884" t="s">
        <v>2441</v>
      </c>
    </row>
    <row r="191" spans="1:3" ht="17.100000000000001" customHeight="1" x14ac:dyDescent="0.25">
      <c r="A191" s="753">
        <v>159</v>
      </c>
      <c r="B191" s="884" t="s">
        <v>1910</v>
      </c>
    </row>
    <row r="192" spans="1:3" ht="17.100000000000001" customHeight="1" x14ac:dyDescent="0.25">
      <c r="A192" s="753">
        <v>160</v>
      </c>
      <c r="B192" s="884" t="s">
        <v>1911</v>
      </c>
    </row>
    <row r="193" spans="1:2" ht="17.100000000000001" customHeight="1" x14ac:dyDescent="0.25">
      <c r="A193" s="753"/>
      <c r="B193" s="884"/>
    </row>
    <row r="194" spans="1:2" ht="20.25" customHeight="1" x14ac:dyDescent="0.35">
      <c r="B194" s="1704" t="s">
        <v>2165</v>
      </c>
    </row>
    <row r="195" spans="1:2" ht="17.100000000000001" customHeight="1" x14ac:dyDescent="0.35">
      <c r="A195" s="744" t="s">
        <v>743</v>
      </c>
      <c r="B195" s="1141"/>
    </row>
    <row r="196" spans="1:2" ht="17.100000000000001" customHeight="1" x14ac:dyDescent="0.25">
      <c r="A196" s="753">
        <v>161</v>
      </c>
      <c r="B196" s="1383" t="s">
        <v>1974</v>
      </c>
    </row>
    <row r="197" spans="1:2" ht="17.100000000000001" customHeight="1" x14ac:dyDescent="0.25">
      <c r="A197" s="753">
        <v>162</v>
      </c>
      <c r="B197" s="1383" t="s">
        <v>1975</v>
      </c>
    </row>
    <row r="198" spans="1:2" x14ac:dyDescent="0.25">
      <c r="A198" s="744"/>
      <c r="B198" s="1705"/>
    </row>
    <row r="199" spans="1:2" x14ac:dyDescent="0.25">
      <c r="A199" s="744"/>
      <c r="B199" s="1705"/>
    </row>
    <row r="200" spans="1:2" x14ac:dyDescent="0.25">
      <c r="A200" s="744"/>
      <c r="B200" s="1705"/>
    </row>
    <row r="201" spans="1:2" x14ac:dyDescent="0.25">
      <c r="A201" s="744"/>
      <c r="B201" s="1705"/>
    </row>
    <row r="202" spans="1:2" x14ac:dyDescent="0.25">
      <c r="A202" s="744"/>
      <c r="B202" s="1705"/>
    </row>
    <row r="203" spans="1:2" x14ac:dyDescent="0.25">
      <c r="A203" s="744"/>
      <c r="B203" s="1705"/>
    </row>
    <row r="204" spans="1:2" x14ac:dyDescent="0.25">
      <c r="A204" s="744"/>
      <c r="B204" s="1705"/>
    </row>
    <row r="205" spans="1:2" x14ac:dyDescent="0.25">
      <c r="A205" s="744"/>
      <c r="B205" s="1705"/>
    </row>
    <row r="206" spans="1:2" x14ac:dyDescent="0.25">
      <c r="A206" s="744"/>
      <c r="B206" s="1705"/>
    </row>
    <row r="207" spans="1:2" x14ac:dyDescent="0.25">
      <c r="A207" s="744"/>
      <c r="B207" s="1705"/>
    </row>
  </sheetData>
  <hyperlinks>
    <hyperlink ref="A77" location="'66'!A1" display="'66'!A1" xr:uid="{00000000-0004-0000-0200-000000000000}"/>
    <hyperlink ref="A78" location="'67 68'!A1" display="'67 68'!A1" xr:uid="{00000000-0004-0000-0200-000001000000}"/>
    <hyperlink ref="A79" location="'67 68'!A1" display="'67 68'!A1" xr:uid="{00000000-0004-0000-0200-000002000000}"/>
    <hyperlink ref="A80" location="'69'!A1" display="'69'!A1" xr:uid="{00000000-0004-0000-0200-000003000000}"/>
    <hyperlink ref="A81" location="'70'!A1" display="'70'!A1" xr:uid="{00000000-0004-0000-0200-000004000000}"/>
    <hyperlink ref="A82" location="'71'!A1" display="'71'!A1" xr:uid="{00000000-0004-0000-0200-000005000000}"/>
    <hyperlink ref="A83" location="'72 73'!A1" display="'72 73'!A1" xr:uid="{00000000-0004-0000-0200-000006000000}"/>
    <hyperlink ref="A84" location="'72 73'!A1" display="'72 73'!A1" xr:uid="{00000000-0004-0000-0200-000007000000}"/>
    <hyperlink ref="A85" location="'74'!A1" display="'74'!A1" xr:uid="{00000000-0004-0000-0200-000008000000}"/>
    <hyperlink ref="A86" location="'75 76'!A1" display="'75 76'!A1" xr:uid="{00000000-0004-0000-0200-000009000000}"/>
    <hyperlink ref="A87" location="'75 76'!A1" display="'75 76'!A1" xr:uid="{00000000-0004-0000-0200-00000A000000}"/>
    <hyperlink ref="A88" location="'77'!A1" display="'77'!A1" xr:uid="{00000000-0004-0000-0200-00000B000000}"/>
    <hyperlink ref="A89" location="'78'!A1" display="'78'!A1" xr:uid="{00000000-0004-0000-0200-00000C000000}"/>
    <hyperlink ref="A90" location="'79 80 81 82'!A1" display="'79 80 81 82'!A1" xr:uid="{00000000-0004-0000-0200-00000D000000}"/>
    <hyperlink ref="A91" location="'79 80 81 82'!A1" display="'79 80 81 82'!A1" xr:uid="{00000000-0004-0000-0200-00000E000000}"/>
    <hyperlink ref="A92" location="'79 80 81 82'!A1" display="'79 80 81 82'!A1" xr:uid="{00000000-0004-0000-0200-00000F000000}"/>
    <hyperlink ref="A93" location="'79 80 81 82'!A1" display="'79 80 81 82'!A1" xr:uid="{00000000-0004-0000-0200-000010000000}"/>
    <hyperlink ref="A94" location="'83 84'!A1" display="'83 84'!A1" xr:uid="{00000000-0004-0000-0200-000011000000}"/>
    <hyperlink ref="A95" location="'83 84'!A1" display="'83 84'!A1" xr:uid="{00000000-0004-0000-0200-000012000000}"/>
    <hyperlink ref="A96" location="'85'!A1" display="'85'!A1" xr:uid="{00000000-0004-0000-0200-000013000000}"/>
    <hyperlink ref="A97" location="'86'!A1" display="'86'!A1" xr:uid="{00000000-0004-0000-0200-000014000000}"/>
    <hyperlink ref="A98" location="'87'!A1" display="'87'!A1" xr:uid="{00000000-0004-0000-0200-000015000000}"/>
    <hyperlink ref="A99" location="'88'!A1" display="'88'!A1" xr:uid="{00000000-0004-0000-0200-000016000000}"/>
    <hyperlink ref="A100" location="'89 90'!A1" display="'89 90'!A1" xr:uid="{00000000-0004-0000-0200-000017000000}"/>
    <hyperlink ref="A101" location="'89 90'!A1" display="'89 90'!A1" xr:uid="{00000000-0004-0000-0200-000018000000}"/>
    <hyperlink ref="A102" location="'91 92'!A1" display="'91 92'!A1" xr:uid="{00000000-0004-0000-0200-000019000000}"/>
    <hyperlink ref="A103" location="'91 92'!A1" display="'91 92'!A1" xr:uid="{00000000-0004-0000-0200-00001A000000}"/>
    <hyperlink ref="A104" location="'93 94'!A1" display="'93 94'!A1" xr:uid="{00000000-0004-0000-0200-00001B000000}"/>
    <hyperlink ref="A105" location="'93 94'!A1" display="'93 94'!A1" xr:uid="{00000000-0004-0000-0200-00001C000000}"/>
    <hyperlink ref="A9" location="'1 2'!A1" display="'1 2'!A1" xr:uid="{00000000-0004-0000-0200-00001D000000}"/>
    <hyperlink ref="A10" location="'1 2'!Área_de_impresión" display="'1 2'!Área_de_impresión" xr:uid="{00000000-0004-0000-0200-00001E000000}"/>
    <hyperlink ref="A11" location="'3 4'!A1" display="'3 4'!A1" xr:uid="{00000000-0004-0000-0200-00001F000000}"/>
    <hyperlink ref="A12" location="'3 4'!A52" display="'3 4'!A52" xr:uid="{00000000-0004-0000-0200-000020000000}"/>
    <hyperlink ref="A13" location="'5'!A1" display="'5'!A1" xr:uid="{00000000-0004-0000-0200-000021000000}"/>
    <hyperlink ref="A14" location="'6'!A1" display="'6'!A1" xr:uid="{00000000-0004-0000-0200-000022000000}"/>
    <hyperlink ref="A15" location="'7 8'!A1" display="'7 8'!A1" xr:uid="{00000000-0004-0000-0200-000023000000}"/>
    <hyperlink ref="A16" location="'7 8'!A49" display="'7 8'!A49" xr:uid="{00000000-0004-0000-0200-000024000000}"/>
    <hyperlink ref="A17" location="'9 10'!A1" display="'9 10'!A1" xr:uid="{00000000-0004-0000-0200-000025000000}"/>
    <hyperlink ref="A18" location="'9 10'!A31" display="'9 10'!A31" xr:uid="{00000000-0004-0000-0200-000026000000}"/>
    <hyperlink ref="A19" location="'11'!A1" display="'11'!A1" xr:uid="{00000000-0004-0000-0200-000027000000}"/>
    <hyperlink ref="A20" location="'12'!A1" display="'12'!A1" xr:uid="{00000000-0004-0000-0200-000028000000}"/>
    <hyperlink ref="A21" location="'13'!A1" display="'13'!A1" xr:uid="{00000000-0004-0000-0200-000029000000}"/>
    <hyperlink ref="A22" location="'14'!A1" display="'14'!A1" xr:uid="{00000000-0004-0000-0200-00002A000000}"/>
    <hyperlink ref="A23" location="'15'!A1" display="'15'!A1" xr:uid="{00000000-0004-0000-0200-00002B000000}"/>
    <hyperlink ref="A24" location="'16'!A1" display="'16'!A1" xr:uid="{00000000-0004-0000-0200-00002C000000}"/>
    <hyperlink ref="A25" location="'17'!A1" display="'17'!A1" xr:uid="{00000000-0004-0000-0200-00002D000000}"/>
    <hyperlink ref="A26" location="'18'!A1" display="'18'!A1" xr:uid="{00000000-0004-0000-0200-00002E000000}"/>
    <hyperlink ref="A27" location="'19'!A1" display="'19'!A1" xr:uid="{00000000-0004-0000-0200-00002F000000}"/>
    <hyperlink ref="A28" location="'20'!A1" display="'20'!A1" xr:uid="{00000000-0004-0000-0200-000030000000}"/>
    <hyperlink ref="A29" location="'21'!A1" display="'21'!A1" xr:uid="{00000000-0004-0000-0200-000031000000}"/>
    <hyperlink ref="A30" location="'22'!A1" display="'22'!A1" xr:uid="{00000000-0004-0000-0200-000032000000}"/>
    <hyperlink ref="A31" location="'23'!A1" display="'23'!A1" xr:uid="{00000000-0004-0000-0200-000033000000}"/>
    <hyperlink ref="A32" location="'24'!A1" display="'24'!A1" xr:uid="{00000000-0004-0000-0200-000034000000}"/>
    <hyperlink ref="A33" location="'25'!A1" display="'25'!A1" xr:uid="{00000000-0004-0000-0200-000035000000}"/>
    <hyperlink ref="A34" location="'26'!A1" display="'26'!A1" xr:uid="{00000000-0004-0000-0200-000036000000}"/>
    <hyperlink ref="A35" location="'27'!A1" display="'27'!A1" xr:uid="{00000000-0004-0000-0200-000037000000}"/>
    <hyperlink ref="A36" location="'28'!A1" display="'28'!A1" xr:uid="{00000000-0004-0000-0200-000038000000}"/>
    <hyperlink ref="A37" location="'29'!A1" display="'29'!A1" xr:uid="{00000000-0004-0000-0200-000039000000}"/>
    <hyperlink ref="A38" location="'30'!A1" display="'30'!A1" xr:uid="{00000000-0004-0000-0200-00003A000000}"/>
    <hyperlink ref="A39" location="'31'!A1" display="'31'!A1" xr:uid="{00000000-0004-0000-0200-00003B000000}"/>
    <hyperlink ref="A40" location="'32'!A1" display="'32'!A1" xr:uid="{00000000-0004-0000-0200-00003C000000}"/>
    <hyperlink ref="A41" location="'33'!A1" display="'33'!A1" xr:uid="{00000000-0004-0000-0200-00003D000000}"/>
    <hyperlink ref="A42" location="'34'!A1" display="'34'!A1" xr:uid="{00000000-0004-0000-0200-00003E000000}"/>
    <hyperlink ref="A43" location="'35'!A1" display="'35'!A1" xr:uid="{00000000-0004-0000-0200-00003F000000}"/>
    <hyperlink ref="A44" location="'36'!A1" display="'36'!A1" xr:uid="{00000000-0004-0000-0200-000040000000}"/>
    <hyperlink ref="A45" location="'37'!A1" display="'37'!A1" xr:uid="{00000000-0004-0000-0200-000041000000}"/>
    <hyperlink ref="A46" location="'38'!A1" display="'38'!A1" xr:uid="{00000000-0004-0000-0200-000042000000}"/>
    <hyperlink ref="A47" location="'39'!A1" display="'39'!A1" xr:uid="{00000000-0004-0000-0200-000043000000}"/>
    <hyperlink ref="A57" location="'47 48 49'!A1" display="'47 48 49'!A1" xr:uid="{00000000-0004-0000-0200-000044000000}"/>
    <hyperlink ref="A58" location="'50'!A1" display="'50'!A1" xr:uid="{00000000-0004-0000-0200-000045000000}"/>
    <hyperlink ref="A59" location="'51'!A1" display="'51'!A1" xr:uid="{00000000-0004-0000-0200-000046000000}"/>
    <hyperlink ref="A60" location="'52'!A1" display="'52'!A1" xr:uid="{00000000-0004-0000-0200-000047000000}"/>
    <hyperlink ref="A61" location="'53'!A1" display="'53'!A1" xr:uid="{00000000-0004-0000-0200-000048000000}"/>
    <hyperlink ref="A62" location="'54'!A1" display="'54'!A1" xr:uid="{00000000-0004-0000-0200-000049000000}"/>
    <hyperlink ref="A63" location="'55'!A1" display="'55'!A1" xr:uid="{00000000-0004-0000-0200-00004A000000}"/>
    <hyperlink ref="A64" location="'56'!A1" display="'56'!A1" xr:uid="{00000000-0004-0000-0200-00004B000000}"/>
    <hyperlink ref="A65" location="'57'!A1" display="'57'!A1" xr:uid="{00000000-0004-0000-0200-00004C000000}"/>
    <hyperlink ref="A66" location="'58'!A1" display="'58'!A1" xr:uid="{00000000-0004-0000-0200-00004D000000}"/>
    <hyperlink ref="A68" location="'60'!A1" display="'60'!A1" xr:uid="{00000000-0004-0000-0200-00004E000000}"/>
    <hyperlink ref="A69" location="'61'!A1" display="'61'!A1" xr:uid="{00000000-0004-0000-0200-00004F000000}"/>
    <hyperlink ref="A48" location="'40'!A1" display="'40'!A1" xr:uid="{00000000-0004-0000-0200-000050000000}"/>
    <hyperlink ref="A49" location="'41'!A1" display="'41'!A1" xr:uid="{00000000-0004-0000-0200-000051000000}"/>
    <hyperlink ref="A50" location="'42'!A1" display="'42'!A1" xr:uid="{00000000-0004-0000-0200-000052000000}"/>
    <hyperlink ref="A51" location="'43'!A1" display="'43'!A1" xr:uid="{00000000-0004-0000-0200-000053000000}"/>
    <hyperlink ref="A52" location="'44 45 46'!A1" display="'44 45 46'!A1" xr:uid="{00000000-0004-0000-0200-000054000000}"/>
    <hyperlink ref="A53" location="'44 45 46'!A1" display="'44 45 46'!A1" xr:uid="{00000000-0004-0000-0200-000055000000}"/>
    <hyperlink ref="A54" location="'44 45 46'!A1" display="'44 45 46'!A1" xr:uid="{00000000-0004-0000-0200-000056000000}"/>
    <hyperlink ref="A55" location="'47 48 49'!A1" display="'47 48 49'!A1" xr:uid="{00000000-0004-0000-0200-000057000000}"/>
    <hyperlink ref="A56" location="'47 48 49'!A1" display="'47 48 49'!A1" xr:uid="{00000000-0004-0000-0200-000058000000}"/>
    <hyperlink ref="A70" location="'62'!F1" display="'62'!F1" xr:uid="{00000000-0004-0000-0200-000059000000}"/>
    <hyperlink ref="A71" location="'63'!H1" display="'63'!H1" xr:uid="{00000000-0004-0000-0200-00005A000000}"/>
    <hyperlink ref="A72" location="'64'!F1" display="'64'!F1" xr:uid="{00000000-0004-0000-0200-00005B000000}"/>
    <hyperlink ref="A67" location="'59'!A1" display="'59'!A1" xr:uid="{00000000-0004-0000-0200-00005C000000}"/>
    <hyperlink ref="A73" location="'65'!A1" display="'65'!A1" xr:uid="{00000000-0004-0000-0200-00005D000000}"/>
    <hyperlink ref="A109" location="'95'!A1" display="'95'!A1" xr:uid="{00000000-0004-0000-0200-00005E000000}"/>
    <hyperlink ref="A110" location="'96 97'!A1" display="'96 97'!A1" xr:uid="{00000000-0004-0000-0200-00005F000000}"/>
    <hyperlink ref="A111" location="'96 97'!A1" display="'96 97'!A1" xr:uid="{00000000-0004-0000-0200-000060000000}"/>
    <hyperlink ref="A112" location="'98'!A1" display="'98'!A1" xr:uid="{00000000-0004-0000-0200-000061000000}"/>
    <hyperlink ref="A113" location="'99'!A1" display="'99'!A1" xr:uid="{00000000-0004-0000-0200-000062000000}"/>
    <hyperlink ref="A114" location="'100'!A1" display="'100'!A1" xr:uid="{00000000-0004-0000-0200-000063000000}"/>
    <hyperlink ref="A115" location="'101'!A1" display="'101'!A1" xr:uid="{00000000-0004-0000-0200-000064000000}"/>
    <hyperlink ref="A116" location="'102'!A1" display="'102'!A1" xr:uid="{00000000-0004-0000-0200-000065000000}"/>
    <hyperlink ref="A117" location="'103-104'!A1" display="'103-104'!A1" xr:uid="{00000000-0004-0000-0200-000066000000}"/>
    <hyperlink ref="A118" location="'103-104'!A1" display="'103-104'!A1" xr:uid="{00000000-0004-0000-0200-000067000000}"/>
    <hyperlink ref="A119" location="'105'!A1" display="'105'!A1" xr:uid="{00000000-0004-0000-0200-000068000000}"/>
    <hyperlink ref="A120" location="'106'!A1" display="'106'!A1" xr:uid="{00000000-0004-0000-0200-000069000000}"/>
    <hyperlink ref="A121" location="'107'!Área_de_impresión" display="'107'!Área_de_impresión" xr:uid="{00000000-0004-0000-0200-00006A000000}"/>
    <hyperlink ref="A122" location="'108'!A1" display="'108'!A1" xr:uid="{00000000-0004-0000-0200-00006B000000}"/>
    <hyperlink ref="A123" location="'109'!A1" display="'109'!A1" xr:uid="{00000000-0004-0000-0200-00006C000000}"/>
    <hyperlink ref="A124" location="'110'!A1" display="'110'!A1" xr:uid="{00000000-0004-0000-0200-00006D000000}"/>
    <hyperlink ref="A125" location="'111'!A1" display="'111'!A1" xr:uid="{00000000-0004-0000-0200-00006E000000}"/>
    <hyperlink ref="A126" location="'112'!A1" display="'112'!A1" xr:uid="{00000000-0004-0000-0200-00006F000000}"/>
    <hyperlink ref="A130" location="'113'!A1" display="'113'!A1" xr:uid="{00000000-0004-0000-0200-000070000000}"/>
    <hyperlink ref="A131" location="'114'!A1" display="'114'!A1" xr:uid="{00000000-0004-0000-0200-000071000000}"/>
    <hyperlink ref="A132" location="'115'!A1" display="'115'!A1" xr:uid="{00000000-0004-0000-0200-000072000000}"/>
    <hyperlink ref="A133" location="'116'!A1" display="'116'!A1" xr:uid="{00000000-0004-0000-0200-000073000000}"/>
    <hyperlink ref="A137" location="'117-118'!A1" display="'117-118'!A1" xr:uid="{00000000-0004-0000-0200-000074000000}"/>
    <hyperlink ref="A138" location="'117-118'!A1" display="'117-118'!A1" xr:uid="{00000000-0004-0000-0200-000075000000}"/>
    <hyperlink ref="A139" location="'119'!A1" display="'119'!A1" xr:uid="{00000000-0004-0000-0200-000076000000}"/>
    <hyperlink ref="A140" location="'120'!A1" display="'120'!A1" xr:uid="{00000000-0004-0000-0200-000077000000}"/>
    <hyperlink ref="A141" location="'121 -122'!A1" display="'121 -122'!A1" xr:uid="{00000000-0004-0000-0200-000078000000}"/>
    <hyperlink ref="A142" location="'121 -122'!A1" display="'121 -122'!A1" xr:uid="{00000000-0004-0000-0200-000079000000}"/>
    <hyperlink ref="A143" location="'123'!A1" display="'123'!A1" xr:uid="{00000000-0004-0000-0200-00007A000000}"/>
    <hyperlink ref="A144" location="'124'!A1" display="'124'!A1" xr:uid="{00000000-0004-0000-0200-00007B000000}"/>
    <hyperlink ref="A145" location="'125'!A1" display="'125'!A1" xr:uid="{00000000-0004-0000-0200-00007C000000}"/>
    <hyperlink ref="A146" location="'126'!A1" display="'126'!A1" xr:uid="{00000000-0004-0000-0200-00007D000000}"/>
    <hyperlink ref="A150" location="'127-128'!A1" display="'127-128'!A1" xr:uid="{00000000-0004-0000-0200-00007E000000}"/>
    <hyperlink ref="A151" location="'127-128'!A1" display="'127-128'!A1" xr:uid="{00000000-0004-0000-0200-00007F000000}"/>
    <hyperlink ref="A152" location="'129'!A1" display="'129'!A1" xr:uid="{00000000-0004-0000-0200-000080000000}"/>
    <hyperlink ref="A153" location="'130-131'!A1" display="'130-131'!A1" xr:uid="{00000000-0004-0000-0200-000081000000}"/>
    <hyperlink ref="A154" location="'130-131'!A1" display="'130-131'!A1" xr:uid="{00000000-0004-0000-0200-000082000000}"/>
    <hyperlink ref="A155" location="'132-133'!A1" display="'132-133'!A1" xr:uid="{00000000-0004-0000-0200-000083000000}"/>
    <hyperlink ref="A156" location="'132-133'!A1" display="'132-133'!A1" xr:uid="{00000000-0004-0000-0200-000084000000}"/>
    <hyperlink ref="A157" location="'134'!A1" display="'134'!A1" xr:uid="{00000000-0004-0000-0200-000085000000}"/>
    <hyperlink ref="A158" location="'135'!A1" display="'135'!A1" xr:uid="{00000000-0004-0000-0200-000086000000}"/>
    <hyperlink ref="A162" location="'136 - 137'!A1" display="'136 - 137'!A1" xr:uid="{00000000-0004-0000-0200-000087000000}"/>
    <hyperlink ref="A163" location="'136 - 137'!A1" display="'136 - 137'!A1" xr:uid="{00000000-0004-0000-0200-000088000000}"/>
    <hyperlink ref="A164" location="'138 - 139'!A1" display="'138 - 139'!A1" xr:uid="{00000000-0004-0000-0200-000089000000}"/>
    <hyperlink ref="A165" location="'138 - 139'!A1" display="'138 - 139'!A1" xr:uid="{00000000-0004-0000-0200-00008A000000}"/>
    <hyperlink ref="A166" location="'140 - 141'!A1" display="'140 - 141'!A1" xr:uid="{00000000-0004-0000-0200-00008B000000}"/>
    <hyperlink ref="A167" location="'140 - 141'!A1" display="'140 - 141'!A1" xr:uid="{00000000-0004-0000-0200-00008C000000}"/>
    <hyperlink ref="A168" location="'142'!A1" display="'142'!A1" xr:uid="{00000000-0004-0000-0200-00008D000000}"/>
    <hyperlink ref="A169" location="'143'!A1" display="'143'!A1" xr:uid="{00000000-0004-0000-0200-00008E000000}"/>
    <hyperlink ref="A170" location="'144'!A1" display="'144'!A1" xr:uid="{00000000-0004-0000-0200-00008F000000}"/>
    <hyperlink ref="A174" location="'145-146'!A1" display="'145-146'!A1" xr:uid="{00000000-0004-0000-0200-000090000000}"/>
    <hyperlink ref="A175" location="'145-146'!A1" display="'145-146'!A1" xr:uid="{00000000-0004-0000-0200-000091000000}"/>
    <hyperlink ref="A176" location="'147'!A1" display="'147'!A1" xr:uid="{00000000-0004-0000-0200-000092000000}"/>
    <hyperlink ref="A177" location="'148'!A1" display="'148'!A1" xr:uid="{00000000-0004-0000-0200-000093000000}"/>
    <hyperlink ref="A178" location="'149'!A1" display="'149'!A1" xr:uid="{00000000-0004-0000-0200-000094000000}"/>
    <hyperlink ref="A179" location="'150'!A1" display="'150'!A1" xr:uid="{00000000-0004-0000-0200-000095000000}"/>
    <hyperlink ref="A180" location="'151-152'!A1" display="'151-152'!A1" xr:uid="{00000000-0004-0000-0200-000096000000}"/>
    <hyperlink ref="A181" location="'151-152'!A1" display="'151-152'!A1" xr:uid="{00000000-0004-0000-0200-000097000000}"/>
    <hyperlink ref="A182" location="'153'!A1" display="'153'!A1" xr:uid="{00000000-0004-0000-0200-000098000000}"/>
    <hyperlink ref="A183" location="'154'!A1" display="'154'!A1" xr:uid="{00000000-0004-0000-0200-000099000000}"/>
    <hyperlink ref="A184" location="'155-156'!A1" display="'155-156'!A1" xr:uid="{00000000-0004-0000-0200-00009A000000}"/>
    <hyperlink ref="A185" location="'155-156'!A1" display="'155-156'!A1" xr:uid="{00000000-0004-0000-0200-00009B000000}"/>
    <hyperlink ref="A191" location="'159'!A1" display="'159'!A1" xr:uid="{00000000-0004-0000-0200-00009C000000}"/>
    <hyperlink ref="A192" location="'160'!A1" display="'160'!A1" xr:uid="{00000000-0004-0000-0200-00009D000000}"/>
    <hyperlink ref="A196" location="'161'!A1" display="'161'!A1" xr:uid="{00000000-0004-0000-0200-00009E000000}"/>
    <hyperlink ref="A197" location="'162'!A1" display="'162'!A1" xr:uid="{00000000-0004-0000-0200-00009F000000}"/>
    <hyperlink ref="A189" location="'157'!A1" display="'157'!A1" xr:uid="{00000000-0004-0000-0200-0000A0000000}"/>
    <hyperlink ref="A190" location="'158'!A1" display="'158'!A1" xr:uid="{00000000-0004-0000-0200-0000A1000000}"/>
  </hyperlink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G161"/>
  <sheetViews>
    <sheetView showGridLines="0" zoomScale="90" zoomScaleNormal="90" workbookViewId="0"/>
  </sheetViews>
  <sheetFormatPr baseColWidth="10" defaultRowHeight="15" x14ac:dyDescent="0.25"/>
  <cols>
    <col min="1" max="1" width="23.7109375" customWidth="1"/>
    <col min="2" max="2" width="10.85546875" customWidth="1"/>
    <col min="3" max="3" width="189.85546875" customWidth="1"/>
  </cols>
  <sheetData>
    <row r="1" spans="2:7" ht="42.95" customHeight="1" x14ac:dyDescent="0.35">
      <c r="C1" s="750" t="s">
        <v>745</v>
      </c>
    </row>
    <row r="2" spans="2:7" ht="30" customHeight="1" x14ac:dyDescent="0.25">
      <c r="C2" s="751"/>
    </row>
    <row r="3" spans="2:7" ht="23.25" customHeight="1" x14ac:dyDescent="0.25">
      <c r="C3" s="743" t="s">
        <v>746</v>
      </c>
      <c r="D3" s="3" t="s">
        <v>744</v>
      </c>
    </row>
    <row r="4" spans="2:7" ht="24" customHeight="1" x14ac:dyDescent="0.25">
      <c r="B4" s="744" t="s">
        <v>743</v>
      </c>
    </row>
    <row r="5" spans="2:7" ht="25.5" customHeight="1" x14ac:dyDescent="0.25">
      <c r="B5" s="753">
        <v>1</v>
      </c>
      <c r="C5" t="s">
        <v>2166</v>
      </c>
    </row>
    <row r="6" spans="2:7" x14ac:dyDescent="0.25">
      <c r="B6" s="753">
        <v>2</v>
      </c>
      <c r="C6" t="s">
        <v>2167</v>
      </c>
    </row>
    <row r="7" spans="2:7" x14ac:dyDescent="0.25">
      <c r="B7" s="753">
        <v>3</v>
      </c>
      <c r="C7" s="745" t="s">
        <v>2168</v>
      </c>
      <c r="D7" s="752"/>
      <c r="E7" s="745"/>
      <c r="F7" s="745"/>
      <c r="G7" s="745"/>
    </row>
    <row r="8" spans="2:7" x14ac:dyDescent="0.25">
      <c r="B8" s="753">
        <v>4</v>
      </c>
      <c r="C8" t="s">
        <v>2169</v>
      </c>
    </row>
    <row r="9" spans="2:7" x14ac:dyDescent="0.25">
      <c r="B9" s="753">
        <v>5</v>
      </c>
      <c r="C9" t="s">
        <v>2170</v>
      </c>
    </row>
    <row r="10" spans="2:7" x14ac:dyDescent="0.25">
      <c r="B10" s="753">
        <v>6</v>
      </c>
      <c r="C10" t="s">
        <v>2171</v>
      </c>
    </row>
    <row r="11" spans="2:7" x14ac:dyDescent="0.25">
      <c r="B11" s="753">
        <v>7</v>
      </c>
      <c r="C11" t="s">
        <v>2172</v>
      </c>
    </row>
    <row r="12" spans="2:7" x14ac:dyDescent="0.25">
      <c r="B12" s="753">
        <v>8</v>
      </c>
      <c r="C12" t="s">
        <v>2173</v>
      </c>
    </row>
    <row r="13" spans="2:7" x14ac:dyDescent="0.25">
      <c r="B13" s="753">
        <v>9</v>
      </c>
      <c r="C13" t="s">
        <v>2174</v>
      </c>
    </row>
    <row r="14" spans="2:7" x14ac:dyDescent="0.25">
      <c r="B14" s="753">
        <v>10</v>
      </c>
      <c r="C14" t="s">
        <v>2175</v>
      </c>
    </row>
    <row r="15" spans="2:7" x14ac:dyDescent="0.25">
      <c r="B15" s="753">
        <v>11</v>
      </c>
      <c r="C15" t="s">
        <v>2176</v>
      </c>
    </row>
    <row r="16" spans="2:7" x14ac:dyDescent="0.25">
      <c r="B16" s="753">
        <v>12</v>
      </c>
      <c r="C16" t="s">
        <v>2177</v>
      </c>
    </row>
    <row r="17" spans="2:3" x14ac:dyDescent="0.25">
      <c r="B17" s="753">
        <v>13</v>
      </c>
      <c r="C17" t="s">
        <v>2178</v>
      </c>
    </row>
    <row r="18" spans="2:3" x14ac:dyDescent="0.25">
      <c r="B18" s="753">
        <v>14</v>
      </c>
      <c r="C18" t="s">
        <v>2179</v>
      </c>
    </row>
    <row r="19" spans="2:3" x14ac:dyDescent="0.25">
      <c r="B19" s="753">
        <v>15</v>
      </c>
      <c r="C19" t="s">
        <v>2180</v>
      </c>
    </row>
    <row r="20" spans="2:3" x14ac:dyDescent="0.25">
      <c r="B20" s="753">
        <v>16</v>
      </c>
      <c r="C20" t="s">
        <v>2181</v>
      </c>
    </row>
    <row r="21" spans="2:3" x14ac:dyDescent="0.25">
      <c r="B21" s="753">
        <v>17</v>
      </c>
      <c r="C21" t="s">
        <v>2182</v>
      </c>
    </row>
    <row r="22" spans="2:3" x14ac:dyDescent="0.25">
      <c r="B22" s="753">
        <v>18</v>
      </c>
      <c r="C22" t="s">
        <v>2183</v>
      </c>
    </row>
    <row r="23" spans="2:3" x14ac:dyDescent="0.25">
      <c r="B23" s="753">
        <v>19</v>
      </c>
      <c r="C23" t="s">
        <v>2184</v>
      </c>
    </row>
    <row r="24" spans="2:3" x14ac:dyDescent="0.25">
      <c r="B24" s="753">
        <v>20</v>
      </c>
      <c r="C24" t="s">
        <v>2185</v>
      </c>
    </row>
    <row r="25" spans="2:3" x14ac:dyDescent="0.25">
      <c r="B25" s="753">
        <v>21</v>
      </c>
      <c r="C25" t="s">
        <v>2186</v>
      </c>
    </row>
    <row r="26" spans="2:3" x14ac:dyDescent="0.25">
      <c r="B26" s="753">
        <v>22</v>
      </c>
      <c r="C26" t="s">
        <v>2187</v>
      </c>
    </row>
    <row r="27" spans="2:3" x14ac:dyDescent="0.25">
      <c r="B27" s="753">
        <v>23</v>
      </c>
      <c r="C27" t="s">
        <v>2188</v>
      </c>
    </row>
    <row r="28" spans="2:3" x14ac:dyDescent="0.25">
      <c r="B28" s="753">
        <v>24</v>
      </c>
      <c r="C28" t="s">
        <v>2189</v>
      </c>
    </row>
    <row r="29" spans="2:3" x14ac:dyDescent="0.25">
      <c r="B29" s="753">
        <v>25</v>
      </c>
      <c r="C29" t="s">
        <v>2190</v>
      </c>
    </row>
    <row r="30" spans="2:3" x14ac:dyDescent="0.25">
      <c r="B30" s="754">
        <v>26</v>
      </c>
      <c r="C30" t="s">
        <v>2191</v>
      </c>
    </row>
    <row r="31" spans="2:3" x14ac:dyDescent="0.25">
      <c r="B31" s="754">
        <v>27</v>
      </c>
      <c r="C31" t="s">
        <v>2192</v>
      </c>
    </row>
    <row r="32" spans="2:3" x14ac:dyDescent="0.25">
      <c r="B32" s="754">
        <v>28</v>
      </c>
      <c r="C32" t="s">
        <v>2193</v>
      </c>
    </row>
    <row r="33" spans="2:3" x14ac:dyDescent="0.25">
      <c r="B33" s="754">
        <v>29</v>
      </c>
      <c r="C33" t="s">
        <v>2194</v>
      </c>
    </row>
    <row r="34" spans="2:3" x14ac:dyDescent="0.25">
      <c r="B34" s="754">
        <v>30</v>
      </c>
      <c r="C34" t="s">
        <v>2195</v>
      </c>
    </row>
    <row r="35" spans="2:3" x14ac:dyDescent="0.25">
      <c r="B35" s="754">
        <v>31</v>
      </c>
      <c r="C35" t="s">
        <v>2196</v>
      </c>
    </row>
    <row r="36" spans="2:3" x14ac:dyDescent="0.25">
      <c r="B36" s="754">
        <v>32</v>
      </c>
      <c r="C36" t="s">
        <v>2197</v>
      </c>
    </row>
    <row r="37" spans="2:3" x14ac:dyDescent="0.25">
      <c r="B37" s="754">
        <v>33</v>
      </c>
      <c r="C37" t="s">
        <v>2198</v>
      </c>
    </row>
    <row r="38" spans="2:3" x14ac:dyDescent="0.25">
      <c r="B38" s="754">
        <v>34</v>
      </c>
      <c r="C38" t="s">
        <v>2199</v>
      </c>
    </row>
    <row r="39" spans="2:3" x14ac:dyDescent="0.25">
      <c r="B39" s="754">
        <v>35</v>
      </c>
      <c r="C39" t="s">
        <v>2200</v>
      </c>
    </row>
    <row r="40" spans="2:3" x14ac:dyDescent="0.25">
      <c r="B40" s="754">
        <v>36</v>
      </c>
      <c r="C40" t="s">
        <v>2201</v>
      </c>
    </row>
    <row r="41" spans="2:3" x14ac:dyDescent="0.25">
      <c r="B41" s="754">
        <v>37</v>
      </c>
      <c r="C41" t="s">
        <v>2202</v>
      </c>
    </row>
    <row r="42" spans="2:3" x14ac:dyDescent="0.25">
      <c r="B42" s="754">
        <v>38</v>
      </c>
      <c r="C42" t="s">
        <v>2203</v>
      </c>
    </row>
    <row r="43" spans="2:3" x14ac:dyDescent="0.25">
      <c r="B43" s="754">
        <v>39</v>
      </c>
      <c r="C43" t="s">
        <v>2204</v>
      </c>
    </row>
    <row r="44" spans="2:3" x14ac:dyDescent="0.25">
      <c r="B44" s="754">
        <v>40</v>
      </c>
      <c r="C44" t="s">
        <v>2205</v>
      </c>
    </row>
    <row r="45" spans="2:3" x14ac:dyDescent="0.25">
      <c r="B45" s="754">
        <v>41</v>
      </c>
      <c r="C45" t="s">
        <v>2206</v>
      </c>
    </row>
    <row r="46" spans="2:3" x14ac:dyDescent="0.25">
      <c r="B46" s="754">
        <v>42</v>
      </c>
      <c r="C46" t="s">
        <v>2207</v>
      </c>
    </row>
    <row r="47" spans="2:3" x14ac:dyDescent="0.25">
      <c r="B47" s="754">
        <v>43</v>
      </c>
      <c r="C47" t="s">
        <v>2208</v>
      </c>
    </row>
    <row r="48" spans="2:3" x14ac:dyDescent="0.25">
      <c r="B48" s="754">
        <v>44</v>
      </c>
      <c r="C48" t="s">
        <v>2209</v>
      </c>
    </row>
    <row r="49" spans="2:3" x14ac:dyDescent="0.25">
      <c r="B49" s="754">
        <v>45</v>
      </c>
      <c r="C49" t="s">
        <v>2210</v>
      </c>
    </row>
    <row r="50" spans="2:3" x14ac:dyDescent="0.25">
      <c r="B50" s="754">
        <v>46</v>
      </c>
      <c r="C50" t="s">
        <v>2211</v>
      </c>
    </row>
    <row r="51" spans="2:3" x14ac:dyDescent="0.25">
      <c r="B51" s="754">
        <v>47</v>
      </c>
      <c r="C51" t="s">
        <v>2212</v>
      </c>
    </row>
    <row r="52" spans="2:3" x14ac:dyDescent="0.25">
      <c r="B52" s="754">
        <v>48</v>
      </c>
      <c r="C52" t="s">
        <v>2213</v>
      </c>
    </row>
    <row r="53" spans="2:3" x14ac:dyDescent="0.25">
      <c r="B53" s="754">
        <v>49</v>
      </c>
      <c r="C53" t="s">
        <v>2214</v>
      </c>
    </row>
    <row r="54" spans="2:3" x14ac:dyDescent="0.25">
      <c r="B54" s="754">
        <v>50</v>
      </c>
      <c r="C54" t="s">
        <v>2215</v>
      </c>
    </row>
    <row r="55" spans="2:3" x14ac:dyDescent="0.25">
      <c r="B55" s="754">
        <v>51</v>
      </c>
      <c r="C55" t="s">
        <v>2216</v>
      </c>
    </row>
    <row r="56" spans="2:3" x14ac:dyDescent="0.25">
      <c r="B56" s="754">
        <v>52</v>
      </c>
      <c r="C56" t="s">
        <v>2217</v>
      </c>
    </row>
    <row r="57" spans="2:3" x14ac:dyDescent="0.25">
      <c r="B57" s="754">
        <v>53</v>
      </c>
      <c r="C57" t="s">
        <v>2218</v>
      </c>
    </row>
    <row r="58" spans="2:3" x14ac:dyDescent="0.25">
      <c r="B58" s="754">
        <v>54</v>
      </c>
      <c r="C58" t="s">
        <v>2219</v>
      </c>
    </row>
    <row r="59" spans="2:3" x14ac:dyDescent="0.25">
      <c r="B59" s="754">
        <v>55</v>
      </c>
      <c r="C59" t="s">
        <v>2220</v>
      </c>
    </row>
    <row r="60" spans="2:3" x14ac:dyDescent="0.25">
      <c r="B60" s="754">
        <v>56</v>
      </c>
      <c r="C60" t="s">
        <v>2221</v>
      </c>
    </row>
    <row r="61" spans="2:3" x14ac:dyDescent="0.25">
      <c r="B61" s="754">
        <v>57</v>
      </c>
      <c r="C61" t="s">
        <v>2222</v>
      </c>
    </row>
    <row r="62" spans="2:3" x14ac:dyDescent="0.25">
      <c r="B62" s="754">
        <v>58</v>
      </c>
      <c r="C62" t="s">
        <v>2223</v>
      </c>
    </row>
    <row r="63" spans="2:3" x14ac:dyDescent="0.25">
      <c r="B63" s="753">
        <v>59</v>
      </c>
      <c r="C63" t="s">
        <v>2224</v>
      </c>
    </row>
    <row r="64" spans="2:3" x14ac:dyDescent="0.25">
      <c r="B64" s="754">
        <v>60</v>
      </c>
      <c r="C64" t="s">
        <v>2225</v>
      </c>
    </row>
    <row r="65" spans="2:3" x14ac:dyDescent="0.25">
      <c r="B65" s="754">
        <v>61</v>
      </c>
      <c r="C65" t="s">
        <v>2226</v>
      </c>
    </row>
    <row r="66" spans="2:3" x14ac:dyDescent="0.25">
      <c r="B66" s="754">
        <v>62</v>
      </c>
      <c r="C66" t="s">
        <v>2227</v>
      </c>
    </row>
    <row r="67" spans="2:3" x14ac:dyDescent="0.25">
      <c r="B67" s="754">
        <v>63</v>
      </c>
      <c r="C67" t="s">
        <v>2228</v>
      </c>
    </row>
    <row r="68" spans="2:3" x14ac:dyDescent="0.25">
      <c r="B68" s="754">
        <v>64</v>
      </c>
      <c r="C68" t="s">
        <v>2229</v>
      </c>
    </row>
    <row r="69" spans="2:3" x14ac:dyDescent="0.25">
      <c r="B69" s="754">
        <v>65</v>
      </c>
      <c r="C69" t="s">
        <v>2230</v>
      </c>
    </row>
    <row r="70" spans="2:3" x14ac:dyDescent="0.25">
      <c r="B70" s="746"/>
    </row>
    <row r="71" spans="2:3" x14ac:dyDescent="0.25">
      <c r="B71" s="746"/>
    </row>
    <row r="72" spans="2:3" x14ac:dyDescent="0.25">
      <c r="B72" s="746"/>
    </row>
    <row r="73" spans="2:3" x14ac:dyDescent="0.25">
      <c r="B73" s="746"/>
    </row>
    <row r="74" spans="2:3" x14ac:dyDescent="0.25">
      <c r="B74" s="746"/>
    </row>
    <row r="75" spans="2:3" x14ac:dyDescent="0.25">
      <c r="B75" s="746"/>
    </row>
    <row r="76" spans="2:3" x14ac:dyDescent="0.25">
      <c r="B76" s="746"/>
    </row>
    <row r="77" spans="2:3" x14ac:dyDescent="0.25">
      <c r="B77" s="746"/>
    </row>
    <row r="78" spans="2:3" x14ac:dyDescent="0.25">
      <c r="B78" s="746"/>
    </row>
    <row r="79" spans="2:3" x14ac:dyDescent="0.25">
      <c r="B79" s="746"/>
    </row>
    <row r="80" spans="2:3" x14ac:dyDescent="0.25">
      <c r="B80" s="746"/>
    </row>
    <row r="81" spans="2:2" x14ac:dyDescent="0.25">
      <c r="B81" s="746"/>
    </row>
    <row r="82" spans="2:2" x14ac:dyDescent="0.25">
      <c r="B82" s="746"/>
    </row>
    <row r="83" spans="2:2" x14ac:dyDescent="0.25">
      <c r="B83" s="746"/>
    </row>
    <row r="84" spans="2:2" x14ac:dyDescent="0.25">
      <c r="B84" s="746"/>
    </row>
    <row r="85" spans="2:2" x14ac:dyDescent="0.25">
      <c r="B85" s="746"/>
    </row>
    <row r="86" spans="2:2" x14ac:dyDescent="0.25">
      <c r="B86" s="746"/>
    </row>
    <row r="87" spans="2:2" x14ac:dyDescent="0.25">
      <c r="B87" s="746"/>
    </row>
    <row r="88" spans="2:2" x14ac:dyDescent="0.25">
      <c r="B88" s="746"/>
    </row>
    <row r="89" spans="2:2" x14ac:dyDescent="0.25">
      <c r="B89" s="746"/>
    </row>
    <row r="90" spans="2:2" x14ac:dyDescent="0.25">
      <c r="B90" s="746"/>
    </row>
    <row r="91" spans="2:2" x14ac:dyDescent="0.25">
      <c r="B91" s="746"/>
    </row>
    <row r="92" spans="2:2" x14ac:dyDescent="0.25">
      <c r="B92" s="746"/>
    </row>
    <row r="93" spans="2:2" x14ac:dyDescent="0.25">
      <c r="B93" s="746"/>
    </row>
    <row r="94" spans="2:2" x14ac:dyDescent="0.25">
      <c r="B94" s="746"/>
    </row>
    <row r="95" spans="2:2" x14ac:dyDescent="0.25">
      <c r="B95" s="746"/>
    </row>
    <row r="96" spans="2:2" x14ac:dyDescent="0.25">
      <c r="B96" s="746"/>
    </row>
    <row r="97" spans="2:2" x14ac:dyDescent="0.25">
      <c r="B97" s="746"/>
    </row>
    <row r="98" spans="2:2" x14ac:dyDescent="0.25">
      <c r="B98" s="746"/>
    </row>
    <row r="99" spans="2:2" x14ac:dyDescent="0.25">
      <c r="B99" s="746"/>
    </row>
    <row r="100" spans="2:2" x14ac:dyDescent="0.25">
      <c r="B100" s="746"/>
    </row>
    <row r="101" spans="2:2" x14ac:dyDescent="0.25">
      <c r="B101" s="746"/>
    </row>
    <row r="102" spans="2:2" x14ac:dyDescent="0.25">
      <c r="B102" s="746"/>
    </row>
    <row r="103" spans="2:2" x14ac:dyDescent="0.25">
      <c r="B103" s="746"/>
    </row>
    <row r="104" spans="2:2" x14ac:dyDescent="0.25">
      <c r="B104" s="746"/>
    </row>
    <row r="105" spans="2:2" x14ac:dyDescent="0.25">
      <c r="B105" s="746"/>
    </row>
    <row r="106" spans="2:2" x14ac:dyDescent="0.25">
      <c r="B106" s="746"/>
    </row>
    <row r="107" spans="2:2" x14ac:dyDescent="0.25">
      <c r="B107" s="746"/>
    </row>
    <row r="108" spans="2:2" x14ac:dyDescent="0.25">
      <c r="B108" s="746"/>
    </row>
    <row r="109" spans="2:2" x14ac:dyDescent="0.25">
      <c r="B109" s="746"/>
    </row>
    <row r="110" spans="2:2" x14ac:dyDescent="0.25">
      <c r="B110" s="746"/>
    </row>
    <row r="111" spans="2:2" x14ac:dyDescent="0.25">
      <c r="B111" s="746"/>
    </row>
    <row r="112" spans="2:2" x14ac:dyDescent="0.25">
      <c r="B112" s="746"/>
    </row>
    <row r="113" spans="2:2" x14ac:dyDescent="0.25">
      <c r="B113" s="746"/>
    </row>
    <row r="114" spans="2:2" x14ac:dyDescent="0.25">
      <c r="B114" s="746"/>
    </row>
    <row r="115" spans="2:2" x14ac:dyDescent="0.25">
      <c r="B115" s="746"/>
    </row>
    <row r="116" spans="2:2" x14ac:dyDescent="0.25">
      <c r="B116" s="746"/>
    </row>
    <row r="117" spans="2:2" x14ac:dyDescent="0.25">
      <c r="B117" s="746"/>
    </row>
    <row r="118" spans="2:2" x14ac:dyDescent="0.25">
      <c r="B118" s="746"/>
    </row>
    <row r="119" spans="2:2" x14ac:dyDescent="0.25">
      <c r="B119" s="746"/>
    </row>
    <row r="120" spans="2:2" x14ac:dyDescent="0.25">
      <c r="B120" s="746"/>
    </row>
    <row r="121" spans="2:2" x14ac:dyDescent="0.25">
      <c r="B121" s="746"/>
    </row>
    <row r="122" spans="2:2" x14ac:dyDescent="0.25">
      <c r="B122" s="746"/>
    </row>
    <row r="123" spans="2:2" x14ac:dyDescent="0.25">
      <c r="B123" s="746"/>
    </row>
    <row r="124" spans="2:2" x14ac:dyDescent="0.25">
      <c r="B124" s="746"/>
    </row>
    <row r="125" spans="2:2" x14ac:dyDescent="0.25">
      <c r="B125" s="746"/>
    </row>
    <row r="126" spans="2:2" x14ac:dyDescent="0.25">
      <c r="B126" s="746"/>
    </row>
    <row r="127" spans="2:2" x14ac:dyDescent="0.25">
      <c r="B127" s="746"/>
    </row>
    <row r="128" spans="2:2" x14ac:dyDescent="0.25">
      <c r="B128" s="746"/>
    </row>
    <row r="129" spans="2:2" x14ac:dyDescent="0.25">
      <c r="B129" s="746"/>
    </row>
    <row r="130" spans="2:2" x14ac:dyDescent="0.25">
      <c r="B130" s="746"/>
    </row>
    <row r="131" spans="2:2" x14ac:dyDescent="0.25">
      <c r="B131" s="746"/>
    </row>
    <row r="132" spans="2:2" x14ac:dyDescent="0.25">
      <c r="B132" s="746"/>
    </row>
    <row r="133" spans="2:2" x14ac:dyDescent="0.25">
      <c r="B133" s="746"/>
    </row>
    <row r="134" spans="2:2" x14ac:dyDescent="0.25">
      <c r="B134" s="746"/>
    </row>
    <row r="135" spans="2:2" x14ac:dyDescent="0.25">
      <c r="B135" s="746"/>
    </row>
    <row r="136" spans="2:2" x14ac:dyDescent="0.25">
      <c r="B136" s="746"/>
    </row>
    <row r="137" spans="2:2" x14ac:dyDescent="0.25">
      <c r="B137" s="746"/>
    </row>
    <row r="138" spans="2:2" x14ac:dyDescent="0.25">
      <c r="B138" s="746"/>
    </row>
    <row r="139" spans="2:2" x14ac:dyDescent="0.25">
      <c r="B139" s="746"/>
    </row>
    <row r="140" spans="2:2" x14ac:dyDescent="0.25">
      <c r="B140" s="746"/>
    </row>
    <row r="141" spans="2:2" x14ac:dyDescent="0.25">
      <c r="B141" s="746"/>
    </row>
    <row r="142" spans="2:2" x14ac:dyDescent="0.25">
      <c r="B142" s="746"/>
    </row>
    <row r="143" spans="2:2" x14ac:dyDescent="0.25">
      <c r="B143" s="746"/>
    </row>
    <row r="144" spans="2:2" x14ac:dyDescent="0.25">
      <c r="B144" s="746"/>
    </row>
    <row r="145" spans="2:2" x14ac:dyDescent="0.25">
      <c r="B145" s="746"/>
    </row>
    <row r="146" spans="2:2" x14ac:dyDescent="0.25">
      <c r="B146" s="746"/>
    </row>
    <row r="147" spans="2:2" x14ac:dyDescent="0.25">
      <c r="B147" s="746"/>
    </row>
    <row r="148" spans="2:2" x14ac:dyDescent="0.25">
      <c r="B148" s="746"/>
    </row>
    <row r="149" spans="2:2" x14ac:dyDescent="0.25">
      <c r="B149" s="746"/>
    </row>
    <row r="150" spans="2:2" x14ac:dyDescent="0.25">
      <c r="B150" s="746"/>
    </row>
    <row r="151" spans="2:2" x14ac:dyDescent="0.25">
      <c r="B151" s="746"/>
    </row>
    <row r="152" spans="2:2" x14ac:dyDescent="0.25">
      <c r="B152" s="746"/>
    </row>
    <row r="153" spans="2:2" x14ac:dyDescent="0.25">
      <c r="B153" s="746"/>
    </row>
    <row r="154" spans="2:2" x14ac:dyDescent="0.25">
      <c r="B154" s="746"/>
    </row>
    <row r="155" spans="2:2" x14ac:dyDescent="0.25">
      <c r="B155" s="746"/>
    </row>
    <row r="156" spans="2:2" x14ac:dyDescent="0.25">
      <c r="B156" s="746"/>
    </row>
    <row r="157" spans="2:2" x14ac:dyDescent="0.25">
      <c r="B157" s="746"/>
    </row>
    <row r="158" spans="2:2" x14ac:dyDescent="0.25">
      <c r="B158" s="746"/>
    </row>
    <row r="159" spans="2:2" x14ac:dyDescent="0.25">
      <c r="B159" s="746"/>
    </row>
    <row r="160" spans="2:2" x14ac:dyDescent="0.25">
      <c r="B160" s="746"/>
    </row>
    <row r="161" spans="2:2" x14ac:dyDescent="0.25">
      <c r="B161" s="746"/>
    </row>
  </sheetData>
  <hyperlinks>
    <hyperlink ref="B5" location="'1 2'!A1" display="'1 2'!A1" xr:uid="{00000000-0004-0000-0300-000000000000}"/>
    <hyperlink ref="B6" location="'1 2'!Área_de_impresión" display="'1 2'!Área_de_impresión" xr:uid="{00000000-0004-0000-0300-000001000000}"/>
    <hyperlink ref="B7" location="'3 4'!A1" display="'3 4'!A1" xr:uid="{00000000-0004-0000-0300-000002000000}"/>
    <hyperlink ref="B8" location="'3 4'!A52" display="'3 4'!A52" xr:uid="{00000000-0004-0000-0300-000003000000}"/>
    <hyperlink ref="B9" location="'5'!A1" display="'5'!A1" xr:uid="{00000000-0004-0000-0300-000004000000}"/>
    <hyperlink ref="B10" location="'6'!A1" display="'6'!A1" xr:uid="{00000000-0004-0000-0300-000005000000}"/>
    <hyperlink ref="B11" location="'7 8'!A1" display="'7 8'!A1" xr:uid="{00000000-0004-0000-0300-000006000000}"/>
    <hyperlink ref="B12" location="'7 8'!A49" display="'7 8'!A49" xr:uid="{00000000-0004-0000-0300-000007000000}"/>
    <hyperlink ref="B13" location="'9 10'!A1" display="'9 10'!A1" xr:uid="{00000000-0004-0000-0300-000008000000}"/>
    <hyperlink ref="B14" location="'9 10'!A31" display="'9 10'!A31" xr:uid="{00000000-0004-0000-0300-000009000000}"/>
    <hyperlink ref="B15" location="'11'!A1" display="'11'!A1" xr:uid="{00000000-0004-0000-0300-00000A000000}"/>
    <hyperlink ref="B16" location="'12'!A1" display="'12'!A1" xr:uid="{00000000-0004-0000-0300-00000B000000}"/>
    <hyperlink ref="B17" location="'13'!A1" display="'13'!A1" xr:uid="{00000000-0004-0000-0300-00000C000000}"/>
    <hyperlink ref="B18" location="'14'!A1" display="'14'!A1" xr:uid="{00000000-0004-0000-0300-00000D000000}"/>
    <hyperlink ref="B19" location="'15'!A1" display="'15'!A1" xr:uid="{00000000-0004-0000-0300-00000E000000}"/>
    <hyperlink ref="B20" location="'16'!A1" display="'16'!A1" xr:uid="{00000000-0004-0000-0300-00000F000000}"/>
    <hyperlink ref="B21" location="'17'!A1" display="'17'!A1" xr:uid="{00000000-0004-0000-0300-000010000000}"/>
    <hyperlink ref="B22" location="'18'!A1" display="'18'!A1" xr:uid="{00000000-0004-0000-0300-000011000000}"/>
    <hyperlink ref="B23" location="'19'!A1" display="'19'!A1" xr:uid="{00000000-0004-0000-0300-000012000000}"/>
    <hyperlink ref="B24" location="'20'!A1" display="'20'!A1" xr:uid="{00000000-0004-0000-0300-000013000000}"/>
    <hyperlink ref="B25" location="'21'!A1" display="'21'!A1" xr:uid="{00000000-0004-0000-0300-000014000000}"/>
    <hyperlink ref="B26" location="'22'!A1" display="'22'!A1" xr:uid="{00000000-0004-0000-0300-000015000000}"/>
    <hyperlink ref="B27" location="'23'!A1" display="'23'!A1" xr:uid="{00000000-0004-0000-0300-000016000000}"/>
    <hyperlink ref="B28" location="'24'!A1" display="'24'!A1" xr:uid="{00000000-0004-0000-0300-000017000000}"/>
    <hyperlink ref="B29" location="'25'!A1" display="'25'!A1" xr:uid="{00000000-0004-0000-0300-000018000000}"/>
    <hyperlink ref="B30" location="'26'!A1" display="'26'!A1" xr:uid="{00000000-0004-0000-0300-000019000000}"/>
    <hyperlink ref="B31" location="'27'!A1" display="'27'!A1" xr:uid="{00000000-0004-0000-0300-00001A000000}"/>
    <hyperlink ref="B32" location="'28'!A1" display="'28'!A1" xr:uid="{00000000-0004-0000-0300-00001B000000}"/>
    <hyperlink ref="B33" location="'29'!A1" display="'29'!A1" xr:uid="{00000000-0004-0000-0300-00001C000000}"/>
    <hyperlink ref="B34" location="'30'!A1" display="'30'!A1" xr:uid="{00000000-0004-0000-0300-00001D000000}"/>
    <hyperlink ref="B35" location="'31'!A1" display="'31'!A1" xr:uid="{00000000-0004-0000-0300-00001E000000}"/>
    <hyperlink ref="B36" location="'32'!A1" display="'32'!A1" xr:uid="{00000000-0004-0000-0300-00001F000000}"/>
    <hyperlink ref="B37" location="'33'!A1" display="'33'!A1" xr:uid="{00000000-0004-0000-0300-000020000000}"/>
    <hyperlink ref="B38" location="'34'!A1" display="'34'!A1" xr:uid="{00000000-0004-0000-0300-000021000000}"/>
    <hyperlink ref="B39" location="'35'!A1" display="'35'!A1" xr:uid="{00000000-0004-0000-0300-000022000000}"/>
    <hyperlink ref="B40" location="'36'!A1" display="'36'!A1" xr:uid="{00000000-0004-0000-0300-000023000000}"/>
    <hyperlink ref="B41" location="'37'!A1" display="'37'!A1" xr:uid="{00000000-0004-0000-0300-000024000000}"/>
    <hyperlink ref="B42" location="'38'!A1" display="'38'!A1" xr:uid="{00000000-0004-0000-0300-000025000000}"/>
    <hyperlink ref="B43" location="'39'!A1" display="'39'!A1" xr:uid="{00000000-0004-0000-0300-000026000000}"/>
    <hyperlink ref="B53" location="'47 48 49'!A1" display="'47 48 49'!A1" xr:uid="{00000000-0004-0000-0300-000027000000}"/>
    <hyperlink ref="B54" location="'50'!A1" display="'50'!A1" xr:uid="{00000000-0004-0000-0300-000028000000}"/>
    <hyperlink ref="B55" location="'51'!A1" display="'51'!A1" xr:uid="{00000000-0004-0000-0300-000029000000}"/>
    <hyperlink ref="B56" location="'52'!A1" display="'52'!A1" xr:uid="{00000000-0004-0000-0300-00002A000000}"/>
    <hyperlink ref="B57" location="'53'!A1" display="'53'!A1" xr:uid="{00000000-0004-0000-0300-00002B000000}"/>
    <hyperlink ref="B58" location="'54'!A1" display="'54'!A1" xr:uid="{00000000-0004-0000-0300-00002C000000}"/>
    <hyperlink ref="B59" location="'55'!A1" display="'55'!A1" xr:uid="{00000000-0004-0000-0300-00002D000000}"/>
    <hyperlink ref="B60" location="'56'!A1" display="'56'!A1" xr:uid="{00000000-0004-0000-0300-00002E000000}"/>
    <hyperlink ref="B61" location="'57'!A1" display="'57'!A1" xr:uid="{00000000-0004-0000-0300-00002F000000}"/>
    <hyperlink ref="B62" location="'58'!A1" display="'58'!A1" xr:uid="{00000000-0004-0000-0300-000030000000}"/>
    <hyperlink ref="B64" location="'60'!A1" display="'60'!A1" xr:uid="{00000000-0004-0000-0300-000031000000}"/>
    <hyperlink ref="B65" location="'61'!A1" display="'61'!A1" xr:uid="{00000000-0004-0000-0300-000032000000}"/>
    <hyperlink ref="B44" location="'40'!A1" display="'40'!A1" xr:uid="{00000000-0004-0000-0300-000033000000}"/>
    <hyperlink ref="B45" location="'41'!A1" display="'41'!A1" xr:uid="{00000000-0004-0000-0300-000034000000}"/>
    <hyperlink ref="B46" location="'42'!A1" display="'42'!A1" xr:uid="{00000000-0004-0000-0300-000035000000}"/>
    <hyperlink ref="B47" location="'43'!A1" display="'43'!A1" xr:uid="{00000000-0004-0000-0300-000036000000}"/>
    <hyperlink ref="B48" location="'44 45 46'!A1" display="'44 45 46'!A1" xr:uid="{00000000-0004-0000-0300-000037000000}"/>
    <hyperlink ref="B49" location="'44 45 46'!A1" display="'44 45 46'!A1" xr:uid="{00000000-0004-0000-0300-000038000000}"/>
    <hyperlink ref="B50" location="'44 45 46'!A1" display="'44 45 46'!A1" xr:uid="{00000000-0004-0000-0300-000039000000}"/>
    <hyperlink ref="B51" location="'47 48 49'!A1" display="'47 48 49'!A1" xr:uid="{00000000-0004-0000-0300-00003A000000}"/>
    <hyperlink ref="B52" location="'47 48 49'!A1" display="'47 48 49'!A1" xr:uid="{00000000-0004-0000-0300-00003B000000}"/>
    <hyperlink ref="B66" location="'62'!F1" display="'62'!F1" xr:uid="{00000000-0004-0000-0300-00003C000000}"/>
    <hyperlink ref="B67" location="'63'!H1" display="'63'!H1" xr:uid="{00000000-0004-0000-0300-00003D000000}"/>
    <hyperlink ref="B68" location="'64'!F1" display="'64'!F1" xr:uid="{00000000-0004-0000-0300-00003E000000}"/>
    <hyperlink ref="B63" location="'59'!A1" display="'59'!A1" xr:uid="{00000000-0004-0000-0300-00003F000000}"/>
    <hyperlink ref="B69" location="'65'!A1" display="'65'!A1" xr:uid="{00000000-0004-0000-0300-000040000000}"/>
    <hyperlink ref="D3" location="'Indice Total'!A7" display="Volver" xr:uid="{00000000-0004-0000-0300-000041000000}"/>
  </hyperlink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L177"/>
  <sheetViews>
    <sheetView showGridLines="0" zoomScale="90" zoomScaleNormal="90" workbookViewId="0"/>
  </sheetViews>
  <sheetFormatPr baseColWidth="10" defaultColWidth="9.140625" defaultRowHeight="12.75" x14ac:dyDescent="0.25"/>
  <cols>
    <col min="1" max="1" width="23.7109375" style="1" customWidth="1"/>
    <col min="2" max="2" width="39.85546875" style="1" customWidth="1"/>
    <col min="3" max="7" width="16.85546875" style="1" customWidth="1"/>
    <col min="8" max="8" width="13.28515625" style="1" bestFit="1" customWidth="1"/>
    <col min="9" max="16384" width="9.140625" style="1"/>
  </cols>
  <sheetData>
    <row r="1" spans="1:12" ht="42.95" customHeight="1" x14ac:dyDescent="0.25">
      <c r="A1"/>
      <c r="C1" s="2"/>
      <c r="D1" s="2"/>
      <c r="E1" s="2"/>
      <c r="F1" s="2"/>
      <c r="G1" s="2"/>
    </row>
    <row r="2" spans="1:12" ht="18" x14ac:dyDescent="0.25">
      <c r="B2" s="1906" t="s">
        <v>0</v>
      </c>
      <c r="C2" s="1907"/>
      <c r="D2" s="1907"/>
      <c r="E2" s="1907"/>
      <c r="F2" s="1907"/>
      <c r="G2" s="1907"/>
      <c r="H2" s="3" t="s">
        <v>744</v>
      </c>
    </row>
    <row r="3" spans="1:12" ht="30" customHeight="1" x14ac:dyDescent="0.2">
      <c r="B3" s="1908" t="s">
        <v>1</v>
      </c>
      <c r="C3" s="1909"/>
      <c r="D3" s="1909"/>
      <c r="E3" s="1910"/>
      <c r="F3" s="1910"/>
      <c r="G3" s="1910"/>
    </row>
    <row r="4" spans="1:12" ht="19.149999999999999" customHeight="1" thickBot="1" x14ac:dyDescent="0.3">
      <c r="B4" s="1911" t="s">
        <v>747</v>
      </c>
      <c r="C4" s="1912"/>
      <c r="D4" s="1912"/>
      <c r="E4" s="1912"/>
      <c r="F4" s="1912"/>
      <c r="G4" s="1912"/>
    </row>
    <row r="5" spans="1:12" ht="13.5" customHeight="1" x14ac:dyDescent="0.25">
      <c r="B5" s="4"/>
      <c r="C5" s="4"/>
      <c r="D5" s="5"/>
      <c r="E5" s="4"/>
      <c r="F5" s="4"/>
      <c r="G5" s="4"/>
    </row>
    <row r="6" spans="1:12" ht="25.5" customHeight="1" x14ac:dyDescent="0.25">
      <c r="B6" s="6" t="s">
        <v>2</v>
      </c>
      <c r="C6" s="7">
        <v>2014</v>
      </c>
      <c r="D6" s="7">
        <v>2015</v>
      </c>
      <c r="E6" s="7">
        <v>2016</v>
      </c>
      <c r="F6" s="7">
        <v>2017</v>
      </c>
      <c r="G6" s="7">
        <v>2018</v>
      </c>
      <c r="H6" s="8"/>
    </row>
    <row r="7" spans="1:12" ht="24.75" customHeight="1" x14ac:dyDescent="0.25">
      <c r="B7" s="873" t="s">
        <v>847</v>
      </c>
      <c r="C7" s="10"/>
      <c r="D7" s="10"/>
      <c r="E7" s="10"/>
      <c r="F7" s="10"/>
      <c r="G7" s="10"/>
      <c r="H7" s="8"/>
    </row>
    <row r="8" spans="1:12" ht="18" customHeight="1" x14ac:dyDescent="0.2">
      <c r="B8" s="11" t="s">
        <v>848</v>
      </c>
      <c r="C8" s="12">
        <v>2296287</v>
      </c>
      <c r="D8" s="12">
        <v>2356953.25</v>
      </c>
      <c r="E8" s="12">
        <v>2403076.3333333335</v>
      </c>
      <c r="F8" s="12">
        <v>2439292.9166666665</v>
      </c>
      <c r="G8" s="12">
        <v>2543349.6666666665</v>
      </c>
      <c r="H8" s="8"/>
      <c r="I8" s="2"/>
      <c r="K8" s="2"/>
      <c r="L8" s="2"/>
    </row>
    <row r="9" spans="1:12" ht="18" customHeight="1" x14ac:dyDescent="0.2">
      <c r="B9" s="11" t="s">
        <v>5</v>
      </c>
      <c r="C9" s="12">
        <v>1879682.4166666667</v>
      </c>
      <c r="D9" s="12">
        <v>1920100.75</v>
      </c>
      <c r="E9" s="12">
        <v>1979390.75</v>
      </c>
      <c r="F9" s="12">
        <v>2031198.0833333333</v>
      </c>
      <c r="G9" s="12">
        <v>2108512.9166666665</v>
      </c>
      <c r="H9" s="8"/>
      <c r="I9" s="2"/>
      <c r="K9" s="2"/>
      <c r="L9" s="2"/>
    </row>
    <row r="10" spans="1:12" ht="18" customHeight="1" x14ac:dyDescent="0.2">
      <c r="B10" s="11" t="s">
        <v>6</v>
      </c>
      <c r="C10" s="12">
        <v>545978</v>
      </c>
      <c r="D10" s="12">
        <v>555434.91666666663</v>
      </c>
      <c r="E10" s="12">
        <v>563891.41666666663</v>
      </c>
      <c r="F10" s="12">
        <v>579327.41666666663</v>
      </c>
      <c r="G10" s="12">
        <v>581030.08333333337</v>
      </c>
      <c r="H10" s="8"/>
      <c r="I10" s="13"/>
      <c r="J10" s="13"/>
      <c r="K10" s="2"/>
      <c r="L10" s="2"/>
    </row>
    <row r="11" spans="1:12" ht="18" customHeight="1" x14ac:dyDescent="0.25">
      <c r="B11" s="14" t="s">
        <v>90</v>
      </c>
      <c r="C11" s="89">
        <v>4721947.416666667</v>
      </c>
      <c r="D11" s="89">
        <v>4832488.916666667</v>
      </c>
      <c r="E11" s="89">
        <v>4946358.5000000009</v>
      </c>
      <c r="F11" s="89">
        <v>5049818.416666667</v>
      </c>
      <c r="G11" s="89">
        <v>5232892.666666666</v>
      </c>
      <c r="H11" s="2"/>
      <c r="I11" s="2"/>
      <c r="J11" s="13"/>
    </row>
    <row r="12" spans="1:12" ht="18" customHeight="1" x14ac:dyDescent="0.2">
      <c r="B12" s="16" t="s">
        <v>784</v>
      </c>
      <c r="C12" s="12">
        <v>871923</v>
      </c>
      <c r="D12" s="12">
        <v>815493.41666666663</v>
      </c>
      <c r="E12" s="12">
        <v>790070.58333333337</v>
      </c>
      <c r="F12" s="12">
        <v>761498.91666666663</v>
      </c>
      <c r="G12" s="12">
        <v>873033.58333333337</v>
      </c>
      <c r="H12" s="8"/>
      <c r="I12" s="2"/>
    </row>
    <row r="13" spans="1:12" ht="18" customHeight="1" x14ac:dyDescent="0.25">
      <c r="B13" s="14" t="s">
        <v>9</v>
      </c>
      <c r="C13" s="89">
        <v>5593870.416666667</v>
      </c>
      <c r="D13" s="89">
        <v>5647982.333333334</v>
      </c>
      <c r="E13" s="89">
        <v>5736429.083333334</v>
      </c>
      <c r="F13" s="89">
        <v>5811317.333333334</v>
      </c>
      <c r="G13" s="89">
        <v>6105926.2499999991</v>
      </c>
      <c r="H13" s="8"/>
      <c r="I13" s="2"/>
    </row>
    <row r="14" spans="1:12" ht="12.75" customHeight="1" x14ac:dyDescent="0.25">
      <c r="B14" s="875" t="s">
        <v>843</v>
      </c>
      <c r="H14" s="17"/>
      <c r="I14" s="17"/>
      <c r="J14" s="17"/>
      <c r="K14" s="18"/>
      <c r="L14" s="17"/>
    </row>
    <row r="15" spans="1:12" ht="12.75" customHeight="1" x14ac:dyDescent="0.25">
      <c r="B15" s="779" t="s">
        <v>841</v>
      </c>
      <c r="C15" s="779"/>
      <c r="D15" s="779"/>
      <c r="E15" s="779"/>
      <c r="F15" s="779"/>
      <c r="G15" s="779"/>
      <c r="H15" s="2"/>
    </row>
    <row r="16" spans="1:12" ht="12" customHeight="1" x14ac:dyDescent="0.2">
      <c r="B16" s="876" t="s">
        <v>832</v>
      </c>
      <c r="C16" s="874"/>
      <c r="D16" s="874"/>
      <c r="E16" s="874"/>
      <c r="F16" s="874"/>
      <c r="G16" s="874"/>
      <c r="H16" s="2"/>
    </row>
    <row r="17" spans="2:12" s="19" customFormat="1" ht="12" customHeight="1" x14ac:dyDescent="0.2">
      <c r="B17" s="556" t="s">
        <v>785</v>
      </c>
      <c r="C17" s="776"/>
      <c r="D17" s="776"/>
      <c r="E17" s="776"/>
      <c r="F17" s="776"/>
      <c r="G17" s="776"/>
      <c r="H17" s="20"/>
    </row>
    <row r="18" spans="2:12" s="19" customFormat="1" ht="22.5" customHeight="1" x14ac:dyDescent="0.25">
      <c r="B18" s="1915" t="s">
        <v>849</v>
      </c>
      <c r="C18" s="1915"/>
      <c r="D18" s="1915"/>
      <c r="E18" s="1915"/>
      <c r="F18" s="1915"/>
      <c r="G18" s="1915"/>
      <c r="H18" s="20"/>
    </row>
    <row r="19" spans="2:12" s="19" customFormat="1" ht="18" customHeight="1" x14ac:dyDescent="0.25">
      <c r="B19" s="21"/>
      <c r="C19" s="22"/>
      <c r="D19" s="23"/>
      <c r="E19" s="22"/>
      <c r="F19" s="22"/>
      <c r="G19" s="24"/>
      <c r="H19" s="20"/>
    </row>
    <row r="20" spans="2:12" s="19" customFormat="1" ht="18" customHeight="1" x14ac:dyDescent="0.25">
      <c r="B20" s="1913" t="s">
        <v>11</v>
      </c>
      <c r="C20" s="1914"/>
      <c r="D20" s="1914"/>
      <c r="E20" s="1914"/>
      <c r="F20" s="1914"/>
      <c r="G20" s="1914"/>
      <c r="H20" s="3" t="s">
        <v>744</v>
      </c>
    </row>
    <row r="21" spans="2:12" ht="36" customHeight="1" x14ac:dyDescent="0.2">
      <c r="B21" s="1898" t="s">
        <v>12</v>
      </c>
      <c r="C21" s="1899"/>
      <c r="D21" s="1899"/>
      <c r="E21" s="1900"/>
      <c r="F21" s="1900"/>
      <c r="G21" s="1900"/>
      <c r="H21" s="3"/>
    </row>
    <row r="22" spans="2:12" ht="19.149999999999999" customHeight="1" thickBot="1" x14ac:dyDescent="0.3">
      <c r="B22" s="1901" t="s">
        <v>748</v>
      </c>
      <c r="C22" s="1902"/>
      <c r="D22" s="1902"/>
      <c r="E22" s="1902"/>
      <c r="F22" s="1902"/>
      <c r="G22" s="1902"/>
    </row>
    <row r="23" spans="2:12" ht="22.5" customHeight="1" x14ac:dyDescent="0.25">
      <c r="B23" s="25"/>
      <c r="C23" s="26"/>
      <c r="D23" s="26"/>
      <c r="E23" s="4"/>
      <c r="F23" s="4"/>
      <c r="G23" s="4"/>
    </row>
    <row r="24" spans="2:12" ht="25.5" customHeight="1" x14ac:dyDescent="0.25">
      <c r="B24" s="787" t="s">
        <v>2</v>
      </c>
      <c r="C24" s="7">
        <v>2014</v>
      </c>
      <c r="D24" s="7">
        <v>2015</v>
      </c>
      <c r="E24" s="7">
        <v>2016</v>
      </c>
      <c r="F24" s="7">
        <v>2017</v>
      </c>
      <c r="G24" s="7">
        <v>2018</v>
      </c>
    </row>
    <row r="25" spans="2:12" ht="21" customHeight="1" x14ac:dyDescent="0.25">
      <c r="B25" s="873" t="s">
        <v>3</v>
      </c>
      <c r="C25" s="10"/>
      <c r="D25" s="10"/>
      <c r="E25" s="10"/>
      <c r="F25" s="10"/>
      <c r="G25" s="10"/>
    </row>
    <row r="26" spans="2:12" ht="18" customHeight="1" x14ac:dyDescent="0.2">
      <c r="B26" s="16" t="s">
        <v>4</v>
      </c>
      <c r="C26" s="12">
        <v>52475.666666666664</v>
      </c>
      <c r="D26" s="12">
        <v>60203.166666666664</v>
      </c>
      <c r="E26" s="12">
        <v>61599.75</v>
      </c>
      <c r="F26" s="12">
        <v>65910.25</v>
      </c>
      <c r="G26" s="12">
        <v>71489.833333333328</v>
      </c>
      <c r="H26" s="13"/>
      <c r="I26" s="13"/>
      <c r="J26" s="13"/>
      <c r="K26" s="13"/>
      <c r="L26" s="13"/>
    </row>
    <row r="27" spans="2:12" ht="18" customHeight="1" x14ac:dyDescent="0.2">
      <c r="B27" s="11" t="s">
        <v>5</v>
      </c>
      <c r="C27" s="12">
        <v>73583.166666666672</v>
      </c>
      <c r="D27" s="12">
        <v>94827.75</v>
      </c>
      <c r="E27" s="12">
        <v>97428</v>
      </c>
      <c r="F27" s="12">
        <v>98907.666666666672</v>
      </c>
      <c r="G27" s="12">
        <v>96953.416666666672</v>
      </c>
      <c r="H27" s="13"/>
      <c r="I27" s="13"/>
      <c r="J27" s="13"/>
      <c r="K27" s="13"/>
      <c r="L27" s="13"/>
    </row>
    <row r="28" spans="2:12" ht="18" customHeight="1" x14ac:dyDescent="0.2">
      <c r="B28" s="11" t="s">
        <v>6</v>
      </c>
      <c r="C28" s="12">
        <v>15166.333333333334</v>
      </c>
      <c r="D28" s="12">
        <v>15525.416666666666</v>
      </c>
      <c r="E28" s="12">
        <v>15311.666666666701</v>
      </c>
      <c r="F28" s="12">
        <v>14979.333333333334</v>
      </c>
      <c r="G28" s="12">
        <v>15223.666666666666</v>
      </c>
      <c r="H28" s="13"/>
      <c r="I28" s="13"/>
      <c r="J28" s="13"/>
      <c r="K28" s="13"/>
      <c r="L28" s="13"/>
    </row>
    <row r="29" spans="2:12" ht="18" customHeight="1" x14ac:dyDescent="0.25">
      <c r="B29" s="14" t="s">
        <v>7</v>
      </c>
      <c r="C29" s="89">
        <v>141225.16666666669</v>
      </c>
      <c r="D29" s="89">
        <v>170556.33333333331</v>
      </c>
      <c r="E29" s="89">
        <v>174339.41666666669</v>
      </c>
      <c r="F29" s="89">
        <v>179797.25000000003</v>
      </c>
      <c r="G29" s="89">
        <v>183666.91666666666</v>
      </c>
      <c r="H29" s="13"/>
      <c r="I29" s="13"/>
      <c r="J29" s="13"/>
      <c r="K29" s="13"/>
      <c r="L29" s="13"/>
    </row>
    <row r="30" spans="2:12" ht="18" customHeight="1" x14ac:dyDescent="0.2">
      <c r="B30" s="11" t="s">
        <v>13</v>
      </c>
      <c r="C30" s="12">
        <v>351273.91666666669</v>
      </c>
      <c r="D30" s="12">
        <v>347164.25</v>
      </c>
      <c r="E30" s="12">
        <v>359676.75</v>
      </c>
      <c r="F30" s="12">
        <v>336570.75</v>
      </c>
      <c r="G30" s="12">
        <v>344768.58333333331</v>
      </c>
      <c r="H30" s="13"/>
      <c r="I30" s="13"/>
      <c r="J30" s="13"/>
      <c r="K30" s="13"/>
      <c r="L30" s="13"/>
    </row>
    <row r="31" spans="2:12" ht="18" customHeight="1" x14ac:dyDescent="0.25">
      <c r="B31" s="14" t="s">
        <v>9</v>
      </c>
      <c r="C31" s="89">
        <v>492499.08333333337</v>
      </c>
      <c r="D31" s="89">
        <v>517720.58333333331</v>
      </c>
      <c r="E31" s="89">
        <v>534016.16666666674</v>
      </c>
      <c r="F31" s="89">
        <v>516368</v>
      </c>
      <c r="G31" s="89">
        <v>528435.5</v>
      </c>
    </row>
    <row r="32" spans="2:12" ht="13.9" customHeight="1" x14ac:dyDescent="0.25">
      <c r="B32" s="780" t="s">
        <v>14</v>
      </c>
      <c r="C32" s="780"/>
      <c r="D32" s="780"/>
      <c r="E32" s="780"/>
      <c r="F32" s="780"/>
      <c r="G32" s="780"/>
      <c r="H32" s="2"/>
      <c r="I32" s="2"/>
      <c r="J32" s="2"/>
      <c r="K32" s="2"/>
      <c r="L32" s="2"/>
    </row>
    <row r="33" spans="2:12" ht="13.9" customHeight="1" x14ac:dyDescent="0.25">
      <c r="B33" s="780" t="s">
        <v>15</v>
      </c>
      <c r="C33" s="780"/>
      <c r="D33" s="780"/>
      <c r="E33" s="780"/>
      <c r="F33" s="780"/>
      <c r="G33" s="780"/>
      <c r="H33" s="2"/>
      <c r="I33" s="2"/>
      <c r="J33" s="2"/>
      <c r="K33" s="2"/>
      <c r="L33" s="2"/>
    </row>
    <row r="34" spans="2:12" x14ac:dyDescent="0.25">
      <c r="B34" s="1903"/>
      <c r="C34" s="1904"/>
      <c r="D34" s="1904"/>
      <c r="E34" s="1905"/>
      <c r="F34" s="1905"/>
      <c r="G34" s="1905"/>
    </row>
    <row r="36" spans="2:12" x14ac:dyDescent="0.25">
      <c r="E36" s="2"/>
      <c r="F36" s="2"/>
      <c r="G36" s="2"/>
    </row>
    <row r="163" spans="1:3" ht="21" customHeight="1" x14ac:dyDescent="0.25">
      <c r="B163" s="1" t="s">
        <v>2163</v>
      </c>
    </row>
    <row r="164" spans="1:3" ht="13.5" thickBot="1" x14ac:dyDescent="0.3"/>
    <row r="165" spans="1:3" x14ac:dyDescent="0.2">
      <c r="A165" s="1730"/>
      <c r="B165" s="1737"/>
      <c r="C165" s="1737"/>
    </row>
    <row r="166" spans="1:3" ht="15" x14ac:dyDescent="0.25">
      <c r="A166" s="1730"/>
      <c r="B166" s="1897" t="s">
        <v>2278</v>
      </c>
      <c r="C166" s="1718" t="s">
        <v>2253</v>
      </c>
    </row>
    <row r="167" spans="1:3" ht="15" x14ac:dyDescent="0.2">
      <c r="A167" s="1730"/>
      <c r="B167" s="1897"/>
      <c r="C167" s="1719" t="s">
        <v>44</v>
      </c>
    </row>
    <row r="168" spans="1:3" ht="15" x14ac:dyDescent="0.25">
      <c r="A168" s="1730"/>
      <c r="B168" s="1732" t="s">
        <v>2279</v>
      </c>
      <c r="C168" s="1738">
        <v>155293</v>
      </c>
    </row>
    <row r="169" spans="1:3" ht="15" x14ac:dyDescent="0.25">
      <c r="A169" s="1730"/>
      <c r="B169" s="1732" t="s">
        <v>2280</v>
      </c>
      <c r="C169" s="1738">
        <v>137100</v>
      </c>
    </row>
    <row r="170" spans="1:3" ht="15" x14ac:dyDescent="0.25">
      <c r="A170" s="1730"/>
      <c r="B170" s="1732" t="s">
        <v>2281</v>
      </c>
      <c r="C170" s="1738">
        <v>126296</v>
      </c>
    </row>
    <row r="171" spans="1:3" ht="15" x14ac:dyDescent="0.25">
      <c r="A171" s="1730"/>
      <c r="B171" s="1732" t="s">
        <v>2282</v>
      </c>
      <c r="C171" s="1738">
        <v>122093</v>
      </c>
    </row>
    <row r="172" spans="1:3" ht="15" x14ac:dyDescent="0.25">
      <c r="A172" s="1730"/>
      <c r="B172" s="1732" t="s">
        <v>2283</v>
      </c>
      <c r="C172" s="1738">
        <v>105024</v>
      </c>
    </row>
    <row r="173" spans="1:3" ht="15" x14ac:dyDescent="0.25">
      <c r="A173" s="1730"/>
      <c r="B173" s="1732" t="s">
        <v>2284</v>
      </c>
      <c r="C173" s="1738">
        <v>21424</v>
      </c>
    </row>
    <row r="177" ht="21" customHeight="1" x14ac:dyDescent="0.25"/>
  </sheetData>
  <mergeCells count="9">
    <mergeCell ref="B166:B167"/>
    <mergeCell ref="B21:G21"/>
    <mergeCell ref="B22:G22"/>
    <mergeCell ref="B34:G34"/>
    <mergeCell ref="B2:G2"/>
    <mergeCell ref="B3:G3"/>
    <mergeCell ref="B4:G4"/>
    <mergeCell ref="B20:G20"/>
    <mergeCell ref="B18:G18"/>
  </mergeCells>
  <hyperlinks>
    <hyperlink ref="H2" location="'Indice Total'!A7" display="Volver" xr:uid="{00000000-0004-0000-0400-000000000000}"/>
    <hyperlink ref="H20" location="'Indice Total'!A7" display="Volver" xr:uid="{00000000-0004-0000-0400-000001000000}"/>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X177"/>
  <sheetViews>
    <sheetView showGridLines="0" topLeftCell="A46" zoomScale="90" zoomScaleNormal="90" workbookViewId="0"/>
  </sheetViews>
  <sheetFormatPr baseColWidth="10" defaultColWidth="11.42578125" defaultRowHeight="15" x14ac:dyDescent="0.25"/>
  <cols>
    <col min="1" max="1" width="23.7109375" style="1" customWidth="1"/>
    <col min="2" max="2" width="36.42578125" style="1" customWidth="1"/>
    <col min="3" max="3" width="15.42578125" style="1" customWidth="1"/>
    <col min="4" max="4" width="12.85546875" style="1" customWidth="1"/>
    <col min="5" max="5" width="15.5703125" style="1" customWidth="1"/>
    <col min="6" max="6" width="12.7109375" style="1" customWidth="1"/>
    <col min="7" max="7" width="11.85546875" style="1" customWidth="1"/>
    <col min="8" max="12" width="10.85546875" style="1" customWidth="1"/>
    <col min="13" max="13" width="15.42578125" style="1" customWidth="1"/>
    <col min="14" max="14" width="12.5703125" style="1" customWidth="1"/>
    <col min="15" max="15" width="11.85546875" style="1" customWidth="1"/>
    <col min="16" max="16" width="11.5703125" customWidth="1"/>
    <col min="17" max="16384" width="11.42578125" style="1"/>
  </cols>
  <sheetData>
    <row r="1" spans="2:24" ht="42.95" customHeight="1" x14ac:dyDescent="0.25"/>
    <row r="2" spans="2:24" ht="18" x14ac:dyDescent="0.25">
      <c r="B2" s="1916" t="s">
        <v>16</v>
      </c>
      <c r="C2" s="1917"/>
      <c r="D2" s="1917"/>
      <c r="E2" s="1917"/>
      <c r="F2" s="1917"/>
      <c r="G2" s="3"/>
      <c r="H2" s="3" t="s">
        <v>744</v>
      </c>
    </row>
    <row r="3" spans="2:24" ht="36" customHeight="1" x14ac:dyDescent="0.25">
      <c r="B3" s="1918" t="s">
        <v>17</v>
      </c>
      <c r="C3" s="1919"/>
      <c r="D3" s="1919"/>
      <c r="E3" s="1919"/>
      <c r="F3" s="1919"/>
      <c r="N3" s="29"/>
      <c r="O3" s="29"/>
      <c r="Q3" s="29"/>
      <c r="R3" s="29"/>
      <c r="S3" s="29"/>
      <c r="T3" s="29"/>
      <c r="U3" s="29"/>
      <c r="V3" s="29"/>
      <c r="W3" s="29"/>
      <c r="X3" s="29"/>
    </row>
    <row r="4" spans="2:24" ht="16.5" thickBot="1" x14ac:dyDescent="0.3">
      <c r="B4" s="1920">
        <v>2018</v>
      </c>
      <c r="C4" s="1921"/>
      <c r="D4" s="1921"/>
      <c r="E4" s="1921"/>
      <c r="F4" s="1921"/>
      <c r="G4" s="29"/>
      <c r="H4" s="29"/>
      <c r="I4" s="29"/>
      <c r="J4" s="29"/>
      <c r="K4" s="29"/>
      <c r="L4" s="29"/>
      <c r="M4" s="29"/>
      <c r="N4" s="29"/>
      <c r="O4" s="29"/>
      <c r="P4" s="30"/>
      <c r="Q4" s="29"/>
      <c r="R4" s="29"/>
      <c r="S4" s="29"/>
      <c r="T4" s="29"/>
      <c r="U4" s="29"/>
      <c r="V4" s="29"/>
      <c r="W4" s="29"/>
      <c r="X4" s="29"/>
    </row>
    <row r="5" spans="2:24" x14ac:dyDescent="0.25">
      <c r="B5" s="31"/>
      <c r="C5" s="31"/>
      <c r="D5" s="31"/>
      <c r="E5" s="31"/>
      <c r="F5" s="32"/>
      <c r="G5" s="29"/>
      <c r="H5" s="29"/>
      <c r="I5" s="29"/>
      <c r="J5" s="29"/>
      <c r="K5" s="29"/>
      <c r="L5" s="29"/>
      <c r="M5" s="29"/>
      <c r="N5" s="29"/>
      <c r="O5" s="29"/>
      <c r="P5" s="30"/>
      <c r="Q5" s="29"/>
      <c r="R5" s="29"/>
      <c r="S5" s="29"/>
      <c r="T5" s="29"/>
      <c r="U5" s="29"/>
      <c r="V5" s="29"/>
      <c r="W5" s="29"/>
      <c r="X5" s="29"/>
    </row>
    <row r="6" spans="2:24" ht="18" customHeight="1" x14ac:dyDescent="0.25">
      <c r="B6" s="1922" t="s">
        <v>18</v>
      </c>
      <c r="C6" s="1924" t="s">
        <v>19</v>
      </c>
      <c r="D6" s="1924"/>
      <c r="E6" s="1924"/>
      <c r="F6" s="1925" t="s">
        <v>9</v>
      </c>
      <c r="G6" s="33"/>
      <c r="H6" s="34"/>
      <c r="I6" s="33"/>
      <c r="J6" s="33"/>
      <c r="K6" s="33"/>
      <c r="L6" s="33"/>
      <c r="M6" s="29"/>
      <c r="N6" s="29"/>
      <c r="O6" s="29"/>
      <c r="P6" s="30"/>
      <c r="Q6" s="29"/>
      <c r="R6" s="35"/>
      <c r="S6" s="35"/>
      <c r="T6" s="35"/>
      <c r="U6" s="35"/>
      <c r="V6" s="35"/>
      <c r="W6" s="35"/>
      <c r="X6" s="35"/>
    </row>
    <row r="7" spans="2:24" ht="18" customHeight="1" x14ac:dyDescent="0.25">
      <c r="B7" s="1923"/>
      <c r="C7" s="36" t="s">
        <v>20</v>
      </c>
      <c r="D7" s="36" t="s">
        <v>21</v>
      </c>
      <c r="E7" s="36" t="s">
        <v>22</v>
      </c>
      <c r="F7" s="1926"/>
      <c r="G7" s="29"/>
      <c r="H7" s="37"/>
      <c r="I7" s="37"/>
      <c r="J7" s="37"/>
      <c r="K7" s="37"/>
      <c r="L7" s="29"/>
      <c r="M7" s="38"/>
      <c r="N7" s="39"/>
      <c r="O7" s="39"/>
      <c r="P7" s="39"/>
      <c r="Q7" s="29"/>
      <c r="R7" s="40"/>
      <c r="S7" s="40"/>
      <c r="T7" s="40"/>
      <c r="U7" s="40"/>
      <c r="V7" s="40"/>
      <c r="W7" s="40"/>
      <c r="X7" s="40"/>
    </row>
    <row r="8" spans="2:24" ht="18" customHeight="1" x14ac:dyDescent="0.25">
      <c r="B8" s="41" t="s">
        <v>23</v>
      </c>
      <c r="C8" s="42">
        <v>191358.25</v>
      </c>
      <c r="D8" s="42">
        <v>141512.83333333334</v>
      </c>
      <c r="E8" s="42">
        <v>29512.833333333332</v>
      </c>
      <c r="F8" s="774">
        <v>362383.91666666669</v>
      </c>
      <c r="G8" s="43"/>
      <c r="H8" s="44"/>
      <c r="I8" s="44"/>
      <c r="J8" s="44"/>
      <c r="K8" s="44"/>
      <c r="L8" s="29"/>
      <c r="M8" s="30"/>
      <c r="N8" s="45"/>
      <c r="O8" s="45"/>
      <c r="P8" s="45"/>
      <c r="Q8" s="40"/>
      <c r="R8" s="40"/>
      <c r="S8" s="40"/>
      <c r="T8" s="40"/>
      <c r="U8" s="40"/>
      <c r="V8" s="40"/>
      <c r="W8" s="40"/>
      <c r="X8" s="40"/>
    </row>
    <row r="9" spans="2:24" ht="18" customHeight="1" x14ac:dyDescent="0.25">
      <c r="B9" s="41" t="s">
        <v>24</v>
      </c>
      <c r="C9" s="42">
        <v>26504.25</v>
      </c>
      <c r="D9" s="42">
        <v>11413.833333333334</v>
      </c>
      <c r="E9" s="42">
        <v>2466.75</v>
      </c>
      <c r="F9" s="774">
        <v>40384.833333333336</v>
      </c>
      <c r="G9" s="43"/>
      <c r="H9" s="44"/>
      <c r="I9" s="44"/>
      <c r="J9" s="44"/>
      <c r="K9" s="44"/>
      <c r="L9" s="29"/>
      <c r="M9" s="30"/>
      <c r="N9" s="45"/>
      <c r="O9" s="45"/>
      <c r="P9" s="45"/>
      <c r="Q9" s="40"/>
      <c r="R9" s="40"/>
      <c r="S9" s="40"/>
      <c r="T9" s="40"/>
      <c r="U9" s="40"/>
      <c r="V9" s="40"/>
      <c r="W9" s="40"/>
      <c r="X9" s="40"/>
    </row>
    <row r="10" spans="2:24" ht="18" customHeight="1" x14ac:dyDescent="0.25">
      <c r="B10" s="41" t="s">
        <v>25</v>
      </c>
      <c r="C10" s="42">
        <v>28870.666666666668</v>
      </c>
      <c r="D10" s="42">
        <v>27107.5</v>
      </c>
      <c r="E10" s="42">
        <v>4823.166666666667</v>
      </c>
      <c r="F10" s="774">
        <v>60801.333333333336</v>
      </c>
      <c r="G10" s="43"/>
      <c r="H10" s="44"/>
      <c r="I10" s="44"/>
      <c r="J10" s="44"/>
      <c r="K10" s="44"/>
      <c r="L10" s="29"/>
      <c r="M10" s="30"/>
      <c r="N10" s="45"/>
      <c r="O10" s="45"/>
      <c r="P10" s="45"/>
      <c r="Q10" s="46"/>
      <c r="R10" s="40"/>
      <c r="S10" s="40"/>
      <c r="T10" s="40"/>
      <c r="U10" s="40"/>
      <c r="V10" s="40"/>
      <c r="W10" s="40"/>
      <c r="X10" s="40"/>
    </row>
    <row r="11" spans="2:24" ht="18" customHeight="1" x14ac:dyDescent="0.25">
      <c r="B11" s="41" t="s">
        <v>26</v>
      </c>
      <c r="C11" s="42">
        <v>267556.5</v>
      </c>
      <c r="D11" s="42">
        <v>173783.5</v>
      </c>
      <c r="E11" s="42">
        <v>65802.75</v>
      </c>
      <c r="F11" s="774">
        <v>507142.75</v>
      </c>
      <c r="G11" s="43"/>
      <c r="H11" s="44"/>
      <c r="I11" s="44"/>
      <c r="J11" s="44"/>
      <c r="K11" s="44"/>
      <c r="L11" s="29"/>
      <c r="M11" s="30"/>
      <c r="N11" s="45"/>
      <c r="O11" s="45"/>
      <c r="P11" s="45"/>
      <c r="Q11" s="46"/>
      <c r="R11" s="40"/>
      <c r="S11" s="40"/>
      <c r="T11" s="40"/>
      <c r="U11" s="40"/>
      <c r="V11" s="40"/>
      <c r="W11" s="40"/>
      <c r="X11" s="40"/>
    </row>
    <row r="12" spans="2:24" ht="18" customHeight="1" x14ac:dyDescent="0.25">
      <c r="B12" s="41" t="s">
        <v>27</v>
      </c>
      <c r="C12" s="47">
        <v>14080.833333333334</v>
      </c>
      <c r="D12" s="47">
        <v>13093.333333333334</v>
      </c>
      <c r="E12" s="47">
        <v>1967.1666666666667</v>
      </c>
      <c r="F12" s="774">
        <v>29141.333333333336</v>
      </c>
      <c r="G12" s="43"/>
      <c r="H12" s="44"/>
      <c r="I12" s="44"/>
      <c r="J12" s="44"/>
      <c r="K12" s="44"/>
      <c r="L12" s="29"/>
      <c r="M12" s="30"/>
      <c r="N12" s="45"/>
      <c r="O12" s="45"/>
      <c r="P12" s="45"/>
      <c r="Q12" s="46"/>
      <c r="R12" s="40"/>
      <c r="S12" s="40"/>
      <c r="T12" s="40"/>
      <c r="U12" s="40"/>
      <c r="V12" s="40"/>
      <c r="W12" s="40"/>
      <c r="X12" s="40"/>
    </row>
    <row r="13" spans="2:24" ht="18" customHeight="1" x14ac:dyDescent="0.25">
      <c r="B13" s="41" t="s">
        <v>28</v>
      </c>
      <c r="C13" s="47">
        <v>178810.91666666666</v>
      </c>
      <c r="D13" s="47">
        <v>380268.75</v>
      </c>
      <c r="E13" s="47">
        <v>46999.75</v>
      </c>
      <c r="F13" s="774">
        <v>606079.41666666663</v>
      </c>
      <c r="G13" s="43"/>
      <c r="H13" s="44"/>
      <c r="I13" s="44"/>
      <c r="J13" s="44"/>
      <c r="K13" s="44"/>
      <c r="L13" s="29"/>
      <c r="M13" s="30"/>
      <c r="N13" s="45"/>
      <c r="O13" s="45"/>
      <c r="P13" s="45"/>
      <c r="Q13" s="46"/>
      <c r="R13" s="40"/>
      <c r="S13" s="40"/>
      <c r="T13" s="40"/>
      <c r="U13" s="40"/>
      <c r="V13" s="40"/>
      <c r="W13" s="40"/>
      <c r="X13" s="40"/>
    </row>
    <row r="14" spans="2:24" ht="18" customHeight="1" x14ac:dyDescent="0.25">
      <c r="B14" s="41" t="s">
        <v>29</v>
      </c>
      <c r="C14" s="47">
        <v>342750.33333333331</v>
      </c>
      <c r="D14" s="47">
        <v>341896.25</v>
      </c>
      <c r="E14" s="47">
        <v>71666.5</v>
      </c>
      <c r="F14" s="774">
        <v>756313.08333333326</v>
      </c>
      <c r="G14" s="43"/>
      <c r="H14" s="44"/>
      <c r="I14" s="44"/>
      <c r="J14" s="44"/>
      <c r="K14" s="44"/>
      <c r="L14" s="29"/>
      <c r="M14" s="30"/>
      <c r="N14" s="45"/>
      <c r="O14" s="45"/>
      <c r="P14" s="45"/>
      <c r="Q14" s="46"/>
      <c r="R14" s="40"/>
      <c r="S14" s="40"/>
      <c r="T14" s="40"/>
      <c r="U14" s="40"/>
      <c r="V14" s="40"/>
      <c r="W14" s="40"/>
      <c r="X14" s="40"/>
    </row>
    <row r="15" spans="2:24" ht="18" customHeight="1" x14ac:dyDescent="0.25">
      <c r="B15" s="41" t="s">
        <v>30</v>
      </c>
      <c r="C15" s="42">
        <v>114070.75</v>
      </c>
      <c r="D15" s="42">
        <v>89807.833333333328</v>
      </c>
      <c r="E15" s="42">
        <v>39017.416666666664</v>
      </c>
      <c r="F15" s="774">
        <v>242895.99999999997</v>
      </c>
      <c r="G15" s="43"/>
      <c r="H15" s="44"/>
      <c r="I15" s="44"/>
      <c r="J15" s="44"/>
      <c r="K15" s="44"/>
      <c r="L15" s="29"/>
      <c r="M15" s="30"/>
      <c r="N15" s="45"/>
      <c r="O15" s="45"/>
      <c r="P15" s="45"/>
      <c r="Q15" s="46"/>
      <c r="R15" s="40"/>
      <c r="S15" s="40"/>
      <c r="T15" s="40"/>
      <c r="U15" s="40"/>
      <c r="V15" s="40"/>
      <c r="W15" s="40"/>
      <c r="X15" s="40"/>
    </row>
    <row r="16" spans="2:24" ht="18" customHeight="1" x14ac:dyDescent="0.2">
      <c r="B16" s="41" t="s">
        <v>31</v>
      </c>
      <c r="C16" s="42">
        <v>160347.16666666666</v>
      </c>
      <c r="D16" s="42">
        <v>149443.66666666666</v>
      </c>
      <c r="E16" s="42">
        <v>57926.833333333336</v>
      </c>
      <c r="F16" s="774">
        <v>367717.66666666663</v>
      </c>
      <c r="G16" s="43"/>
      <c r="H16" s="44"/>
      <c r="I16" s="44"/>
      <c r="J16" s="44"/>
      <c r="K16" s="44"/>
      <c r="L16" s="29"/>
      <c r="M16" s="48"/>
      <c r="N16" s="48"/>
      <c r="O16" s="48"/>
      <c r="P16" s="48"/>
      <c r="Q16" s="49"/>
      <c r="R16" s="40"/>
      <c r="S16" s="40"/>
      <c r="T16" s="40"/>
      <c r="U16" s="40"/>
      <c r="V16" s="40"/>
      <c r="W16" s="40"/>
      <c r="X16" s="40"/>
    </row>
    <row r="17" spans="2:24" ht="18" customHeight="1" x14ac:dyDescent="0.25">
      <c r="B17" s="41" t="s">
        <v>32</v>
      </c>
      <c r="C17" s="42">
        <v>72013.083333333328</v>
      </c>
      <c r="D17" s="42">
        <v>96462.416666666672</v>
      </c>
      <c r="E17" s="42">
        <v>14900.416666666666</v>
      </c>
      <c r="F17" s="774">
        <v>183375.91666666666</v>
      </c>
      <c r="G17" s="43"/>
      <c r="H17" s="50"/>
      <c r="I17" s="50"/>
      <c r="J17" s="50"/>
      <c r="K17" s="44"/>
      <c r="L17" s="48"/>
      <c r="M17" s="48"/>
      <c r="N17" s="51"/>
      <c r="O17" s="52"/>
      <c r="P17" s="30"/>
      <c r="Q17" s="29"/>
      <c r="R17" s="40"/>
      <c r="S17" s="40"/>
      <c r="T17" s="40"/>
      <c r="U17" s="40"/>
      <c r="V17" s="40"/>
      <c r="W17" s="40"/>
      <c r="X17" s="40"/>
    </row>
    <row r="18" spans="2:24" ht="18" customHeight="1" x14ac:dyDescent="0.25">
      <c r="B18" s="41" t="s">
        <v>33</v>
      </c>
      <c r="C18" s="42">
        <v>411148.91666666669</v>
      </c>
      <c r="D18" s="42">
        <v>292988.08333333331</v>
      </c>
      <c r="E18" s="42">
        <v>79417.25</v>
      </c>
      <c r="F18" s="774">
        <v>783554.25</v>
      </c>
      <c r="G18" s="43"/>
      <c r="H18" s="50"/>
      <c r="I18" s="50"/>
      <c r="J18" s="50"/>
      <c r="K18" s="44"/>
      <c r="L18" s="53"/>
      <c r="M18" s="53"/>
      <c r="N18" s="51"/>
      <c r="O18" s="52"/>
      <c r="P18" s="30"/>
      <c r="Q18" s="29"/>
      <c r="R18" s="40"/>
      <c r="S18" s="40"/>
      <c r="T18" s="40"/>
      <c r="U18" s="40"/>
      <c r="V18" s="40"/>
      <c r="W18" s="40"/>
      <c r="X18" s="40"/>
    </row>
    <row r="19" spans="2:24" ht="18" customHeight="1" x14ac:dyDescent="0.25">
      <c r="B19" s="41" t="s">
        <v>34</v>
      </c>
      <c r="C19" s="42">
        <v>219790.58333333334</v>
      </c>
      <c r="D19" s="42">
        <v>118222.58333333333</v>
      </c>
      <c r="E19" s="42">
        <v>61162.833333333336</v>
      </c>
      <c r="F19" s="774">
        <v>399176</v>
      </c>
      <c r="G19" s="43"/>
      <c r="H19" s="44"/>
      <c r="I19" s="44"/>
      <c r="J19" s="44"/>
      <c r="K19" s="44"/>
      <c r="L19" s="54"/>
      <c r="M19" s="54"/>
      <c r="N19" s="54"/>
      <c r="O19" s="29"/>
      <c r="P19" s="30"/>
      <c r="Q19" s="29"/>
      <c r="R19" s="33"/>
      <c r="S19" s="33"/>
      <c r="T19" s="33"/>
      <c r="U19" s="35"/>
      <c r="V19" s="33"/>
      <c r="W19" s="33"/>
      <c r="X19" s="29"/>
    </row>
    <row r="20" spans="2:24" ht="18" customHeight="1" x14ac:dyDescent="0.25">
      <c r="B20" s="41" t="s">
        <v>35</v>
      </c>
      <c r="C20" s="42">
        <v>228938.75</v>
      </c>
      <c r="D20" s="42">
        <v>121587.33333333333</v>
      </c>
      <c r="E20" s="42">
        <v>41709.416666666664</v>
      </c>
      <c r="F20" s="774">
        <v>392235.5</v>
      </c>
      <c r="G20" s="43"/>
      <c r="H20" s="44"/>
      <c r="I20" s="44"/>
      <c r="J20" s="44"/>
      <c r="K20" s="44"/>
      <c r="L20" s="54"/>
      <c r="M20" s="54"/>
      <c r="N20" s="54"/>
      <c r="O20" s="40"/>
      <c r="P20" s="30"/>
      <c r="Q20" s="55"/>
      <c r="R20" s="56"/>
      <c r="S20" s="56"/>
      <c r="T20" s="29"/>
      <c r="U20" s="56"/>
      <c r="V20" s="56"/>
      <c r="W20" s="56"/>
      <c r="X20" s="29"/>
    </row>
    <row r="21" spans="2:24" ht="18" customHeight="1" x14ac:dyDescent="0.25">
      <c r="B21" s="41" t="s">
        <v>36</v>
      </c>
      <c r="C21" s="42">
        <v>104108.5</v>
      </c>
      <c r="D21" s="42">
        <v>53812.75</v>
      </c>
      <c r="E21" s="42">
        <v>36797.5</v>
      </c>
      <c r="F21" s="774">
        <v>194718.75</v>
      </c>
      <c r="G21" s="43"/>
      <c r="H21" s="44"/>
      <c r="I21" s="44"/>
      <c r="J21" s="44"/>
      <c r="K21" s="44"/>
      <c r="L21" s="54"/>
      <c r="M21" s="54"/>
      <c r="N21" s="54"/>
      <c r="O21" s="40"/>
      <c r="P21" s="30"/>
      <c r="Q21" s="55"/>
      <c r="R21" s="56"/>
      <c r="S21" s="56"/>
      <c r="T21" s="29"/>
      <c r="U21" s="56"/>
      <c r="V21" s="56"/>
      <c r="W21" s="56"/>
      <c r="X21" s="29"/>
    </row>
    <row r="22" spans="2:24" ht="18" customHeight="1" x14ac:dyDescent="0.25">
      <c r="B22" s="41" t="s">
        <v>37</v>
      </c>
      <c r="C22" s="42">
        <v>164539.66666666666</v>
      </c>
      <c r="D22" s="42">
        <v>73377.916666666672</v>
      </c>
      <c r="E22" s="42">
        <v>21912.083333333332</v>
      </c>
      <c r="F22" s="774">
        <v>259829.66666666666</v>
      </c>
      <c r="G22" s="43"/>
      <c r="H22" s="44"/>
      <c r="I22" s="44"/>
      <c r="J22" s="44"/>
      <c r="K22" s="44"/>
      <c r="L22" s="54"/>
      <c r="M22" s="54"/>
      <c r="N22" s="54"/>
      <c r="O22" s="40"/>
      <c r="P22" s="30"/>
      <c r="Q22" s="55"/>
      <c r="R22" s="56"/>
      <c r="S22" s="56"/>
      <c r="T22" s="29"/>
      <c r="U22" s="56"/>
      <c r="V22" s="56"/>
      <c r="W22" s="56"/>
      <c r="X22" s="29"/>
    </row>
    <row r="23" spans="2:24" ht="18" customHeight="1" x14ac:dyDescent="0.25">
      <c r="B23" s="41" t="s">
        <v>38</v>
      </c>
      <c r="C23" s="42">
        <v>18309.166666666668</v>
      </c>
      <c r="D23" s="42">
        <v>23180</v>
      </c>
      <c r="E23" s="42">
        <v>4912.833333333333</v>
      </c>
      <c r="F23" s="774">
        <v>46402.000000000007</v>
      </c>
      <c r="G23" s="43"/>
      <c r="H23" s="44"/>
      <c r="I23" s="44"/>
      <c r="J23" s="44"/>
      <c r="K23" s="44"/>
      <c r="L23" s="54"/>
      <c r="M23" s="54"/>
      <c r="N23" s="54"/>
      <c r="O23" s="40"/>
      <c r="P23" s="30"/>
      <c r="Q23" s="55"/>
      <c r="R23" s="56"/>
      <c r="S23" s="56"/>
      <c r="T23" s="29"/>
      <c r="U23" s="56"/>
      <c r="V23" s="56"/>
      <c r="W23" s="56"/>
      <c r="X23" s="29"/>
    </row>
    <row r="24" spans="2:24" ht="18" customHeight="1" x14ac:dyDescent="0.25">
      <c r="B24" s="41" t="s">
        <v>39</v>
      </c>
      <c r="C24" s="42">
        <v>151.33333333333334</v>
      </c>
      <c r="D24" s="42">
        <v>554.33333333333337</v>
      </c>
      <c r="E24" s="42">
        <v>34.583333333333336</v>
      </c>
      <c r="F24" s="774">
        <v>740.25000000000011</v>
      </c>
      <c r="G24" s="43"/>
      <c r="H24" s="44"/>
      <c r="I24" s="44"/>
      <c r="J24" s="44"/>
      <c r="K24" s="44"/>
      <c r="L24" s="54"/>
      <c r="M24" s="54"/>
      <c r="N24" s="54"/>
      <c r="O24" s="40"/>
      <c r="P24" s="30"/>
      <c r="Q24" s="55"/>
      <c r="R24" s="56"/>
      <c r="S24" s="56"/>
      <c r="T24" s="29"/>
      <c r="U24" s="56"/>
      <c r="V24" s="56"/>
      <c r="W24" s="56"/>
      <c r="X24" s="29"/>
    </row>
    <row r="25" spans="2:24" ht="18" customHeight="1" x14ac:dyDescent="0.25">
      <c r="B25" s="9" t="s">
        <v>9</v>
      </c>
      <c r="C25" s="774">
        <v>2543349.6666666665</v>
      </c>
      <c r="D25" s="774">
        <v>2108512.9166666665</v>
      </c>
      <c r="E25" s="774">
        <v>581030.08333333349</v>
      </c>
      <c r="F25" s="774">
        <v>5232892.666666667</v>
      </c>
      <c r="G25" s="43"/>
      <c r="H25" s="57"/>
      <c r="I25" s="57"/>
      <c r="J25" s="57"/>
      <c r="K25" s="44"/>
      <c r="L25" s="54"/>
      <c r="M25" s="54"/>
      <c r="N25" s="54"/>
      <c r="O25" s="40"/>
      <c r="P25" s="30"/>
      <c r="Q25" s="55"/>
      <c r="R25" s="56"/>
      <c r="S25" s="56"/>
      <c r="T25" s="29"/>
      <c r="U25" s="56"/>
      <c r="V25" s="56"/>
      <c r="W25" s="56"/>
      <c r="X25" s="29"/>
    </row>
    <row r="26" spans="2:24" ht="25.5" customHeight="1" x14ac:dyDescent="0.25">
      <c r="B26" s="1930" t="s">
        <v>846</v>
      </c>
      <c r="C26" s="1930"/>
      <c r="D26" s="1930"/>
      <c r="E26" s="1930"/>
      <c r="F26" s="1930"/>
      <c r="G26" s="58"/>
      <c r="H26" s="54"/>
      <c r="I26" s="54"/>
      <c r="J26" s="54"/>
      <c r="K26" s="54"/>
      <c r="L26" s="54"/>
      <c r="M26" s="54"/>
      <c r="N26" s="54"/>
      <c r="O26" s="40"/>
      <c r="P26" s="30"/>
      <c r="Q26" s="55"/>
      <c r="R26" s="56"/>
      <c r="S26" s="56"/>
      <c r="T26" s="29"/>
      <c r="U26" s="56"/>
      <c r="V26" s="56"/>
      <c r="W26" s="56"/>
      <c r="X26" s="29"/>
    </row>
    <row r="27" spans="2:24" ht="24" customHeight="1" x14ac:dyDescent="0.25">
      <c r="B27" s="59"/>
      <c r="C27" s="60"/>
      <c r="D27" s="60"/>
      <c r="E27" s="60"/>
      <c r="F27" s="60"/>
      <c r="G27" s="29"/>
      <c r="H27" s="54"/>
      <c r="I27" s="54"/>
      <c r="J27" s="54"/>
      <c r="K27" s="54"/>
      <c r="L27" s="54"/>
      <c r="M27" s="54"/>
      <c r="N27" s="54"/>
      <c r="O27" s="40"/>
      <c r="P27" s="30"/>
      <c r="Q27" s="29"/>
      <c r="R27" s="29"/>
      <c r="S27" s="29"/>
      <c r="T27" s="29"/>
      <c r="U27" s="29"/>
      <c r="V27" s="29"/>
      <c r="W27" s="29"/>
      <c r="X27" s="29"/>
    </row>
    <row r="28" spans="2:24" ht="18" customHeight="1" x14ac:dyDescent="0.25">
      <c r="C28" s="2"/>
      <c r="D28" s="2"/>
      <c r="E28" s="2"/>
      <c r="F28" s="61"/>
      <c r="G28" s="62"/>
      <c r="H28" s="63"/>
      <c r="I28" s="63"/>
      <c r="J28" s="63"/>
      <c r="K28" s="63"/>
      <c r="L28" s="63"/>
      <c r="M28" s="63"/>
      <c r="N28" s="63"/>
      <c r="O28" s="2"/>
      <c r="Q28" s="29"/>
      <c r="R28" s="29"/>
      <c r="S28" s="29"/>
      <c r="T28" s="29"/>
      <c r="U28" s="29"/>
      <c r="V28" s="29"/>
      <c r="W28" s="29"/>
      <c r="X28" s="29"/>
    </row>
    <row r="29" spans="2:24" ht="18" customHeight="1" x14ac:dyDescent="0.25">
      <c r="B29" s="1913" t="s">
        <v>40</v>
      </c>
      <c r="C29" s="1931"/>
      <c r="D29" s="1931"/>
      <c r="E29" s="1931"/>
      <c r="F29" s="1931"/>
      <c r="G29" s="62"/>
      <c r="H29" s="63"/>
      <c r="I29" s="63"/>
      <c r="J29" s="63"/>
      <c r="K29" s="63"/>
      <c r="L29" s="63"/>
      <c r="M29" s="63"/>
      <c r="N29" s="63"/>
      <c r="O29" s="2"/>
      <c r="Q29" s="29"/>
      <c r="R29" s="29"/>
      <c r="S29" s="29"/>
      <c r="T29" s="29"/>
      <c r="U29" s="29"/>
      <c r="V29" s="29"/>
      <c r="W29" s="29"/>
      <c r="X29" s="29"/>
    </row>
    <row r="30" spans="2:24" ht="36" customHeight="1" x14ac:dyDescent="0.25">
      <c r="B30" s="1918" t="s">
        <v>41</v>
      </c>
      <c r="C30" s="1919"/>
      <c r="D30" s="1919"/>
      <c r="E30" s="1919"/>
      <c r="F30" s="1919"/>
      <c r="G30" s="62"/>
      <c r="H30" s="63"/>
      <c r="I30" s="63"/>
      <c r="J30" s="63"/>
      <c r="K30" s="63"/>
      <c r="L30" s="63"/>
      <c r="M30" s="63"/>
      <c r="N30" s="63"/>
      <c r="O30" s="2"/>
      <c r="Q30" s="29"/>
      <c r="R30" s="29"/>
      <c r="S30" s="29"/>
      <c r="T30" s="29"/>
      <c r="U30" s="29"/>
      <c r="V30" s="29"/>
      <c r="W30" s="29"/>
      <c r="X30" s="29"/>
    </row>
    <row r="31" spans="2:24" ht="19.149999999999999" customHeight="1" thickBot="1" x14ac:dyDescent="0.3">
      <c r="B31" s="1920">
        <v>2018</v>
      </c>
      <c r="C31" s="1921"/>
      <c r="D31" s="1921"/>
      <c r="E31" s="1921"/>
      <c r="F31" s="1921"/>
      <c r="G31" s="62"/>
      <c r="H31" s="63"/>
      <c r="I31" s="63"/>
      <c r="J31" s="63"/>
      <c r="K31" s="63"/>
      <c r="L31" s="63"/>
      <c r="M31" s="63"/>
      <c r="N31" s="63"/>
      <c r="O31" s="2"/>
      <c r="Q31" s="29"/>
      <c r="R31" s="29"/>
      <c r="S31" s="29"/>
      <c r="T31" s="29"/>
      <c r="U31" s="29"/>
      <c r="V31" s="29"/>
      <c r="W31" s="29"/>
      <c r="X31" s="29"/>
    </row>
    <row r="32" spans="2:24" ht="18" customHeight="1" x14ac:dyDescent="0.25">
      <c r="B32" s="64"/>
      <c r="C32" s="65"/>
      <c r="D32" s="65"/>
      <c r="E32" s="65"/>
      <c r="F32" s="65"/>
      <c r="G32" s="3"/>
      <c r="I32" s="63"/>
      <c r="J32" s="63"/>
      <c r="K32" s="63"/>
      <c r="L32" s="63"/>
      <c r="M32" s="63"/>
      <c r="N32" s="63"/>
      <c r="O32" s="2"/>
      <c r="Q32" s="29"/>
      <c r="R32" s="29"/>
      <c r="S32" s="29"/>
      <c r="T32" s="29"/>
      <c r="U32" s="29"/>
      <c r="V32" s="29"/>
      <c r="W32" s="29"/>
      <c r="X32" s="29"/>
    </row>
    <row r="33" spans="2:24" ht="18" customHeight="1" x14ac:dyDescent="0.25">
      <c r="B33" s="1922" t="s">
        <v>18</v>
      </c>
      <c r="C33" s="1924" t="s">
        <v>19</v>
      </c>
      <c r="D33" s="1924"/>
      <c r="E33" s="1924"/>
      <c r="F33" s="1925" t="s">
        <v>9</v>
      </c>
      <c r="H33" s="63"/>
      <c r="I33" s="63"/>
      <c r="J33" s="63"/>
      <c r="K33" s="63"/>
      <c r="L33" s="63"/>
      <c r="M33" s="63"/>
      <c r="N33" s="63"/>
      <c r="O33" s="2"/>
      <c r="Q33" s="29"/>
      <c r="R33" s="29"/>
      <c r="S33" s="29"/>
      <c r="T33" s="29"/>
      <c r="U33" s="29"/>
      <c r="V33" s="29"/>
      <c r="W33" s="29"/>
      <c r="X33" s="29"/>
    </row>
    <row r="34" spans="2:24" ht="18" customHeight="1" x14ac:dyDescent="0.25">
      <c r="B34" s="1923"/>
      <c r="C34" s="36" t="s">
        <v>20</v>
      </c>
      <c r="D34" s="36" t="s">
        <v>21</v>
      </c>
      <c r="E34" s="36" t="s">
        <v>22</v>
      </c>
      <c r="F34" s="1926"/>
      <c r="H34" s="63"/>
      <c r="I34" s="63"/>
      <c r="J34" s="63"/>
      <c r="K34" s="63"/>
      <c r="L34" s="63"/>
      <c r="M34" s="63"/>
      <c r="N34" s="63"/>
      <c r="O34" s="2"/>
      <c r="Q34" s="29"/>
      <c r="R34" s="29"/>
      <c r="S34" s="29"/>
      <c r="T34" s="29"/>
      <c r="U34" s="29"/>
      <c r="V34" s="29"/>
      <c r="W34" s="29"/>
      <c r="X34" s="29"/>
    </row>
    <row r="35" spans="2:24" ht="18" customHeight="1" x14ac:dyDescent="0.25">
      <c r="B35" s="41" t="s">
        <v>23</v>
      </c>
      <c r="C35" s="42">
        <v>6441.833333333333</v>
      </c>
      <c r="D35" s="42">
        <v>6330.916666666667</v>
      </c>
      <c r="E35" s="42">
        <v>1394.0833333333333</v>
      </c>
      <c r="F35" s="774">
        <v>14166.833333333334</v>
      </c>
      <c r="H35" s="66"/>
      <c r="I35" s="67"/>
      <c r="J35" s="67"/>
      <c r="K35" s="67"/>
      <c r="L35" s="67"/>
      <c r="M35" s="68"/>
      <c r="N35" s="69"/>
      <c r="O35" s="2"/>
      <c r="Q35" s="29"/>
      <c r="R35" s="29"/>
      <c r="S35" s="29"/>
      <c r="T35" s="29"/>
      <c r="U35" s="29"/>
      <c r="V35" s="29"/>
      <c r="W35" s="29"/>
      <c r="X35" s="29"/>
    </row>
    <row r="36" spans="2:24" ht="18" customHeight="1" x14ac:dyDescent="0.25">
      <c r="B36" s="41" t="s">
        <v>24</v>
      </c>
      <c r="C36" s="42">
        <v>268.41666666666669</v>
      </c>
      <c r="D36" s="42">
        <v>279.66666666666669</v>
      </c>
      <c r="E36" s="42">
        <v>63.25</v>
      </c>
      <c r="F36" s="774">
        <v>611.33333333333337</v>
      </c>
      <c r="H36" s="66"/>
      <c r="I36" s="67"/>
      <c r="J36" s="67"/>
      <c r="K36" s="67"/>
      <c r="L36" s="67"/>
      <c r="M36" s="68"/>
      <c r="N36" s="69"/>
      <c r="O36" s="29"/>
      <c r="Q36" s="29"/>
      <c r="R36" s="29"/>
      <c r="S36" s="29"/>
      <c r="T36" s="29"/>
      <c r="U36" s="29"/>
      <c r="V36" s="29"/>
      <c r="W36" s="29"/>
      <c r="X36" s="29"/>
    </row>
    <row r="37" spans="2:24" ht="18" customHeight="1" x14ac:dyDescent="0.25">
      <c r="B37" s="41" t="s">
        <v>25</v>
      </c>
      <c r="C37" s="42">
        <v>330.33333333333331</v>
      </c>
      <c r="D37" s="42">
        <v>255</v>
      </c>
      <c r="E37" s="42">
        <v>45.166666666666664</v>
      </c>
      <c r="F37" s="774">
        <v>630.49999999999989</v>
      </c>
      <c r="G37" s="13"/>
      <c r="H37" s="66"/>
      <c r="I37" s="67"/>
      <c r="J37" s="67"/>
      <c r="K37" s="67"/>
      <c r="L37" s="67"/>
      <c r="M37" s="68"/>
      <c r="N37" s="70"/>
      <c r="O37" s="29"/>
      <c r="Q37" s="29"/>
      <c r="R37" s="29"/>
      <c r="S37" s="29"/>
      <c r="T37" s="29"/>
      <c r="U37" s="29"/>
      <c r="V37" s="29"/>
      <c r="W37" s="29"/>
      <c r="X37" s="29"/>
    </row>
    <row r="38" spans="2:24" ht="18" customHeight="1" x14ac:dyDescent="0.25">
      <c r="B38" s="41" t="s">
        <v>26</v>
      </c>
      <c r="C38" s="42">
        <v>6254.5</v>
      </c>
      <c r="D38" s="42">
        <v>7759.25</v>
      </c>
      <c r="E38" s="42">
        <v>1749.3333333333333</v>
      </c>
      <c r="F38" s="774">
        <v>15763.083333333334</v>
      </c>
      <c r="G38" s="13"/>
      <c r="H38" s="66"/>
      <c r="I38" s="67"/>
      <c r="J38" s="67"/>
      <c r="K38" s="67"/>
      <c r="L38" s="67"/>
      <c r="M38" s="68"/>
      <c r="N38" s="70"/>
      <c r="O38" s="29"/>
      <c r="Q38" s="29"/>
      <c r="R38" s="29"/>
      <c r="S38" s="29"/>
      <c r="T38" s="29"/>
      <c r="U38" s="29"/>
      <c r="V38" s="29"/>
      <c r="W38" s="29"/>
      <c r="X38" s="29"/>
    </row>
    <row r="39" spans="2:24" ht="18" customHeight="1" x14ac:dyDescent="0.25">
      <c r="B39" s="41" t="s">
        <v>27</v>
      </c>
      <c r="C39" s="47">
        <v>534.75</v>
      </c>
      <c r="D39" s="47">
        <v>399.83333333333331</v>
      </c>
      <c r="E39" s="47">
        <v>46.666666666666664</v>
      </c>
      <c r="F39" s="774">
        <v>981.24999999999989</v>
      </c>
      <c r="G39" s="13"/>
      <c r="H39" s="66"/>
      <c r="I39" s="67"/>
      <c r="J39" s="67"/>
      <c r="K39" s="67"/>
      <c r="L39" s="67"/>
      <c r="M39" s="68"/>
      <c r="N39" s="70"/>
      <c r="O39" s="29"/>
      <c r="Q39" s="29"/>
      <c r="R39" s="29"/>
      <c r="S39" s="29"/>
      <c r="T39" s="29"/>
      <c r="U39" s="29"/>
      <c r="V39" s="29"/>
      <c r="W39" s="29"/>
      <c r="X39" s="29"/>
    </row>
    <row r="40" spans="2:24" ht="18" customHeight="1" x14ac:dyDescent="0.25">
      <c r="B40" s="41" t="s">
        <v>28</v>
      </c>
      <c r="C40" s="47">
        <v>7375.916666666667</v>
      </c>
      <c r="D40" s="47">
        <v>15170.5</v>
      </c>
      <c r="E40" s="47">
        <v>1545.4166666666667</v>
      </c>
      <c r="F40" s="774">
        <v>24091.833333333336</v>
      </c>
      <c r="G40" s="13"/>
      <c r="H40" s="66"/>
      <c r="I40" s="67"/>
      <c r="J40" s="67"/>
      <c r="K40" s="67"/>
      <c r="L40" s="67"/>
      <c r="M40" s="68"/>
      <c r="N40" s="70"/>
      <c r="O40" s="29"/>
      <c r="Q40" s="29"/>
      <c r="R40" s="29"/>
      <c r="S40" s="29"/>
      <c r="T40" s="29"/>
      <c r="U40" s="29"/>
      <c r="V40" s="29"/>
      <c r="W40" s="29"/>
      <c r="X40" s="29"/>
    </row>
    <row r="41" spans="2:24" ht="18" customHeight="1" x14ac:dyDescent="0.25">
      <c r="B41" s="41" t="s">
        <v>29</v>
      </c>
      <c r="C41" s="47">
        <v>10406.833333333334</v>
      </c>
      <c r="D41" s="47">
        <v>15170.75</v>
      </c>
      <c r="E41" s="47">
        <v>2178</v>
      </c>
      <c r="F41" s="774">
        <v>27755.583333333336</v>
      </c>
      <c r="G41" s="13"/>
      <c r="H41" s="66"/>
      <c r="I41" s="67"/>
      <c r="J41" s="67"/>
      <c r="K41" s="67"/>
      <c r="L41" s="67"/>
      <c r="M41" s="68"/>
      <c r="N41" s="70"/>
      <c r="O41" s="29"/>
      <c r="Q41" s="29"/>
      <c r="R41" s="29"/>
      <c r="S41" s="29"/>
      <c r="T41" s="29"/>
      <c r="U41" s="29"/>
      <c r="V41" s="29"/>
      <c r="W41" s="29"/>
      <c r="X41" s="29"/>
    </row>
    <row r="42" spans="2:24" ht="18" customHeight="1" x14ac:dyDescent="0.25">
      <c r="B42" s="41" t="s">
        <v>30</v>
      </c>
      <c r="C42" s="42">
        <v>3032.8333333333335</v>
      </c>
      <c r="D42" s="42">
        <v>3945.0833333333335</v>
      </c>
      <c r="E42" s="42">
        <v>628.83333333333337</v>
      </c>
      <c r="F42" s="774">
        <v>7606.75</v>
      </c>
      <c r="G42" s="13"/>
      <c r="H42" s="66"/>
      <c r="I42" s="67"/>
      <c r="J42" s="67"/>
      <c r="K42" s="67"/>
      <c r="L42" s="67"/>
      <c r="M42" s="68"/>
      <c r="N42" s="70"/>
      <c r="O42" s="29"/>
      <c r="Q42" s="29"/>
      <c r="R42" s="29"/>
      <c r="S42" s="29"/>
      <c r="T42" s="29"/>
      <c r="U42" s="29"/>
      <c r="V42" s="29"/>
      <c r="W42" s="29"/>
      <c r="X42" s="29"/>
    </row>
    <row r="43" spans="2:24" ht="18" customHeight="1" x14ac:dyDescent="0.25">
      <c r="B43" s="41" t="s">
        <v>31</v>
      </c>
      <c r="C43" s="42">
        <v>6501.25</v>
      </c>
      <c r="D43" s="42">
        <v>9677.3333333333339</v>
      </c>
      <c r="E43" s="42">
        <v>2638.3333333333335</v>
      </c>
      <c r="F43" s="774">
        <v>18816.916666666668</v>
      </c>
      <c r="G43" s="13"/>
      <c r="H43" s="66"/>
      <c r="I43" s="67"/>
      <c r="J43" s="67"/>
      <c r="K43" s="67"/>
      <c r="L43" s="67"/>
      <c r="M43" s="68"/>
      <c r="N43" s="69"/>
    </row>
    <row r="44" spans="2:24" ht="18" customHeight="1" x14ac:dyDescent="0.25">
      <c r="B44" s="41" t="s">
        <v>32</v>
      </c>
      <c r="C44" s="42">
        <v>1503.5833333333333</v>
      </c>
      <c r="D44" s="42">
        <v>1503.25</v>
      </c>
      <c r="E44" s="42">
        <v>214.16666666666666</v>
      </c>
      <c r="F44" s="774">
        <v>3220.9999999999995</v>
      </c>
      <c r="G44" s="13"/>
      <c r="H44" s="66"/>
      <c r="I44" s="67"/>
      <c r="J44" s="67"/>
      <c r="K44" s="67"/>
      <c r="L44" s="67"/>
      <c r="M44" s="68"/>
      <c r="N44" s="69"/>
    </row>
    <row r="45" spans="2:24" ht="18" customHeight="1" x14ac:dyDescent="0.25">
      <c r="B45" s="41" t="s">
        <v>33</v>
      </c>
      <c r="C45" s="42">
        <v>13170.833333333334</v>
      </c>
      <c r="D45" s="42">
        <v>18833.25</v>
      </c>
      <c r="E45" s="42">
        <v>1906.75</v>
      </c>
      <c r="F45" s="774">
        <v>33910.833333333336</v>
      </c>
      <c r="G45" s="13"/>
      <c r="H45" s="66"/>
      <c r="I45" s="67"/>
      <c r="J45" s="67"/>
      <c r="K45" s="67"/>
      <c r="L45" s="67"/>
      <c r="M45" s="68"/>
      <c r="N45" s="69"/>
    </row>
    <row r="46" spans="2:24" ht="18" customHeight="1" x14ac:dyDescent="0.25">
      <c r="B46" s="41" t="s">
        <v>34</v>
      </c>
      <c r="C46" s="42">
        <v>353.83333333333331</v>
      </c>
      <c r="D46" s="42">
        <v>286.83333333333331</v>
      </c>
      <c r="E46" s="42">
        <v>79.666666666666671</v>
      </c>
      <c r="F46" s="774">
        <v>720.33333333333326</v>
      </c>
      <c r="G46" s="13"/>
      <c r="H46" s="66"/>
      <c r="I46" s="67"/>
      <c r="J46" s="67"/>
      <c r="K46" s="67"/>
      <c r="L46" s="67"/>
      <c r="M46" s="68"/>
      <c r="N46" s="69"/>
    </row>
    <row r="47" spans="2:24" ht="18" customHeight="1" x14ac:dyDescent="0.25">
      <c r="B47" s="41" t="s">
        <v>35</v>
      </c>
      <c r="C47" s="42">
        <v>2928.6666666666665</v>
      </c>
      <c r="D47" s="42">
        <v>3140.5</v>
      </c>
      <c r="E47" s="42">
        <v>533.08333333333337</v>
      </c>
      <c r="F47" s="774">
        <v>6602.2499999999991</v>
      </c>
      <c r="G47" s="13"/>
      <c r="H47" s="66"/>
      <c r="I47" s="67"/>
      <c r="J47" s="67"/>
      <c r="K47" s="67"/>
      <c r="L47" s="67"/>
      <c r="M47" s="68"/>
      <c r="N47" s="69"/>
    </row>
    <row r="48" spans="2:24" ht="18" customHeight="1" x14ac:dyDescent="0.25">
      <c r="B48" s="41" t="s">
        <v>36</v>
      </c>
      <c r="C48" s="42">
        <v>2819.5</v>
      </c>
      <c r="D48" s="42">
        <v>3240.8333333333335</v>
      </c>
      <c r="E48" s="42">
        <v>524.75</v>
      </c>
      <c r="F48" s="774">
        <v>6585.0833333333339</v>
      </c>
      <c r="G48" s="13"/>
      <c r="H48" s="66"/>
      <c r="I48" s="67"/>
      <c r="J48" s="67"/>
      <c r="K48" s="67"/>
      <c r="L48" s="67"/>
      <c r="M48" s="68"/>
      <c r="N48" s="69"/>
    </row>
    <row r="49" spans="2:14" ht="18" customHeight="1" x14ac:dyDescent="0.25">
      <c r="B49" s="41" t="s">
        <v>37</v>
      </c>
      <c r="C49" s="42">
        <v>5995</v>
      </c>
      <c r="D49" s="42">
        <v>6113.916666666667</v>
      </c>
      <c r="E49" s="42">
        <v>1042.5</v>
      </c>
      <c r="F49" s="774">
        <v>13151.416666666668</v>
      </c>
      <c r="G49" s="13"/>
      <c r="H49" s="66"/>
      <c r="I49" s="67"/>
      <c r="J49" s="67"/>
      <c r="K49" s="67"/>
      <c r="L49" s="67"/>
      <c r="M49" s="68"/>
      <c r="N49" s="69"/>
    </row>
    <row r="50" spans="2:14" ht="18" customHeight="1" x14ac:dyDescent="0.25">
      <c r="B50" s="41" t="s">
        <v>38</v>
      </c>
      <c r="C50" s="42">
        <v>3558.1666666666665</v>
      </c>
      <c r="D50" s="42">
        <v>4826.25</v>
      </c>
      <c r="E50" s="42">
        <v>628.66666666666663</v>
      </c>
      <c r="F50" s="774">
        <v>9013.0833333333321</v>
      </c>
      <c r="G50" s="13"/>
      <c r="H50" s="66"/>
      <c r="I50" s="67"/>
      <c r="J50" s="67"/>
      <c r="K50" s="67"/>
      <c r="L50" s="67"/>
      <c r="M50" s="68"/>
      <c r="N50" s="69"/>
    </row>
    <row r="51" spans="2:14" ht="18" customHeight="1" x14ac:dyDescent="0.25">
      <c r="B51" s="41" t="s">
        <v>39</v>
      </c>
      <c r="C51" s="42">
        <v>13.583333333333334</v>
      </c>
      <c r="D51" s="42">
        <v>20.25</v>
      </c>
      <c r="E51" s="42">
        <v>5</v>
      </c>
      <c r="F51" s="774">
        <v>38.833333333333336</v>
      </c>
      <c r="G51" s="13"/>
      <c r="H51" s="66"/>
      <c r="I51" s="67"/>
      <c r="J51" s="67"/>
      <c r="K51" s="67"/>
      <c r="L51" s="67"/>
      <c r="M51" s="68"/>
      <c r="N51" s="69"/>
    </row>
    <row r="52" spans="2:14" ht="18" customHeight="1" x14ac:dyDescent="0.25">
      <c r="B52" s="14" t="s">
        <v>9</v>
      </c>
      <c r="C52" s="774">
        <v>71489.833333333343</v>
      </c>
      <c r="D52" s="774">
        <v>96953.416666666672</v>
      </c>
      <c r="E52" s="774">
        <v>15223.666666666664</v>
      </c>
      <c r="F52" s="774">
        <v>183666.91666666666</v>
      </c>
      <c r="G52" s="2"/>
    </row>
    <row r="53" spans="2:14" ht="32.25" customHeight="1" x14ac:dyDescent="0.25">
      <c r="B53" s="1927" t="s">
        <v>42</v>
      </c>
      <c r="C53" s="1927"/>
      <c r="D53" s="1927"/>
      <c r="E53" s="1927"/>
      <c r="F53" s="1927"/>
    </row>
    <row r="54" spans="2:14" x14ac:dyDescent="0.25">
      <c r="B54" s="1928"/>
      <c r="C54" s="1929"/>
      <c r="D54" s="1929"/>
      <c r="E54" s="1929"/>
      <c r="F54" s="1929"/>
    </row>
    <row r="55" spans="2:14" x14ac:dyDescent="0.25">
      <c r="B55" s="71"/>
      <c r="C55" s="72"/>
      <c r="D55" s="72"/>
      <c r="E55" s="72"/>
      <c r="F55" s="72"/>
    </row>
    <row r="56" spans="2:14" x14ac:dyDescent="0.25">
      <c r="B56" s="73"/>
      <c r="C56" s="74"/>
      <c r="D56" s="74"/>
      <c r="E56" s="74"/>
      <c r="F56" s="74"/>
      <c r="G56" s="13"/>
      <c r="H56" s="13"/>
      <c r="I56" s="13"/>
      <c r="J56" s="13"/>
      <c r="K56" s="13"/>
      <c r="L56" s="13"/>
      <c r="M56" s="13"/>
      <c r="N56" s="13"/>
    </row>
    <row r="57" spans="2:14" x14ac:dyDescent="0.25">
      <c r="B57" s="59"/>
      <c r="C57" s="75"/>
      <c r="D57" s="75"/>
      <c r="E57" s="75"/>
      <c r="F57" s="75"/>
      <c r="G57" s="13"/>
      <c r="H57" s="13"/>
      <c r="I57" s="13"/>
      <c r="J57" s="13"/>
      <c r="K57" s="13"/>
      <c r="L57" s="13"/>
      <c r="M57" s="13"/>
      <c r="N57" s="13"/>
    </row>
    <row r="58" spans="2:14" x14ac:dyDescent="0.25">
      <c r="G58" s="13"/>
      <c r="H58" s="13"/>
      <c r="I58" s="13"/>
      <c r="J58" s="13"/>
      <c r="K58" s="13"/>
      <c r="L58" s="13"/>
      <c r="M58" s="13"/>
      <c r="N58" s="13"/>
    </row>
    <row r="59" spans="2:14" x14ac:dyDescent="0.25">
      <c r="G59" s="13"/>
      <c r="H59" s="13"/>
      <c r="I59" s="13"/>
      <c r="J59" s="13"/>
      <c r="K59" s="13"/>
      <c r="L59" s="13"/>
      <c r="M59" s="13"/>
      <c r="N59" s="13"/>
    </row>
    <row r="60" spans="2:14" x14ac:dyDescent="0.25">
      <c r="G60" s="13"/>
      <c r="H60" s="13"/>
      <c r="I60" s="13"/>
      <c r="J60" s="13"/>
      <c r="K60" s="13"/>
      <c r="L60" s="13"/>
      <c r="M60" s="13"/>
      <c r="N60" s="13"/>
    </row>
    <row r="61" spans="2:14" x14ac:dyDescent="0.25">
      <c r="G61" s="13"/>
      <c r="H61" s="13"/>
      <c r="I61" s="13"/>
      <c r="J61" s="13"/>
      <c r="K61" s="13"/>
      <c r="L61" s="13"/>
      <c r="M61" s="13"/>
      <c r="N61" s="13"/>
    </row>
    <row r="62" spans="2:14" x14ac:dyDescent="0.25">
      <c r="G62" s="13"/>
      <c r="H62" s="13"/>
      <c r="I62" s="13"/>
      <c r="J62" s="13"/>
      <c r="K62" s="13"/>
      <c r="L62" s="13"/>
      <c r="M62" s="13"/>
      <c r="N62" s="13"/>
    </row>
    <row r="63" spans="2:14" x14ac:dyDescent="0.25">
      <c r="G63" s="13"/>
      <c r="H63" s="13"/>
      <c r="I63" s="13"/>
      <c r="J63" s="13"/>
      <c r="K63" s="13"/>
      <c r="L63" s="13"/>
      <c r="M63" s="13"/>
      <c r="N63" s="13"/>
    </row>
    <row r="64" spans="2:14" x14ac:dyDescent="0.25">
      <c r="G64" s="13"/>
      <c r="H64" s="13"/>
      <c r="I64" s="13"/>
      <c r="J64" s="13"/>
      <c r="K64" s="13"/>
      <c r="L64" s="13"/>
      <c r="M64" s="13"/>
      <c r="N64" s="13"/>
    </row>
    <row r="65" spans="7:14" x14ac:dyDescent="0.25">
      <c r="G65" s="13"/>
      <c r="H65" s="13"/>
      <c r="I65" s="13"/>
      <c r="J65" s="13"/>
      <c r="K65" s="13"/>
      <c r="L65" s="13"/>
      <c r="M65" s="13"/>
      <c r="N65" s="13"/>
    </row>
    <row r="66" spans="7:14" x14ac:dyDescent="0.25">
      <c r="G66" s="13"/>
      <c r="H66" s="13"/>
      <c r="I66" s="13"/>
      <c r="J66" s="13"/>
      <c r="K66" s="13"/>
      <c r="L66" s="13"/>
      <c r="M66" s="13"/>
      <c r="N66" s="13"/>
    </row>
    <row r="67" spans="7:14" x14ac:dyDescent="0.25">
      <c r="G67" s="13"/>
      <c r="H67" s="13"/>
      <c r="I67" s="13"/>
      <c r="J67" s="13"/>
      <c r="K67" s="13"/>
      <c r="L67" s="13"/>
      <c r="M67" s="13"/>
      <c r="N67" s="13"/>
    </row>
    <row r="68" spans="7:14" x14ac:dyDescent="0.25">
      <c r="G68" s="13"/>
      <c r="H68" s="13"/>
      <c r="I68" s="13"/>
      <c r="J68" s="13"/>
      <c r="K68" s="13"/>
      <c r="L68" s="13"/>
      <c r="M68" s="13"/>
      <c r="N68" s="13"/>
    </row>
    <row r="69" spans="7:14" x14ac:dyDescent="0.25">
      <c r="G69" s="13"/>
      <c r="H69" s="13"/>
      <c r="I69" s="13"/>
      <c r="J69" s="13"/>
      <c r="K69" s="13"/>
      <c r="L69" s="13"/>
      <c r="M69" s="13"/>
      <c r="N69" s="13"/>
    </row>
    <row r="70" spans="7:14" x14ac:dyDescent="0.25">
      <c r="G70" s="13"/>
      <c r="H70" s="13"/>
      <c r="I70" s="13"/>
      <c r="J70" s="13"/>
      <c r="K70" s="13"/>
      <c r="L70" s="13"/>
      <c r="M70" s="13"/>
      <c r="N70" s="13"/>
    </row>
    <row r="71" spans="7:14" x14ac:dyDescent="0.25">
      <c r="H71" s="13"/>
      <c r="I71" s="13"/>
      <c r="J71" s="13"/>
      <c r="K71" s="13"/>
      <c r="L71" s="13"/>
      <c r="M71" s="13"/>
      <c r="N71" s="13"/>
    </row>
    <row r="72" spans="7:14" x14ac:dyDescent="0.25">
      <c r="H72" s="13"/>
      <c r="I72" s="13"/>
      <c r="J72" s="13"/>
      <c r="K72" s="13"/>
      <c r="L72" s="13"/>
      <c r="M72" s="13"/>
      <c r="N72" s="13"/>
    </row>
    <row r="73" spans="7:14" x14ac:dyDescent="0.25">
      <c r="H73" s="13"/>
      <c r="I73" s="13"/>
      <c r="J73" s="13"/>
      <c r="K73" s="13"/>
      <c r="L73" s="13"/>
      <c r="M73" s="13"/>
      <c r="N73" s="13"/>
    </row>
    <row r="163" spans="1:3" ht="21" customHeight="1" x14ac:dyDescent="0.25">
      <c r="B163" s="1" t="s">
        <v>2163</v>
      </c>
    </row>
    <row r="164" spans="1:3" ht="15.75" thickBot="1" x14ac:dyDescent="0.3"/>
    <row r="165" spans="1:3" ht="15.75" x14ac:dyDescent="0.25">
      <c r="A165" s="1730"/>
      <c r="B165" s="1736"/>
      <c r="C165" s="1736"/>
    </row>
    <row r="166" spans="1:3" x14ac:dyDescent="0.25">
      <c r="A166" s="1730"/>
      <c r="B166" s="1897" t="s">
        <v>2270</v>
      </c>
      <c r="C166" s="1718" t="s">
        <v>2253</v>
      </c>
    </row>
    <row r="167" spans="1:3" x14ac:dyDescent="0.25">
      <c r="A167" s="1730"/>
      <c r="B167" s="1897"/>
      <c r="C167" s="1719" t="s">
        <v>44</v>
      </c>
    </row>
    <row r="168" spans="1:3" x14ac:dyDescent="0.25">
      <c r="A168" s="1730"/>
      <c r="B168" s="1720" t="s">
        <v>2271</v>
      </c>
      <c r="C168" s="1733">
        <v>6597</v>
      </c>
    </row>
    <row r="169" spans="1:3" x14ac:dyDescent="0.25">
      <c r="A169" s="1730"/>
      <c r="B169" s="1720" t="s">
        <v>2272</v>
      </c>
      <c r="C169" s="1733">
        <v>60457</v>
      </c>
    </row>
    <row r="170" spans="1:3" x14ac:dyDescent="0.25">
      <c r="A170" s="1730"/>
      <c r="B170" s="1720" t="s">
        <v>2273</v>
      </c>
      <c r="C170" s="1733">
        <v>169909</v>
      </c>
    </row>
    <row r="171" spans="1:3" x14ac:dyDescent="0.25">
      <c r="A171" s="1730"/>
      <c r="B171" s="1720" t="s">
        <v>2274</v>
      </c>
      <c r="C171" s="1733">
        <v>131780</v>
      </c>
    </row>
    <row r="172" spans="1:3" x14ac:dyDescent="0.25">
      <c r="A172" s="1730"/>
      <c r="B172" s="1720" t="s">
        <v>2275</v>
      </c>
      <c r="C172" s="1733">
        <v>126889</v>
      </c>
    </row>
    <row r="173" spans="1:3" x14ac:dyDescent="0.25">
      <c r="A173" s="1730"/>
      <c r="B173" s="1720" t="s">
        <v>2276</v>
      </c>
      <c r="C173" s="1733">
        <v>121373</v>
      </c>
    </row>
    <row r="177" ht="21" customHeight="1" x14ac:dyDescent="0.25"/>
  </sheetData>
  <mergeCells count="16">
    <mergeCell ref="B166:B167"/>
    <mergeCell ref="B2:F2"/>
    <mergeCell ref="B3:F3"/>
    <mergeCell ref="B4:F4"/>
    <mergeCell ref="B6:B7"/>
    <mergeCell ref="C6:E6"/>
    <mergeCell ref="F6:F7"/>
    <mergeCell ref="B53:F53"/>
    <mergeCell ref="B54:F54"/>
    <mergeCell ref="B26:F26"/>
    <mergeCell ref="B29:F29"/>
    <mergeCell ref="B30:F30"/>
    <mergeCell ref="B31:F31"/>
    <mergeCell ref="B33:B34"/>
    <mergeCell ref="C33:E33"/>
    <mergeCell ref="F33:F34"/>
  </mergeCells>
  <hyperlinks>
    <hyperlink ref="H2" location="'Indice Total'!A7" display="Volver" xr:uid="{00000000-0004-0000-0500-000000000000}"/>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K177"/>
  <sheetViews>
    <sheetView showGridLines="0" zoomScale="90" zoomScaleNormal="90" workbookViewId="0"/>
  </sheetViews>
  <sheetFormatPr baseColWidth="10" defaultColWidth="11.42578125" defaultRowHeight="12.75" x14ac:dyDescent="0.2"/>
  <cols>
    <col min="1" max="1" width="23.7109375" style="76" customWidth="1"/>
    <col min="2" max="2" width="44" style="76" customWidth="1"/>
    <col min="3" max="3" width="16.140625" style="76" customWidth="1"/>
    <col min="4" max="4" width="14.42578125" style="76" customWidth="1"/>
    <col min="5" max="5" width="13.85546875" style="76" customWidth="1"/>
    <col min="6" max="16384" width="11.42578125" style="76"/>
  </cols>
  <sheetData>
    <row r="1" spans="2:11" ht="42.95" customHeight="1" x14ac:dyDescent="0.2"/>
    <row r="2" spans="2:11" ht="21.75" customHeight="1" x14ac:dyDescent="0.2">
      <c r="B2" s="1932" t="s">
        <v>43</v>
      </c>
      <c r="C2" s="1932"/>
      <c r="D2" s="1932"/>
      <c r="E2" s="1932"/>
      <c r="F2" s="3"/>
      <c r="G2" s="3" t="s">
        <v>744</v>
      </c>
    </row>
    <row r="3" spans="2:11" ht="50.25" customHeight="1" x14ac:dyDescent="0.2">
      <c r="B3" s="1898" t="s">
        <v>845</v>
      </c>
      <c r="C3" s="1898"/>
      <c r="D3" s="1898"/>
      <c r="E3" s="1898"/>
      <c r="F3" s="3"/>
      <c r="G3" s="3"/>
    </row>
    <row r="4" spans="2:11" ht="19.149999999999999" customHeight="1" thickBot="1" x14ac:dyDescent="0.25">
      <c r="B4" s="1933">
        <v>2018</v>
      </c>
      <c r="C4" s="1933"/>
      <c r="D4" s="1933"/>
      <c r="E4" s="1934"/>
      <c r="F4" s="3"/>
      <c r="G4" s="3"/>
      <c r="H4" s="77"/>
    </row>
    <row r="5" spans="2:11" ht="19.5" customHeight="1" x14ac:dyDescent="0.2">
      <c r="B5" s="78"/>
      <c r="C5" s="78"/>
      <c r="D5" s="78"/>
      <c r="E5" s="78"/>
      <c r="H5" s="79"/>
      <c r="I5" s="80"/>
      <c r="J5" s="80"/>
      <c r="K5" s="80"/>
    </row>
    <row r="6" spans="2:11" ht="25.5" customHeight="1" x14ac:dyDescent="0.2">
      <c r="B6" s="81" t="s">
        <v>2</v>
      </c>
      <c r="C6" s="82" t="s">
        <v>44</v>
      </c>
      <c r="D6" s="82" t="s">
        <v>45</v>
      </c>
      <c r="E6" s="83" t="s">
        <v>9</v>
      </c>
      <c r="H6" s="79"/>
      <c r="I6" s="84"/>
      <c r="J6" s="84"/>
      <c r="K6" s="84"/>
    </row>
    <row r="7" spans="2:11" ht="18" customHeight="1" x14ac:dyDescent="0.2">
      <c r="B7" s="85" t="s">
        <v>4</v>
      </c>
      <c r="C7" s="86">
        <v>1484626.25</v>
      </c>
      <c r="D7" s="86">
        <v>1058723.4166666667</v>
      </c>
      <c r="E7" s="89">
        <v>2543349.666666667</v>
      </c>
      <c r="F7" s="87"/>
      <c r="G7" s="88"/>
      <c r="H7" s="84"/>
      <c r="I7" s="84"/>
      <c r="J7" s="84"/>
      <c r="K7" s="84"/>
    </row>
    <row r="8" spans="2:11" ht="18" customHeight="1" x14ac:dyDescent="0.2">
      <c r="B8" s="11" t="s">
        <v>5</v>
      </c>
      <c r="C8" s="12">
        <v>1384635.6666666667</v>
      </c>
      <c r="D8" s="12">
        <v>723877.25</v>
      </c>
      <c r="E8" s="89">
        <v>2108512.916666667</v>
      </c>
      <c r="F8" s="87"/>
      <c r="G8" s="88"/>
      <c r="H8" s="84"/>
      <c r="I8" s="84"/>
      <c r="J8" s="84"/>
      <c r="K8" s="84"/>
    </row>
    <row r="9" spans="2:11" ht="18" customHeight="1" x14ac:dyDescent="0.2">
      <c r="B9" s="11" t="s">
        <v>6</v>
      </c>
      <c r="C9" s="12">
        <v>344360.58333333331</v>
      </c>
      <c r="D9" s="12">
        <v>236669.5</v>
      </c>
      <c r="E9" s="89">
        <v>581030.08333333326</v>
      </c>
      <c r="F9" s="87"/>
      <c r="G9" s="88"/>
      <c r="H9" s="84"/>
      <c r="I9" s="84"/>
      <c r="J9" s="84"/>
      <c r="K9" s="84"/>
    </row>
    <row r="10" spans="2:11" ht="18" customHeight="1" x14ac:dyDescent="0.2">
      <c r="B10" s="14" t="s">
        <v>7</v>
      </c>
      <c r="C10" s="89">
        <v>3213622.5000000005</v>
      </c>
      <c r="D10" s="89">
        <v>2019270.1666666667</v>
      </c>
      <c r="E10" s="89">
        <v>5232892.666666667</v>
      </c>
      <c r="F10" s="87"/>
      <c r="G10" s="88"/>
      <c r="H10" s="84"/>
      <c r="I10" s="84"/>
      <c r="J10" s="84"/>
      <c r="K10" s="84"/>
    </row>
    <row r="11" spans="2:11" ht="18" customHeight="1" x14ac:dyDescent="0.2">
      <c r="B11" s="16" t="s">
        <v>8</v>
      </c>
      <c r="C11" s="12">
        <v>431715.75</v>
      </c>
      <c r="D11" s="12">
        <v>441317.83333333331</v>
      </c>
      <c r="E11" s="89">
        <v>873033.58333333326</v>
      </c>
      <c r="F11" s="87"/>
      <c r="G11" s="88"/>
      <c r="H11" s="88"/>
      <c r="I11" s="88"/>
      <c r="J11" s="88"/>
    </row>
    <row r="12" spans="2:11" ht="18" customHeight="1" x14ac:dyDescent="0.2">
      <c r="B12" s="27" t="s">
        <v>9</v>
      </c>
      <c r="C12" s="15">
        <v>3645338.2500000005</v>
      </c>
      <c r="D12" s="15">
        <v>2460588</v>
      </c>
      <c r="E12" s="15">
        <v>6105926.25</v>
      </c>
      <c r="F12" s="87"/>
    </row>
    <row r="13" spans="2:11" ht="12.75" customHeight="1" x14ac:dyDescent="0.2">
      <c r="B13" s="776" t="s">
        <v>843</v>
      </c>
      <c r="C13" s="489"/>
      <c r="D13" s="489"/>
      <c r="E13" s="489"/>
    </row>
    <row r="14" spans="2:11" ht="13.5" customHeight="1" x14ac:dyDescent="0.2">
      <c r="B14" s="1935" t="s">
        <v>841</v>
      </c>
      <c r="C14" s="1935"/>
      <c r="D14" s="1935"/>
      <c r="E14" s="1935"/>
    </row>
    <row r="15" spans="2:11" ht="23.25" customHeight="1" x14ac:dyDescent="0.2">
      <c r="B15" s="1935" t="s">
        <v>10</v>
      </c>
      <c r="C15" s="1935"/>
      <c r="D15" s="1935"/>
      <c r="E15" s="1935"/>
    </row>
    <row r="17" spans="3:4" x14ac:dyDescent="0.2">
      <c r="C17" s="90"/>
      <c r="D17" s="90"/>
    </row>
    <row r="19" spans="3:4" ht="59.25" customHeight="1" x14ac:dyDescent="0.2"/>
    <row r="34" ht="15" customHeight="1" x14ac:dyDescent="0.2"/>
    <row r="35" ht="12.75" customHeight="1" x14ac:dyDescent="0.2"/>
    <row r="36" ht="12.75" customHeight="1" x14ac:dyDescent="0.2"/>
    <row r="37" ht="12.75" customHeight="1" x14ac:dyDescent="0.2"/>
    <row r="163" spans="1:3" s="880" customFormat="1" ht="21" customHeight="1" x14ac:dyDescent="0.2">
      <c r="B163" s="880" t="s">
        <v>2163</v>
      </c>
    </row>
    <row r="164" spans="1:3" s="880" customFormat="1" ht="13.5" thickBot="1" x14ac:dyDescent="0.25"/>
    <row r="165" spans="1:3" ht="15.75" x14ac:dyDescent="0.25">
      <c r="A165" s="1730"/>
      <c r="B165" s="1731"/>
      <c r="C165" s="1731"/>
    </row>
    <row r="166" spans="1:3" ht="15" x14ac:dyDescent="0.25">
      <c r="A166" s="1730"/>
      <c r="B166" s="1897" t="s">
        <v>2264</v>
      </c>
      <c r="C166" s="1718" t="s">
        <v>2253</v>
      </c>
    </row>
    <row r="167" spans="1:3" ht="15" x14ac:dyDescent="0.2">
      <c r="A167" s="1730"/>
      <c r="B167" s="1897"/>
      <c r="C167" s="1719" t="s">
        <v>44</v>
      </c>
    </row>
    <row r="168" spans="1:3" ht="15" x14ac:dyDescent="0.25">
      <c r="A168" s="1730"/>
      <c r="B168" s="1732" t="s">
        <v>2265</v>
      </c>
      <c r="C168" s="1733">
        <v>558163</v>
      </c>
    </row>
    <row r="169" spans="1:3" ht="15" x14ac:dyDescent="0.25">
      <c r="A169" s="1730"/>
      <c r="B169" s="1732" t="s">
        <v>2266</v>
      </c>
      <c r="C169" s="1733">
        <v>17948</v>
      </c>
    </row>
    <row r="170" spans="1:3" ht="15" x14ac:dyDescent="0.25">
      <c r="A170" s="1730"/>
      <c r="B170" s="1732" t="s">
        <v>2262</v>
      </c>
      <c r="C170" s="1733">
        <v>3789</v>
      </c>
    </row>
    <row r="171" spans="1:3" ht="15" x14ac:dyDescent="0.25">
      <c r="A171" s="1730"/>
      <c r="B171" s="1732" t="s">
        <v>2267</v>
      </c>
      <c r="C171" s="1733">
        <v>5243</v>
      </c>
    </row>
    <row r="172" spans="1:3" ht="15" x14ac:dyDescent="0.25">
      <c r="A172" s="1730"/>
      <c r="B172" s="1732" t="s">
        <v>2268</v>
      </c>
      <c r="C172" s="1733">
        <v>2778</v>
      </c>
    </row>
    <row r="173" spans="1:3" ht="15.75" x14ac:dyDescent="0.25">
      <c r="A173" s="1730"/>
      <c r="B173" s="1734" t="s">
        <v>9</v>
      </c>
      <c r="C173" s="1735">
        <v>587921</v>
      </c>
    </row>
    <row r="177" ht="21" customHeight="1" x14ac:dyDescent="0.2"/>
  </sheetData>
  <mergeCells count="6">
    <mergeCell ref="B166:B167"/>
    <mergeCell ref="B2:E2"/>
    <mergeCell ref="B3:E3"/>
    <mergeCell ref="B4:E4"/>
    <mergeCell ref="B14:E14"/>
    <mergeCell ref="B15:E15"/>
  </mergeCells>
  <hyperlinks>
    <hyperlink ref="G2" location="'Indice Total'!A7" display="Volver" xr:uid="{00000000-0004-0000-0600-000000000000}"/>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B1:Q177"/>
  <sheetViews>
    <sheetView showGridLines="0" zoomScale="90" zoomScaleNormal="90" workbookViewId="0"/>
  </sheetViews>
  <sheetFormatPr baseColWidth="10" defaultRowHeight="15" x14ac:dyDescent="0.25"/>
  <cols>
    <col min="1" max="1" width="23.7109375" customWidth="1"/>
    <col min="2" max="2" width="65.28515625" customWidth="1"/>
    <col min="3" max="3" width="11.5703125" customWidth="1"/>
    <col min="8" max="10" width="11.5703125" customWidth="1"/>
    <col min="13" max="13" width="13.140625" bestFit="1" customWidth="1"/>
    <col min="14" max="14" width="13.28515625" customWidth="1"/>
  </cols>
  <sheetData>
    <row r="1" spans="2:17" ht="42.95" customHeight="1" x14ac:dyDescent="0.25"/>
    <row r="2" spans="2:17" ht="15.75" customHeight="1" x14ac:dyDescent="0.25">
      <c r="B2" s="1913" t="s">
        <v>46</v>
      </c>
      <c r="C2" s="1913"/>
      <c r="D2" s="1913"/>
      <c r="E2" s="1913"/>
      <c r="F2" s="1913"/>
      <c r="G2" s="1913"/>
      <c r="H2" s="1913"/>
      <c r="I2" s="1913"/>
      <c r="J2" s="1913"/>
      <c r="K2" s="1913"/>
      <c r="L2" s="3" t="s">
        <v>744</v>
      </c>
    </row>
    <row r="3" spans="2:17" ht="43.5" customHeight="1" x14ac:dyDescent="0.25">
      <c r="B3" s="1937" t="s">
        <v>47</v>
      </c>
      <c r="C3" s="1937"/>
      <c r="D3" s="1937"/>
      <c r="E3" s="1937"/>
      <c r="F3" s="1937"/>
      <c r="G3" s="1937"/>
      <c r="H3" s="1937"/>
      <c r="I3" s="1937"/>
      <c r="J3" s="1937"/>
      <c r="K3" s="1937"/>
      <c r="L3" s="3"/>
    </row>
    <row r="4" spans="2:17" ht="19.149999999999999" customHeight="1" thickBot="1" x14ac:dyDescent="0.3">
      <c r="B4" s="1938">
        <v>2018</v>
      </c>
      <c r="C4" s="1938"/>
      <c r="D4" s="1938"/>
      <c r="E4" s="1938"/>
      <c r="F4" s="1938"/>
      <c r="G4" s="1938"/>
      <c r="H4" s="1938"/>
      <c r="I4" s="1938"/>
      <c r="J4" s="1938"/>
      <c r="K4" s="1938"/>
      <c r="M4" s="91"/>
      <c r="N4" s="91"/>
      <c r="O4" s="91"/>
    </row>
    <row r="5" spans="2:17" x14ac:dyDescent="0.25">
      <c r="B5" s="92"/>
      <c r="C5" s="92"/>
      <c r="D5" s="92"/>
      <c r="E5" s="92"/>
      <c r="F5" s="78"/>
      <c r="G5" s="78"/>
      <c r="H5" s="78"/>
      <c r="I5" s="78"/>
      <c r="J5" s="93"/>
      <c r="K5" s="93"/>
      <c r="M5" s="94"/>
      <c r="N5" s="94"/>
      <c r="O5" s="91"/>
    </row>
    <row r="6" spans="2:17" ht="17.25" customHeight="1" x14ac:dyDescent="0.25">
      <c r="B6" s="1922" t="s">
        <v>18</v>
      </c>
      <c r="C6" s="1939" t="s">
        <v>48</v>
      </c>
      <c r="D6" s="1939"/>
      <c r="E6" s="1939"/>
      <c r="F6" s="1940" t="s">
        <v>49</v>
      </c>
      <c r="G6" s="1940"/>
      <c r="H6" s="1940"/>
      <c r="I6" s="1939" t="s">
        <v>9</v>
      </c>
      <c r="J6" s="1939"/>
      <c r="K6" s="1939"/>
      <c r="M6" s="94"/>
      <c r="N6" s="94"/>
      <c r="O6" s="91"/>
    </row>
    <row r="7" spans="2:17" ht="15.75" x14ac:dyDescent="0.25">
      <c r="B7" s="1923"/>
      <c r="C7" s="95" t="s">
        <v>44</v>
      </c>
      <c r="D7" s="95" t="s">
        <v>45</v>
      </c>
      <c r="E7" s="95" t="s">
        <v>50</v>
      </c>
      <c r="F7" s="95" t="s">
        <v>44</v>
      </c>
      <c r="G7" s="95" t="s">
        <v>45</v>
      </c>
      <c r="H7" s="95" t="s">
        <v>50</v>
      </c>
      <c r="I7" s="95" t="s">
        <v>44</v>
      </c>
      <c r="J7" s="95" t="s">
        <v>45</v>
      </c>
      <c r="K7" s="95" t="s">
        <v>50</v>
      </c>
      <c r="L7" s="96"/>
      <c r="M7" s="38"/>
      <c r="N7" s="35"/>
      <c r="O7" s="91"/>
    </row>
    <row r="8" spans="2:17" ht="18" customHeight="1" x14ac:dyDescent="0.25">
      <c r="B8" s="41" t="s">
        <v>23</v>
      </c>
      <c r="C8" s="12">
        <v>254768.91666666666</v>
      </c>
      <c r="D8" s="12">
        <v>107615</v>
      </c>
      <c r="E8" s="89">
        <v>362383.91666666663</v>
      </c>
      <c r="F8" s="97">
        <v>43886.25</v>
      </c>
      <c r="G8" s="12">
        <v>11043.333333333334</v>
      </c>
      <c r="H8" s="89">
        <v>54929.583333333336</v>
      </c>
      <c r="I8" s="12">
        <v>298655.16666666663</v>
      </c>
      <c r="J8" s="12">
        <v>118658.33333333333</v>
      </c>
      <c r="K8" s="89">
        <v>417313.49999999994</v>
      </c>
      <c r="L8" s="96"/>
      <c r="M8" s="98"/>
      <c r="N8" s="45"/>
      <c r="O8" s="99"/>
      <c r="P8" s="100"/>
      <c r="Q8" s="100"/>
    </row>
    <row r="9" spans="2:17" ht="18" customHeight="1" x14ac:dyDescent="0.25">
      <c r="B9" s="41" t="s">
        <v>24</v>
      </c>
      <c r="C9" s="12">
        <v>30136.75</v>
      </c>
      <c r="D9" s="12">
        <v>10248.083333333334</v>
      </c>
      <c r="E9" s="89">
        <v>40384.833333333336</v>
      </c>
      <c r="F9" s="97">
        <v>2264.5</v>
      </c>
      <c r="G9" s="12">
        <v>516.08333333333337</v>
      </c>
      <c r="H9" s="89">
        <v>2780.5833333333335</v>
      </c>
      <c r="I9" s="12">
        <v>32401.25</v>
      </c>
      <c r="J9" s="12">
        <v>10764.166666666668</v>
      </c>
      <c r="K9" s="89">
        <v>43165.416666666672</v>
      </c>
      <c r="L9" s="96"/>
      <c r="M9" s="98"/>
      <c r="N9" s="45"/>
      <c r="O9" s="99"/>
      <c r="P9" s="100"/>
      <c r="Q9" s="101"/>
    </row>
    <row r="10" spans="2:17" ht="18" customHeight="1" x14ac:dyDescent="0.25">
      <c r="B10" s="41" t="s">
        <v>25</v>
      </c>
      <c r="C10" s="12">
        <v>53512.083333333336</v>
      </c>
      <c r="D10" s="12">
        <v>7289.25</v>
      </c>
      <c r="E10" s="89">
        <v>60801.333333333336</v>
      </c>
      <c r="F10" s="97">
        <v>15638.666666666666</v>
      </c>
      <c r="G10" s="12">
        <v>1459.3333333333333</v>
      </c>
      <c r="H10" s="89">
        <v>17098</v>
      </c>
      <c r="I10" s="12">
        <v>69150.75</v>
      </c>
      <c r="J10" s="12">
        <v>8748.5833333333339</v>
      </c>
      <c r="K10" s="89">
        <v>77899.333333333328</v>
      </c>
      <c r="L10" s="96"/>
      <c r="M10" s="98"/>
      <c r="N10" s="45"/>
      <c r="O10" s="99"/>
      <c r="P10" s="100"/>
      <c r="Q10" s="96"/>
    </row>
    <row r="11" spans="2:17" ht="18" customHeight="1" x14ac:dyDescent="0.25">
      <c r="B11" s="41" t="s">
        <v>26</v>
      </c>
      <c r="C11" s="12">
        <v>379120.58333333331</v>
      </c>
      <c r="D11" s="12">
        <v>128022.16666666667</v>
      </c>
      <c r="E11" s="89">
        <v>507142.75</v>
      </c>
      <c r="F11" s="97">
        <v>27429.583333333332</v>
      </c>
      <c r="G11" s="12">
        <v>11872.833333333334</v>
      </c>
      <c r="H11" s="89">
        <v>39302.416666666664</v>
      </c>
      <c r="I11" s="12">
        <v>406550.16666666663</v>
      </c>
      <c r="J11" s="12">
        <v>139895</v>
      </c>
      <c r="K11" s="89">
        <v>546445.16666666663</v>
      </c>
      <c r="L11" s="96"/>
      <c r="M11" s="98"/>
      <c r="N11" s="45"/>
      <c r="O11" s="99"/>
      <c r="P11" s="100"/>
      <c r="Q11" s="96"/>
    </row>
    <row r="12" spans="2:17" ht="18" customHeight="1" x14ac:dyDescent="0.25">
      <c r="B12" s="41" t="s">
        <v>27</v>
      </c>
      <c r="C12" s="12">
        <v>23186.083333333332</v>
      </c>
      <c r="D12" s="12">
        <v>5955.25</v>
      </c>
      <c r="E12" s="89">
        <v>29141.333333333332</v>
      </c>
      <c r="F12" s="97">
        <v>2048.4166666666665</v>
      </c>
      <c r="G12" s="12">
        <v>1115.25</v>
      </c>
      <c r="H12" s="89">
        <v>3163.6666666666665</v>
      </c>
      <c r="I12" s="12">
        <v>25234.5</v>
      </c>
      <c r="J12" s="12">
        <v>7070.5</v>
      </c>
      <c r="K12" s="89">
        <v>32305</v>
      </c>
      <c r="L12" s="96"/>
      <c r="M12" s="98"/>
      <c r="N12" s="45"/>
      <c r="O12" s="99"/>
      <c r="P12" s="100"/>
      <c r="Q12" s="96"/>
    </row>
    <row r="13" spans="2:17" ht="18" customHeight="1" x14ac:dyDescent="0.25">
      <c r="B13" s="41" t="s">
        <v>28</v>
      </c>
      <c r="C13" s="12">
        <v>549800.33333333337</v>
      </c>
      <c r="D13" s="12">
        <v>56279.083333333336</v>
      </c>
      <c r="E13" s="89">
        <v>606079.41666666674</v>
      </c>
      <c r="F13" s="97">
        <v>48122.416666666664</v>
      </c>
      <c r="G13" s="12">
        <v>5726.75</v>
      </c>
      <c r="H13" s="89">
        <v>53849.166666666664</v>
      </c>
      <c r="I13" s="12">
        <v>597922.75</v>
      </c>
      <c r="J13" s="12">
        <v>62005.833333333336</v>
      </c>
      <c r="K13" s="89">
        <v>659928.58333333337</v>
      </c>
      <c r="L13" s="96"/>
      <c r="M13" s="98"/>
      <c r="N13" s="45"/>
      <c r="O13" s="99"/>
      <c r="P13" s="100"/>
      <c r="Q13" s="96"/>
    </row>
    <row r="14" spans="2:17" ht="18" customHeight="1" x14ac:dyDescent="0.25">
      <c r="B14" s="41" t="s">
        <v>29</v>
      </c>
      <c r="C14" s="12">
        <v>435792.91666666669</v>
      </c>
      <c r="D14" s="12">
        <v>320520.16666666669</v>
      </c>
      <c r="E14" s="89">
        <v>756313.08333333337</v>
      </c>
      <c r="F14" s="97">
        <v>73166</v>
      </c>
      <c r="G14" s="12">
        <v>55565.083333333336</v>
      </c>
      <c r="H14" s="89">
        <v>128731.08333333334</v>
      </c>
      <c r="I14" s="12">
        <v>508958.91666666669</v>
      </c>
      <c r="J14" s="12">
        <v>376085.25</v>
      </c>
      <c r="K14" s="89">
        <v>885044.16666666674</v>
      </c>
      <c r="L14" s="96"/>
      <c r="M14" s="98"/>
      <c r="N14" s="45"/>
      <c r="O14" s="99"/>
      <c r="P14" s="100"/>
      <c r="Q14" s="96"/>
    </row>
    <row r="15" spans="2:17" ht="18" customHeight="1" x14ac:dyDescent="0.25">
      <c r="B15" s="41" t="s">
        <v>30</v>
      </c>
      <c r="C15" s="12">
        <v>106939.41666666667</v>
      </c>
      <c r="D15" s="12">
        <v>135956.58333333334</v>
      </c>
      <c r="E15" s="89">
        <v>242896</v>
      </c>
      <c r="F15" s="97">
        <v>20933.583333333332</v>
      </c>
      <c r="G15" s="12">
        <v>28188.75</v>
      </c>
      <c r="H15" s="89">
        <v>49122.333333333328</v>
      </c>
      <c r="I15" s="12">
        <v>127873</v>
      </c>
      <c r="J15" s="12">
        <v>164145.33333333334</v>
      </c>
      <c r="K15" s="89">
        <v>292018.33333333337</v>
      </c>
      <c r="L15" s="96"/>
      <c r="M15" s="98"/>
      <c r="N15" s="45"/>
      <c r="O15" s="99"/>
      <c r="P15" s="100"/>
      <c r="Q15" s="96"/>
    </row>
    <row r="16" spans="2:17" ht="18" customHeight="1" x14ac:dyDescent="0.25">
      <c r="B16" s="41" t="s">
        <v>31</v>
      </c>
      <c r="C16" s="12">
        <v>298985.41666666669</v>
      </c>
      <c r="D16" s="12">
        <v>68732.25</v>
      </c>
      <c r="E16" s="89">
        <v>367717.66666666669</v>
      </c>
      <c r="F16" s="97">
        <v>45599.583333333336</v>
      </c>
      <c r="G16" s="12">
        <v>8963</v>
      </c>
      <c r="H16" s="89">
        <v>54562.583333333336</v>
      </c>
      <c r="I16" s="12">
        <v>344585</v>
      </c>
      <c r="J16" s="12">
        <v>77695.25</v>
      </c>
      <c r="K16" s="89">
        <v>422280.25</v>
      </c>
      <c r="L16" s="96"/>
      <c r="M16" s="98"/>
      <c r="N16" s="48"/>
      <c r="O16" s="102"/>
      <c r="P16" s="100"/>
      <c r="Q16" s="96"/>
    </row>
    <row r="17" spans="2:17" ht="18" customHeight="1" x14ac:dyDescent="0.25">
      <c r="B17" s="41" t="s">
        <v>32</v>
      </c>
      <c r="C17" s="12">
        <v>87829.583333333328</v>
      </c>
      <c r="D17" s="12">
        <v>95546.333333333328</v>
      </c>
      <c r="E17" s="89">
        <v>183375.91666666666</v>
      </c>
      <c r="F17" s="97">
        <v>6597.166666666667</v>
      </c>
      <c r="G17" s="12">
        <v>5042.5</v>
      </c>
      <c r="H17" s="89">
        <v>11639.666666666668</v>
      </c>
      <c r="I17" s="12">
        <v>94426.75</v>
      </c>
      <c r="J17" s="12">
        <v>100588.83333333333</v>
      </c>
      <c r="K17" s="89">
        <v>195015.58333333331</v>
      </c>
      <c r="L17" s="96"/>
      <c r="M17" s="98"/>
      <c r="N17" s="103"/>
      <c r="O17" s="103"/>
      <c r="P17" s="100"/>
      <c r="Q17" s="96"/>
    </row>
    <row r="18" spans="2:17" ht="18" customHeight="1" x14ac:dyDescent="0.25">
      <c r="B18" s="41" t="s">
        <v>33</v>
      </c>
      <c r="C18" s="12">
        <v>488257.08333333331</v>
      </c>
      <c r="D18" s="12">
        <v>295297.16666666669</v>
      </c>
      <c r="E18" s="89">
        <v>783554.25</v>
      </c>
      <c r="F18" s="97">
        <v>46723.25</v>
      </c>
      <c r="G18" s="12">
        <v>34124.916666666664</v>
      </c>
      <c r="H18" s="89">
        <v>80848.166666666657</v>
      </c>
      <c r="I18" s="12">
        <v>534980.33333333326</v>
      </c>
      <c r="J18" s="12">
        <v>329422.08333333337</v>
      </c>
      <c r="K18" s="89">
        <v>864402.41666666663</v>
      </c>
      <c r="L18" s="96"/>
      <c r="M18" s="98"/>
      <c r="N18" s="103"/>
      <c r="O18" s="103"/>
      <c r="P18" s="100"/>
      <c r="Q18" s="96"/>
    </row>
    <row r="19" spans="2:17" ht="18" customHeight="1" x14ac:dyDescent="0.25">
      <c r="B19" s="41" t="s">
        <v>34</v>
      </c>
      <c r="C19" s="104">
        <v>160951.41666666666</v>
      </c>
      <c r="D19" s="12">
        <v>238224.58333333334</v>
      </c>
      <c r="E19" s="89">
        <v>399176</v>
      </c>
      <c r="F19" s="105">
        <v>13475.75</v>
      </c>
      <c r="G19" s="12">
        <v>25423.583333333332</v>
      </c>
      <c r="H19" s="89">
        <v>38899.333333333328</v>
      </c>
      <c r="I19" s="12">
        <v>174427.16666666666</v>
      </c>
      <c r="J19" s="12">
        <v>263648.16666666669</v>
      </c>
      <c r="K19" s="89">
        <v>438075.33333333337</v>
      </c>
      <c r="L19" s="96"/>
      <c r="M19" s="98"/>
      <c r="N19" s="103"/>
      <c r="O19" s="103"/>
      <c r="P19" s="100"/>
      <c r="Q19" s="96"/>
    </row>
    <row r="20" spans="2:17" ht="18" customHeight="1" x14ac:dyDescent="0.25">
      <c r="B20" s="41" t="s">
        <v>35</v>
      </c>
      <c r="C20" s="104">
        <v>129046.83333333333</v>
      </c>
      <c r="D20" s="12">
        <v>263188.66666666669</v>
      </c>
      <c r="E20" s="89">
        <v>392235.5</v>
      </c>
      <c r="F20" s="105">
        <v>10160.5</v>
      </c>
      <c r="G20" s="12">
        <v>24803</v>
      </c>
      <c r="H20" s="89">
        <v>34963.5</v>
      </c>
      <c r="I20" s="12">
        <v>139207.33333333331</v>
      </c>
      <c r="J20" s="12">
        <v>287991.66666666669</v>
      </c>
      <c r="K20" s="89">
        <v>427199</v>
      </c>
      <c r="L20" s="96"/>
      <c r="M20" s="98"/>
      <c r="N20" s="103"/>
      <c r="O20" s="103"/>
      <c r="P20" s="100"/>
      <c r="Q20" s="96"/>
    </row>
    <row r="21" spans="2:17" ht="18" customHeight="1" x14ac:dyDescent="0.25">
      <c r="B21" s="41" t="s">
        <v>36</v>
      </c>
      <c r="C21" s="104">
        <v>56074.333333333336</v>
      </c>
      <c r="D21" s="12">
        <v>138644.41666666666</v>
      </c>
      <c r="E21" s="89">
        <v>194718.75</v>
      </c>
      <c r="F21" s="105">
        <v>24889.083333333332</v>
      </c>
      <c r="G21" s="12">
        <v>56565.666666666664</v>
      </c>
      <c r="H21" s="89">
        <v>81454.75</v>
      </c>
      <c r="I21" s="12">
        <v>80963.416666666672</v>
      </c>
      <c r="J21" s="12">
        <v>195210.08333333331</v>
      </c>
      <c r="K21" s="89">
        <v>276173.5</v>
      </c>
      <c r="L21" s="96"/>
      <c r="M21" s="98"/>
      <c r="N21" s="96"/>
      <c r="O21" s="96"/>
      <c r="P21" s="100"/>
      <c r="Q21" s="96"/>
    </row>
    <row r="22" spans="2:17" ht="18" customHeight="1" x14ac:dyDescent="0.25">
      <c r="B22" s="41" t="s">
        <v>37</v>
      </c>
      <c r="C22" s="12">
        <v>123684.25</v>
      </c>
      <c r="D22" s="12">
        <v>136145.41666666666</v>
      </c>
      <c r="E22" s="89">
        <v>259829.66666666666</v>
      </c>
      <c r="F22" s="97">
        <v>25279.166666666668</v>
      </c>
      <c r="G22" s="12">
        <v>25473.833333333332</v>
      </c>
      <c r="H22" s="89">
        <v>50753</v>
      </c>
      <c r="I22" s="12">
        <v>148963.41666666666</v>
      </c>
      <c r="J22" s="12">
        <v>161619.25</v>
      </c>
      <c r="K22" s="89">
        <v>310582.66666666663</v>
      </c>
      <c r="L22" s="96"/>
      <c r="M22" s="98"/>
      <c r="N22" s="96"/>
      <c r="O22" s="96"/>
      <c r="P22" s="100"/>
      <c r="Q22" s="96"/>
    </row>
    <row r="23" spans="2:17" ht="18" customHeight="1" x14ac:dyDescent="0.25">
      <c r="B23" s="41" t="s">
        <v>38</v>
      </c>
      <c r="C23" s="12">
        <v>35093.583333333336</v>
      </c>
      <c r="D23" s="12">
        <v>11308.416666666666</v>
      </c>
      <c r="E23" s="89">
        <v>46402</v>
      </c>
      <c r="F23" s="97">
        <v>25337.25</v>
      </c>
      <c r="G23" s="12">
        <v>145296</v>
      </c>
      <c r="H23" s="89">
        <v>170633.25</v>
      </c>
      <c r="I23" s="12">
        <v>60430.833333333336</v>
      </c>
      <c r="J23" s="12">
        <v>156604.41666666666</v>
      </c>
      <c r="K23" s="89">
        <v>217035.25</v>
      </c>
      <c r="L23" s="96"/>
      <c r="M23" s="98"/>
      <c r="N23" s="96"/>
      <c r="O23" s="96"/>
      <c r="P23" s="100"/>
      <c r="Q23" s="96"/>
    </row>
    <row r="24" spans="2:17" ht="18" customHeight="1" x14ac:dyDescent="0.25">
      <c r="B24" s="41" t="s">
        <v>39</v>
      </c>
      <c r="C24" s="12">
        <v>442.91666666666669</v>
      </c>
      <c r="D24" s="12">
        <v>297.33333333333331</v>
      </c>
      <c r="E24" s="89">
        <v>740.25</v>
      </c>
      <c r="F24" s="97">
        <v>164.58333333333334</v>
      </c>
      <c r="G24" s="12">
        <v>137.91666666666666</v>
      </c>
      <c r="H24" s="89">
        <v>302.5</v>
      </c>
      <c r="I24" s="12">
        <v>607.5</v>
      </c>
      <c r="J24" s="12">
        <v>435.25</v>
      </c>
      <c r="K24" s="89">
        <v>1042.75</v>
      </c>
      <c r="L24" s="96"/>
      <c r="M24" s="98"/>
      <c r="N24" s="96"/>
      <c r="O24" s="96"/>
      <c r="P24" s="100"/>
      <c r="Q24" s="96"/>
    </row>
    <row r="25" spans="2:17" ht="18" customHeight="1" x14ac:dyDescent="0.25">
      <c r="B25" s="14" t="s">
        <v>9</v>
      </c>
      <c r="C25" s="89">
        <v>3213622.5000000005</v>
      </c>
      <c r="D25" s="89">
        <v>2019270.166666667</v>
      </c>
      <c r="E25" s="89">
        <v>5232892.6666666679</v>
      </c>
      <c r="F25" s="89">
        <v>431715.75</v>
      </c>
      <c r="G25" s="89">
        <v>441317.83333333337</v>
      </c>
      <c r="H25" s="89">
        <v>873033.58333333337</v>
      </c>
      <c r="I25" s="89">
        <v>3645338.2499999995</v>
      </c>
      <c r="J25" s="89">
        <v>2460588.0000000005</v>
      </c>
      <c r="K25" s="89">
        <v>6105926.25</v>
      </c>
      <c r="L25" s="106"/>
      <c r="M25" s="98"/>
      <c r="O25" s="96"/>
      <c r="P25" s="100"/>
      <c r="Q25" s="96"/>
    </row>
    <row r="26" spans="2:17" ht="12.75" customHeight="1" x14ac:dyDescent="0.25">
      <c r="B26" s="1941" t="s">
        <v>843</v>
      </c>
      <c r="C26" s="1941"/>
      <c r="D26" s="1941"/>
      <c r="E26" s="1941"/>
      <c r="F26" s="1941"/>
      <c r="G26" s="1941"/>
      <c r="H26" s="1941"/>
      <c r="I26" s="1941"/>
      <c r="J26" s="1941"/>
      <c r="K26" s="1941"/>
      <c r="L26" s="106"/>
      <c r="M26" s="98"/>
      <c r="O26" s="96"/>
      <c r="P26" s="100"/>
      <c r="Q26" s="96"/>
    </row>
    <row r="27" spans="2:17" ht="12" customHeight="1" x14ac:dyDescent="0.25">
      <c r="B27" s="1936" t="s">
        <v>844</v>
      </c>
      <c r="C27" s="1936"/>
      <c r="D27" s="1936"/>
      <c r="E27" s="1936"/>
      <c r="F27" s="1936"/>
      <c r="G27" s="1936"/>
      <c r="H27" s="1936"/>
      <c r="I27" s="1936"/>
      <c r="J27" s="1936"/>
      <c r="K27" s="1936"/>
    </row>
    <row r="28" spans="2:17" ht="12.75" customHeight="1" x14ac:dyDescent="0.25">
      <c r="B28" s="1936" t="s">
        <v>10</v>
      </c>
      <c r="C28" s="1936"/>
      <c r="D28" s="1936"/>
      <c r="E28" s="1936"/>
      <c r="F28" s="1936"/>
      <c r="G28" s="1936"/>
      <c r="H28" s="1936"/>
      <c r="I28" s="1936"/>
      <c r="J28" s="1936"/>
      <c r="K28" s="1936"/>
    </row>
    <row r="29" spans="2:17" ht="19.5" customHeight="1" x14ac:dyDescent="0.25">
      <c r="B29" s="100"/>
      <c r="C29" s="107"/>
      <c r="D29" s="107"/>
      <c r="E29" s="107"/>
      <c r="F29" s="107"/>
      <c r="G29" s="107"/>
      <c r="H29" s="107"/>
      <c r="I29" s="107"/>
      <c r="J29" s="107"/>
      <c r="K29" s="107"/>
    </row>
    <row r="30" spans="2:17" ht="21" customHeight="1" x14ac:dyDescent="0.25">
      <c r="B30" s="100"/>
      <c r="C30" s="107"/>
      <c r="D30" s="107"/>
      <c r="E30" s="107"/>
      <c r="F30" s="107"/>
      <c r="G30" s="107"/>
      <c r="H30" s="108"/>
      <c r="I30" s="109"/>
      <c r="J30" s="109"/>
      <c r="K30" s="109"/>
      <c r="L30" s="106"/>
      <c r="M30" s="106"/>
      <c r="N30" s="106"/>
      <c r="O30" s="106"/>
      <c r="P30" s="106"/>
      <c r="Q30" s="106"/>
    </row>
    <row r="31" spans="2:17" ht="28.5" customHeight="1" x14ac:dyDescent="0.25">
      <c r="B31" s="101"/>
      <c r="C31" s="110"/>
      <c r="D31" s="101"/>
      <c r="E31" s="101"/>
      <c r="F31" s="101"/>
      <c r="G31" s="101"/>
      <c r="H31" s="111"/>
      <c r="I31" s="111"/>
      <c r="J31" s="101"/>
      <c r="K31" s="106"/>
      <c r="L31" s="106"/>
      <c r="M31" s="106"/>
      <c r="N31" s="106"/>
      <c r="O31" s="106"/>
      <c r="P31" s="106"/>
      <c r="Q31" s="106"/>
    </row>
    <row r="32" spans="2:17" x14ac:dyDescent="0.25">
      <c r="C32" s="96"/>
      <c r="D32" s="96"/>
      <c r="E32" s="96"/>
      <c r="F32" s="96"/>
      <c r="G32" s="96"/>
      <c r="H32" s="112"/>
      <c r="I32" s="112"/>
      <c r="J32" s="96"/>
      <c r="K32" s="106"/>
      <c r="L32" s="106"/>
      <c r="M32" s="106"/>
      <c r="N32" s="106"/>
      <c r="O32" s="106"/>
      <c r="P32" s="106"/>
      <c r="Q32" s="106"/>
    </row>
    <row r="33" spans="3:17" x14ac:dyDescent="0.25">
      <c r="C33" s="113"/>
      <c r="D33" s="113"/>
      <c r="E33" s="113"/>
      <c r="F33" s="113"/>
      <c r="G33" s="113"/>
      <c r="H33" s="114"/>
      <c r="I33" s="112"/>
      <c r="J33" s="96"/>
      <c r="K33" s="106"/>
      <c r="L33" s="106"/>
      <c r="M33" s="106"/>
      <c r="N33" s="106"/>
      <c r="O33" s="106"/>
      <c r="P33" s="106"/>
      <c r="Q33" s="106"/>
    </row>
    <row r="34" spans="3:17" x14ac:dyDescent="0.25">
      <c r="C34" s="96"/>
      <c r="D34" s="96"/>
      <c r="E34" s="106"/>
      <c r="F34" s="106"/>
      <c r="G34" s="106"/>
      <c r="H34" s="106"/>
      <c r="I34" s="106"/>
      <c r="J34" s="106"/>
      <c r="K34" s="106"/>
      <c r="L34" s="106"/>
      <c r="M34" s="106"/>
      <c r="N34" s="106"/>
      <c r="O34" s="106"/>
      <c r="P34" s="106"/>
      <c r="Q34" s="106"/>
    </row>
    <row r="35" spans="3:17" x14ac:dyDescent="0.25">
      <c r="C35" s="96"/>
      <c r="D35" s="96"/>
      <c r="E35" s="106"/>
      <c r="F35" s="106"/>
      <c r="G35" s="106"/>
      <c r="H35" s="106"/>
      <c r="I35" s="106"/>
      <c r="J35" s="106"/>
      <c r="K35" s="106"/>
      <c r="L35" s="106"/>
      <c r="M35" s="106"/>
      <c r="N35" s="106"/>
      <c r="O35" s="106"/>
      <c r="P35" s="106"/>
      <c r="Q35" s="106"/>
    </row>
    <row r="36" spans="3:17" x14ac:dyDescent="0.25">
      <c r="C36" s="96"/>
      <c r="D36" s="96"/>
      <c r="E36" s="106"/>
      <c r="F36" s="106"/>
      <c r="G36" s="106"/>
      <c r="H36" s="106"/>
      <c r="I36" s="106"/>
      <c r="J36" s="106"/>
      <c r="K36" s="106"/>
      <c r="L36" s="106"/>
      <c r="M36" s="106"/>
      <c r="N36" s="106"/>
      <c r="O36" s="106"/>
      <c r="P36" s="106"/>
      <c r="Q36" s="106"/>
    </row>
    <row r="37" spans="3:17" x14ac:dyDescent="0.25">
      <c r="C37" s="96"/>
      <c r="D37" s="96"/>
      <c r="E37" s="106"/>
      <c r="F37" s="106"/>
      <c r="G37" s="106"/>
      <c r="H37" s="106"/>
      <c r="I37" s="106"/>
      <c r="J37" s="106"/>
      <c r="K37" s="106"/>
      <c r="L37" s="106"/>
      <c r="M37" s="106"/>
      <c r="N37" s="106"/>
      <c r="O37" s="106"/>
      <c r="P37" s="106"/>
      <c r="Q37" s="106"/>
    </row>
    <row r="38" spans="3:17" x14ac:dyDescent="0.25">
      <c r="C38" s="96"/>
      <c r="D38" s="96"/>
      <c r="E38" s="106"/>
      <c r="F38" s="106"/>
      <c r="G38" s="106"/>
      <c r="H38" s="106"/>
      <c r="I38" s="106"/>
      <c r="J38" s="106"/>
      <c r="K38" s="106"/>
      <c r="L38" s="106"/>
      <c r="M38" s="106"/>
      <c r="N38" s="106"/>
      <c r="O38" s="106"/>
      <c r="P38" s="106"/>
      <c r="Q38" s="106"/>
    </row>
    <row r="39" spans="3:17" x14ac:dyDescent="0.25">
      <c r="C39" s="96"/>
      <c r="D39" s="96"/>
      <c r="E39" s="106"/>
      <c r="F39" s="106"/>
      <c r="G39" s="106"/>
      <c r="H39" s="106"/>
      <c r="I39" s="106"/>
      <c r="J39" s="106"/>
      <c r="K39" s="106"/>
      <c r="L39" s="106"/>
      <c r="M39" s="106"/>
      <c r="N39" s="106"/>
      <c r="O39" s="106"/>
      <c r="P39" s="106"/>
      <c r="Q39" s="106"/>
    </row>
    <row r="40" spans="3:17" x14ac:dyDescent="0.25">
      <c r="C40" s="96"/>
      <c r="D40" s="96"/>
      <c r="E40" s="106"/>
      <c r="F40" s="106"/>
      <c r="G40" s="106"/>
      <c r="H40" s="106"/>
      <c r="I40" s="106"/>
      <c r="J40" s="106"/>
      <c r="K40" s="106"/>
      <c r="L40" s="106"/>
      <c r="M40" s="106"/>
      <c r="N40" s="106"/>
      <c r="O40" s="106"/>
      <c r="P40" s="106"/>
      <c r="Q40" s="106"/>
    </row>
    <row r="41" spans="3:17" x14ac:dyDescent="0.25">
      <c r="C41" s="96"/>
      <c r="D41" s="96"/>
      <c r="E41" s="106"/>
      <c r="F41" s="106"/>
      <c r="G41" s="106"/>
      <c r="H41" s="106"/>
      <c r="I41" s="106"/>
      <c r="J41" s="106"/>
      <c r="K41" s="106"/>
      <c r="L41" s="106"/>
      <c r="M41" s="106"/>
      <c r="N41" s="106"/>
      <c r="O41" s="106"/>
      <c r="P41" s="106"/>
      <c r="Q41" s="106"/>
    </row>
    <row r="42" spans="3:17" x14ac:dyDescent="0.25">
      <c r="C42" s="96"/>
      <c r="D42" s="96"/>
      <c r="E42" s="106"/>
      <c r="F42" s="106"/>
      <c r="G42" s="106"/>
      <c r="H42" s="106"/>
      <c r="I42" s="106"/>
      <c r="J42" s="106"/>
      <c r="K42" s="106"/>
      <c r="L42" s="106"/>
      <c r="M42" s="106"/>
      <c r="N42" s="106"/>
      <c r="O42" s="106"/>
      <c r="P42" s="106"/>
      <c r="Q42" s="106"/>
    </row>
    <row r="43" spans="3:17" x14ac:dyDescent="0.25">
      <c r="C43" s="96"/>
      <c r="D43" s="96"/>
      <c r="E43" s="106"/>
      <c r="F43" s="106"/>
      <c r="G43" s="106"/>
      <c r="H43" s="106"/>
      <c r="I43" s="106"/>
      <c r="J43" s="106"/>
      <c r="K43" s="106"/>
      <c r="L43" s="106"/>
      <c r="M43" s="106"/>
      <c r="N43" s="106"/>
      <c r="O43" s="106"/>
      <c r="P43" s="106"/>
      <c r="Q43" s="106"/>
    </row>
    <row r="44" spans="3:17" x14ac:dyDescent="0.25">
      <c r="C44" s="96"/>
      <c r="D44" s="96"/>
      <c r="E44" s="106"/>
      <c r="F44" s="106"/>
      <c r="G44" s="106"/>
      <c r="H44" s="106"/>
      <c r="I44" s="106"/>
      <c r="J44" s="106"/>
      <c r="K44" s="106"/>
      <c r="L44" s="106"/>
      <c r="M44" s="106"/>
      <c r="N44" s="106"/>
      <c r="O44" s="106"/>
      <c r="P44" s="106"/>
      <c r="Q44" s="106"/>
    </row>
    <row r="45" spans="3:17" x14ac:dyDescent="0.25">
      <c r="C45" s="96"/>
      <c r="D45" s="96"/>
      <c r="E45" s="106"/>
      <c r="F45" s="106"/>
      <c r="G45" s="106"/>
      <c r="H45" s="106"/>
      <c r="I45" s="106"/>
      <c r="J45" s="106"/>
      <c r="K45" s="106"/>
      <c r="L45" s="106"/>
      <c r="M45" s="106"/>
      <c r="N45" s="106"/>
      <c r="O45" s="106"/>
      <c r="P45" s="106"/>
      <c r="Q45" s="106"/>
    </row>
    <row r="46" spans="3:17" x14ac:dyDescent="0.25">
      <c r="C46" s="96"/>
      <c r="D46" s="96"/>
      <c r="E46" s="106"/>
      <c r="F46" s="106"/>
      <c r="G46" s="106"/>
      <c r="H46" s="106"/>
      <c r="I46" s="106"/>
      <c r="J46" s="106"/>
      <c r="K46" s="106"/>
      <c r="L46" s="106"/>
      <c r="M46" s="106"/>
      <c r="N46" s="106"/>
      <c r="O46" s="106"/>
      <c r="P46" s="106"/>
      <c r="Q46" s="106"/>
    </row>
    <row r="47" spans="3:17" x14ac:dyDescent="0.25">
      <c r="C47" s="96"/>
      <c r="D47" s="96"/>
      <c r="E47" s="106"/>
      <c r="F47" s="106"/>
      <c r="G47" s="106"/>
      <c r="H47" s="106"/>
      <c r="I47" s="106"/>
      <c r="J47" s="106"/>
      <c r="K47" s="106"/>
      <c r="L47" s="106"/>
      <c r="M47" s="106"/>
      <c r="N47" s="106"/>
      <c r="O47" s="106"/>
      <c r="P47" s="106"/>
      <c r="Q47" s="106"/>
    </row>
    <row r="48" spans="3:17" x14ac:dyDescent="0.25">
      <c r="C48" s="96"/>
      <c r="D48" s="96"/>
      <c r="E48" s="106"/>
      <c r="F48" s="106"/>
      <c r="G48" s="106"/>
      <c r="H48" s="106"/>
      <c r="I48" s="106"/>
      <c r="J48" s="106"/>
      <c r="K48" s="106"/>
      <c r="L48" s="96"/>
      <c r="M48" s="96"/>
      <c r="N48" s="96"/>
      <c r="O48" s="96"/>
      <c r="P48" s="96"/>
    </row>
    <row r="49" spans="3:16" x14ac:dyDescent="0.25">
      <c r="C49" s="96"/>
      <c r="D49" s="96"/>
      <c r="E49" s="106"/>
      <c r="F49" s="106"/>
      <c r="G49" s="106"/>
      <c r="H49" s="106"/>
      <c r="I49" s="106"/>
      <c r="J49" s="106"/>
      <c r="K49" s="106"/>
      <c r="L49" s="96"/>
      <c r="M49" s="96"/>
      <c r="N49" s="96"/>
      <c r="O49" s="96"/>
      <c r="P49" s="96"/>
    </row>
    <row r="50" spans="3:16" x14ac:dyDescent="0.25">
      <c r="C50" s="96"/>
      <c r="D50" s="96"/>
      <c r="E50" s="106"/>
      <c r="F50" s="106"/>
      <c r="G50" s="106"/>
      <c r="H50" s="106"/>
      <c r="I50" s="106"/>
      <c r="J50" s="106"/>
      <c r="K50" s="106"/>
    </row>
    <row r="51" spans="3:16" x14ac:dyDescent="0.25">
      <c r="C51" s="106"/>
      <c r="D51" s="106"/>
      <c r="E51" s="106"/>
      <c r="F51" s="106"/>
      <c r="G51" s="106"/>
      <c r="H51" s="106"/>
      <c r="I51" s="106"/>
      <c r="J51" s="106"/>
      <c r="K51" s="106"/>
    </row>
    <row r="53" spans="3:16" x14ac:dyDescent="0.25">
      <c r="C53" s="96"/>
      <c r="D53" s="96"/>
      <c r="E53" s="96"/>
      <c r="F53" s="96"/>
      <c r="G53" s="96"/>
      <c r="H53" s="96"/>
      <c r="I53" s="96"/>
      <c r="J53" s="96"/>
      <c r="K53" s="96"/>
    </row>
    <row r="54" spans="3:16" x14ac:dyDescent="0.25">
      <c r="C54" s="96"/>
      <c r="D54" s="96"/>
      <c r="E54" s="96"/>
      <c r="F54" s="96"/>
      <c r="G54" s="96"/>
      <c r="H54" s="96"/>
      <c r="I54" s="96"/>
      <c r="J54" s="96"/>
      <c r="K54" s="96"/>
    </row>
    <row r="55" spans="3:16" x14ac:dyDescent="0.25">
      <c r="C55" s="96"/>
      <c r="D55" s="96"/>
      <c r="E55" s="96"/>
      <c r="F55" s="96"/>
      <c r="G55" s="96"/>
      <c r="H55" s="96"/>
      <c r="I55" s="96"/>
      <c r="J55" s="96"/>
      <c r="K55" s="96"/>
    </row>
    <row r="56" spans="3:16" x14ac:dyDescent="0.25">
      <c r="C56" s="96"/>
      <c r="D56" s="96"/>
      <c r="E56" s="96"/>
      <c r="F56" s="96"/>
      <c r="G56" s="96"/>
      <c r="H56" s="96"/>
      <c r="I56" s="96"/>
      <c r="J56" s="96"/>
      <c r="K56" s="96"/>
    </row>
    <row r="57" spans="3:16" x14ac:dyDescent="0.25">
      <c r="C57" s="96"/>
      <c r="D57" s="96"/>
      <c r="E57" s="96"/>
      <c r="F57" s="96"/>
      <c r="G57" s="96"/>
      <c r="H57" s="96"/>
      <c r="I57" s="96"/>
      <c r="J57" s="96"/>
      <c r="K57" s="96"/>
    </row>
    <row r="58" spans="3:16" x14ac:dyDescent="0.25">
      <c r="C58" s="96"/>
      <c r="D58" s="96"/>
      <c r="E58" s="96"/>
      <c r="F58" s="96"/>
      <c r="G58" s="96"/>
      <c r="H58" s="96"/>
      <c r="I58" s="96"/>
      <c r="J58" s="96"/>
      <c r="K58" s="96"/>
    </row>
    <row r="59" spans="3:16" x14ac:dyDescent="0.25">
      <c r="C59" s="96"/>
      <c r="D59" s="96"/>
      <c r="E59" s="96"/>
      <c r="F59" s="96"/>
      <c r="G59" s="96"/>
      <c r="H59" s="96"/>
      <c r="I59" s="96"/>
      <c r="J59" s="96"/>
      <c r="K59" s="96"/>
    </row>
    <row r="60" spans="3:16" x14ac:dyDescent="0.25">
      <c r="C60" s="96"/>
      <c r="D60" s="96"/>
      <c r="E60" s="96"/>
      <c r="F60" s="96"/>
      <c r="G60" s="96"/>
      <c r="H60" s="96"/>
      <c r="I60" s="96"/>
      <c r="J60" s="96"/>
      <c r="K60" s="96"/>
    </row>
    <row r="61" spans="3:16" x14ac:dyDescent="0.25">
      <c r="C61" s="96"/>
      <c r="D61" s="96"/>
      <c r="E61" s="96"/>
      <c r="F61" s="96"/>
      <c r="G61" s="96"/>
      <c r="H61" s="96"/>
      <c r="I61" s="96"/>
      <c r="J61" s="96"/>
      <c r="K61" s="96"/>
    </row>
    <row r="62" spans="3:16" x14ac:dyDescent="0.25">
      <c r="C62" s="96"/>
      <c r="D62" s="96"/>
      <c r="E62" s="96"/>
      <c r="F62" s="96"/>
      <c r="G62" s="96"/>
      <c r="H62" s="96"/>
      <c r="I62" s="96"/>
      <c r="J62" s="96"/>
      <c r="K62" s="96"/>
    </row>
    <row r="63" spans="3:16" x14ac:dyDescent="0.25">
      <c r="C63" s="96"/>
      <c r="D63" s="96"/>
      <c r="E63" s="96"/>
      <c r="F63" s="96"/>
      <c r="G63" s="96"/>
      <c r="H63" s="96"/>
      <c r="I63" s="96"/>
      <c r="J63" s="96"/>
      <c r="K63" s="96"/>
    </row>
    <row r="64" spans="3:16" x14ac:dyDescent="0.25">
      <c r="C64" s="96"/>
      <c r="D64" s="96"/>
      <c r="E64" s="96"/>
      <c r="F64" s="96"/>
      <c r="G64" s="96"/>
      <c r="H64" s="96"/>
      <c r="I64" s="96"/>
      <c r="J64" s="96"/>
      <c r="K64" s="96"/>
    </row>
    <row r="65" spans="3:11" x14ac:dyDescent="0.25">
      <c r="C65" s="96"/>
      <c r="D65" s="96"/>
      <c r="E65" s="96"/>
      <c r="F65" s="96"/>
      <c r="G65" s="96"/>
      <c r="H65" s="96"/>
      <c r="I65" s="96"/>
      <c r="J65" s="96"/>
      <c r="K65" s="96"/>
    </row>
    <row r="66" spans="3:11" x14ac:dyDescent="0.25">
      <c r="C66" s="96"/>
      <c r="D66" s="96"/>
      <c r="E66" s="96"/>
      <c r="F66" s="96"/>
      <c r="G66" s="96"/>
      <c r="H66" s="96"/>
      <c r="I66" s="96"/>
      <c r="J66" s="96"/>
      <c r="K66" s="96"/>
    </row>
    <row r="67" spans="3:11" x14ac:dyDescent="0.25">
      <c r="C67" s="96"/>
      <c r="D67" s="96"/>
      <c r="E67" s="96"/>
      <c r="F67" s="96"/>
      <c r="G67" s="96"/>
      <c r="H67" s="96"/>
      <c r="I67" s="96"/>
      <c r="J67" s="96"/>
      <c r="K67" s="96"/>
    </row>
    <row r="68" spans="3:11" x14ac:dyDescent="0.25">
      <c r="C68" s="96"/>
      <c r="D68" s="96"/>
      <c r="E68" s="96"/>
      <c r="F68" s="96"/>
      <c r="G68" s="96"/>
      <c r="H68" s="96"/>
      <c r="I68" s="96"/>
      <c r="J68" s="96"/>
      <c r="K68" s="96"/>
    </row>
    <row r="69" spans="3:11" x14ac:dyDescent="0.25">
      <c r="C69" s="96"/>
      <c r="D69" s="96"/>
      <c r="E69" s="96"/>
      <c r="F69" s="96"/>
      <c r="G69" s="96"/>
      <c r="H69" s="96"/>
      <c r="I69" s="96"/>
      <c r="J69" s="96"/>
      <c r="K69" s="96"/>
    </row>
    <row r="70" spans="3:11" x14ac:dyDescent="0.25">
      <c r="C70" s="96"/>
      <c r="D70" s="96"/>
      <c r="E70" s="96"/>
      <c r="F70" s="96"/>
      <c r="G70" s="96"/>
      <c r="H70" s="96"/>
      <c r="I70" s="96"/>
      <c r="J70" s="96"/>
      <c r="K70" s="96"/>
    </row>
    <row r="71" spans="3:11" x14ac:dyDescent="0.25">
      <c r="C71" s="96"/>
      <c r="D71" s="96"/>
      <c r="E71" s="96"/>
      <c r="F71" s="96"/>
      <c r="G71" s="96"/>
      <c r="H71" s="96"/>
      <c r="I71" s="96"/>
      <c r="J71" s="96"/>
      <c r="K71" s="96"/>
    </row>
    <row r="163" spans="2:3" ht="21" customHeight="1" x14ac:dyDescent="0.25">
      <c r="B163" t="s">
        <v>2163</v>
      </c>
    </row>
    <row r="164" spans="2:3" ht="15.75" thickBot="1" x14ac:dyDescent="0.3"/>
    <row r="165" spans="2:3" x14ac:dyDescent="0.25">
      <c r="B165" s="1717"/>
      <c r="C165" s="1717"/>
    </row>
    <row r="166" spans="2:3" x14ac:dyDescent="0.25">
      <c r="B166" s="1722" t="s">
        <v>2261</v>
      </c>
      <c r="C166" s="1723" t="s">
        <v>2262</v>
      </c>
    </row>
    <row r="167" spans="2:3" x14ac:dyDescent="0.25">
      <c r="B167" s="1724" t="s">
        <v>1258</v>
      </c>
      <c r="C167" s="1725">
        <v>98</v>
      </c>
    </row>
    <row r="168" spans="2:3" x14ac:dyDescent="0.25">
      <c r="B168" s="1726" t="s">
        <v>44</v>
      </c>
      <c r="C168" s="1727">
        <v>60</v>
      </c>
    </row>
    <row r="169" spans="2:3" x14ac:dyDescent="0.25">
      <c r="B169" s="1728" t="s">
        <v>45</v>
      </c>
      <c r="C169" s="1729">
        <v>38</v>
      </c>
    </row>
    <row r="170" spans="2:3" x14ac:dyDescent="0.25">
      <c r="B170" s="1724" t="s">
        <v>1266</v>
      </c>
      <c r="C170" s="1725">
        <v>1354</v>
      </c>
    </row>
    <row r="171" spans="2:3" x14ac:dyDescent="0.25">
      <c r="B171" s="1726" t="s">
        <v>44</v>
      </c>
      <c r="C171" s="1727">
        <v>294</v>
      </c>
    </row>
    <row r="172" spans="2:3" x14ac:dyDescent="0.25">
      <c r="B172" s="1728" t="s">
        <v>45</v>
      </c>
      <c r="C172" s="1729">
        <v>1060</v>
      </c>
    </row>
    <row r="173" spans="2:3" x14ac:dyDescent="0.25">
      <c r="B173" s="1724" t="s">
        <v>1276</v>
      </c>
      <c r="C173" s="1725">
        <v>291</v>
      </c>
    </row>
    <row r="177" ht="21" customHeight="1" x14ac:dyDescent="0.25"/>
  </sheetData>
  <mergeCells count="10">
    <mergeCell ref="B27:K27"/>
    <mergeCell ref="B28:K28"/>
    <mergeCell ref="B2:K2"/>
    <mergeCell ref="B3:K3"/>
    <mergeCell ref="B4:K4"/>
    <mergeCell ref="B6:B7"/>
    <mergeCell ref="C6:E6"/>
    <mergeCell ref="F6:H6"/>
    <mergeCell ref="I6:K6"/>
    <mergeCell ref="B26:K26"/>
  </mergeCells>
  <hyperlinks>
    <hyperlink ref="L2" location="'Indice Total'!A7" display="Volver" xr:uid="{00000000-0004-0000-0700-000000000000}"/>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L177"/>
  <sheetViews>
    <sheetView showGridLines="0" zoomScale="90" zoomScaleNormal="90" workbookViewId="0"/>
  </sheetViews>
  <sheetFormatPr baseColWidth="10" defaultColWidth="11.42578125" defaultRowHeight="12.75" x14ac:dyDescent="0.2"/>
  <cols>
    <col min="1" max="1" width="23.7109375" style="115" customWidth="1"/>
    <col min="2" max="2" width="41.85546875" style="115" customWidth="1"/>
    <col min="3" max="6" width="15.7109375" style="115" customWidth="1"/>
    <col min="7" max="8" width="11.42578125" style="115"/>
    <col min="9" max="10" width="15.5703125" style="115" bestFit="1" customWidth="1"/>
    <col min="11" max="11" width="14.5703125" style="115" bestFit="1" customWidth="1"/>
    <col min="12" max="16384" width="11.42578125" style="115"/>
  </cols>
  <sheetData>
    <row r="1" spans="2:12" ht="42.95" customHeight="1" x14ac:dyDescent="0.25">
      <c r="H1" s="116"/>
    </row>
    <row r="2" spans="2:12" ht="21" customHeight="1" x14ac:dyDescent="0.2">
      <c r="B2" s="1913" t="s">
        <v>51</v>
      </c>
      <c r="C2" s="1913"/>
      <c r="D2" s="1913"/>
      <c r="E2" s="1913"/>
      <c r="F2" s="1913"/>
      <c r="G2" s="3"/>
      <c r="H2" s="3" t="s">
        <v>744</v>
      </c>
    </row>
    <row r="3" spans="2:12" ht="36" customHeight="1" x14ac:dyDescent="0.25">
      <c r="B3" s="1898" t="s">
        <v>52</v>
      </c>
      <c r="C3" s="1898"/>
      <c r="D3" s="1898"/>
      <c r="E3" s="1898"/>
      <c r="F3" s="1898"/>
      <c r="G3" s="117"/>
    </row>
    <row r="4" spans="2:12" ht="19.149999999999999" customHeight="1" thickBot="1" x14ac:dyDescent="0.3">
      <c r="B4" s="1942">
        <v>2018</v>
      </c>
      <c r="C4" s="1942"/>
      <c r="D4" s="1942"/>
      <c r="E4" s="1942"/>
      <c r="F4" s="1942"/>
      <c r="G4" s="118"/>
    </row>
    <row r="5" spans="2:12" ht="15.75" x14ac:dyDescent="0.25">
      <c r="B5" s="119"/>
      <c r="C5" s="119"/>
      <c r="D5" s="119"/>
      <c r="E5" s="119"/>
      <c r="F5" s="119"/>
    </row>
    <row r="6" spans="2:12" ht="15.75" customHeight="1" x14ac:dyDescent="0.2">
      <c r="B6" s="1922" t="s">
        <v>53</v>
      </c>
      <c r="C6" s="1943" t="s">
        <v>19</v>
      </c>
      <c r="D6" s="1943"/>
      <c r="E6" s="1943"/>
      <c r="F6" s="1925" t="s">
        <v>9</v>
      </c>
      <c r="H6" s="120"/>
      <c r="I6" s="120"/>
      <c r="J6" s="120"/>
      <c r="K6" s="120"/>
    </row>
    <row r="7" spans="2:12" ht="25.5" customHeight="1" x14ac:dyDescent="0.2">
      <c r="B7" s="1923"/>
      <c r="C7" s="36" t="s">
        <v>20</v>
      </c>
      <c r="D7" s="36" t="s">
        <v>21</v>
      </c>
      <c r="E7" s="36" t="s">
        <v>22</v>
      </c>
      <c r="F7" s="1926"/>
      <c r="H7" s="120"/>
      <c r="I7" s="120"/>
      <c r="J7" s="120"/>
      <c r="K7" s="120"/>
    </row>
    <row r="8" spans="2:12" ht="20.25" customHeight="1" x14ac:dyDescent="0.2">
      <c r="B8" s="121" t="s">
        <v>54</v>
      </c>
      <c r="C8" s="12">
        <v>13781.583333333334</v>
      </c>
      <c r="D8" s="12">
        <v>11774.916666666666</v>
      </c>
      <c r="E8" s="12">
        <v>3500.5833333333335</v>
      </c>
      <c r="F8" s="760">
        <v>29057.083333333332</v>
      </c>
      <c r="G8" s="87"/>
      <c r="H8" s="84"/>
      <c r="I8" s="122"/>
      <c r="J8" s="122"/>
      <c r="K8" s="122"/>
      <c r="L8" s="120"/>
    </row>
    <row r="9" spans="2:12" ht="15" x14ac:dyDescent="0.2">
      <c r="B9" s="121" t="s">
        <v>55</v>
      </c>
      <c r="C9" s="12">
        <v>20860.75</v>
      </c>
      <c r="D9" s="12">
        <v>26028.25</v>
      </c>
      <c r="E9" s="12">
        <v>2883.0833333333335</v>
      </c>
      <c r="F9" s="760">
        <v>49772.083333333336</v>
      </c>
      <c r="G9" s="87"/>
      <c r="H9" s="84"/>
      <c r="I9" s="122"/>
      <c r="J9" s="122"/>
      <c r="K9" s="122"/>
      <c r="L9" s="120"/>
    </row>
    <row r="10" spans="2:12" ht="15" x14ac:dyDescent="0.2">
      <c r="B10" s="121" t="s">
        <v>56</v>
      </c>
      <c r="C10" s="12">
        <v>49985</v>
      </c>
      <c r="D10" s="12">
        <v>57179.916666666664</v>
      </c>
      <c r="E10" s="12">
        <v>8495.6666666666661</v>
      </c>
      <c r="F10" s="760">
        <v>115660.58333333333</v>
      </c>
      <c r="G10" s="87"/>
      <c r="H10" s="84"/>
      <c r="I10" s="122"/>
      <c r="J10" s="122"/>
      <c r="K10" s="122"/>
      <c r="L10" s="120"/>
    </row>
    <row r="11" spans="2:12" ht="15" x14ac:dyDescent="0.2">
      <c r="B11" s="121" t="s">
        <v>57</v>
      </c>
      <c r="C11" s="12">
        <v>33193.25</v>
      </c>
      <c r="D11" s="12">
        <v>17079.416666666668</v>
      </c>
      <c r="E11" s="12">
        <v>1743.0833333333333</v>
      </c>
      <c r="F11" s="760">
        <v>52015.750000000007</v>
      </c>
      <c r="G11" s="87"/>
      <c r="H11" s="84"/>
      <c r="I11" s="122"/>
      <c r="J11" s="122"/>
      <c r="K11" s="122"/>
      <c r="L11" s="120"/>
    </row>
    <row r="12" spans="2:12" ht="15" x14ac:dyDescent="0.2">
      <c r="B12" s="121" t="s">
        <v>58</v>
      </c>
      <c r="C12" s="12">
        <v>64133.583333333336</v>
      </c>
      <c r="D12" s="12">
        <v>44592.75</v>
      </c>
      <c r="E12" s="12">
        <v>3871.5</v>
      </c>
      <c r="F12" s="760">
        <v>112597.83333333334</v>
      </c>
      <c r="G12" s="87"/>
      <c r="H12" s="84"/>
      <c r="I12" s="122"/>
      <c r="J12" s="122"/>
      <c r="K12" s="122"/>
      <c r="L12" s="120"/>
    </row>
    <row r="13" spans="2:12" ht="15" x14ac:dyDescent="0.2">
      <c r="B13" s="121" t="s">
        <v>59</v>
      </c>
      <c r="C13" s="12">
        <v>81838.166666666672</v>
      </c>
      <c r="D13" s="12">
        <v>73762.583333333328</v>
      </c>
      <c r="E13" s="12">
        <v>212832.33333333334</v>
      </c>
      <c r="F13" s="760">
        <v>368433.08333333337</v>
      </c>
      <c r="G13" s="87"/>
      <c r="H13" s="84"/>
      <c r="I13" s="122"/>
      <c r="J13" s="122"/>
      <c r="K13" s="122"/>
      <c r="L13" s="120"/>
    </row>
    <row r="14" spans="2:12" ht="15" x14ac:dyDescent="0.2">
      <c r="B14" s="121" t="s">
        <v>60</v>
      </c>
      <c r="C14" s="12">
        <v>100346.58333333333</v>
      </c>
      <c r="D14" s="12">
        <v>87958.833333333328</v>
      </c>
      <c r="E14" s="12">
        <v>14695.25</v>
      </c>
      <c r="F14" s="760">
        <v>203000.66666666666</v>
      </c>
      <c r="G14" s="87"/>
      <c r="H14" s="84"/>
      <c r="I14" s="122"/>
      <c r="J14" s="122"/>
      <c r="K14" s="122"/>
      <c r="L14" s="120"/>
    </row>
    <row r="15" spans="2:12" ht="15" x14ac:dyDescent="0.2">
      <c r="B15" s="121" t="s">
        <v>61</v>
      </c>
      <c r="C15" s="12">
        <v>92507.166666666672</v>
      </c>
      <c r="D15" s="12">
        <v>95848.25</v>
      </c>
      <c r="E15" s="12">
        <v>15828.916666666666</v>
      </c>
      <c r="F15" s="760">
        <v>204184.33333333334</v>
      </c>
      <c r="G15" s="87"/>
      <c r="H15" s="84"/>
      <c r="I15" s="122"/>
      <c r="J15" s="122"/>
      <c r="K15" s="122"/>
      <c r="L15" s="120"/>
    </row>
    <row r="16" spans="2:12" ht="15" x14ac:dyDescent="0.2">
      <c r="B16" s="121" t="s">
        <v>62</v>
      </c>
      <c r="C16" s="12">
        <v>216314.5</v>
      </c>
      <c r="D16" s="12">
        <v>127311.41666666667</v>
      </c>
      <c r="E16" s="12">
        <v>29874.5</v>
      </c>
      <c r="F16" s="760">
        <v>373500.41666666669</v>
      </c>
      <c r="G16" s="87"/>
      <c r="H16" s="84"/>
      <c r="I16" s="122"/>
      <c r="J16" s="122"/>
      <c r="K16" s="122"/>
      <c r="L16" s="120"/>
    </row>
    <row r="17" spans="2:12" ht="15" x14ac:dyDescent="0.2">
      <c r="B17" s="121" t="s">
        <v>63</v>
      </c>
      <c r="C17" s="12">
        <v>49260.416666666664</v>
      </c>
      <c r="D17" s="12">
        <v>102265.75</v>
      </c>
      <c r="E17" s="12">
        <v>516.5</v>
      </c>
      <c r="F17" s="760">
        <v>152042.66666666666</v>
      </c>
      <c r="G17" s="87"/>
      <c r="H17" s="84"/>
      <c r="I17" s="122"/>
      <c r="J17" s="122"/>
      <c r="K17" s="122"/>
      <c r="L17" s="120"/>
    </row>
    <row r="18" spans="2:12" ht="15" x14ac:dyDescent="0.2">
      <c r="B18" s="121" t="s">
        <v>64</v>
      </c>
      <c r="C18" s="12">
        <v>30128.666666666668</v>
      </c>
      <c r="D18" s="12">
        <v>22083.166666666668</v>
      </c>
      <c r="E18" s="12">
        <v>3618</v>
      </c>
      <c r="F18" s="760">
        <v>55829.833333333336</v>
      </c>
      <c r="G18" s="87"/>
      <c r="H18" s="84"/>
      <c r="I18" s="122"/>
      <c r="J18" s="122"/>
      <c r="K18" s="122"/>
      <c r="L18" s="120"/>
    </row>
    <row r="19" spans="2:12" ht="15" x14ac:dyDescent="0.2">
      <c r="B19" s="123" t="s">
        <v>65</v>
      </c>
      <c r="C19" s="12">
        <v>78364.916666666672</v>
      </c>
      <c r="D19" s="12">
        <v>81244.166666666672</v>
      </c>
      <c r="E19" s="12">
        <v>23495.583333333332</v>
      </c>
      <c r="F19" s="760">
        <v>183104.66666666669</v>
      </c>
      <c r="G19" s="87"/>
      <c r="H19" s="84"/>
      <c r="I19" s="122"/>
      <c r="J19" s="122"/>
      <c r="K19" s="122"/>
      <c r="L19" s="120"/>
    </row>
    <row r="20" spans="2:12" ht="15" x14ac:dyDescent="0.2">
      <c r="B20" s="123" t="s">
        <v>100</v>
      </c>
      <c r="C20" s="12">
        <v>7431</v>
      </c>
      <c r="D20" s="12">
        <v>8840.1666666666661</v>
      </c>
      <c r="E20" s="12">
        <v>145.91666666666666</v>
      </c>
      <c r="F20" s="760">
        <v>16417.083333333332</v>
      </c>
      <c r="G20" s="87"/>
      <c r="H20" s="84"/>
      <c r="I20" s="122"/>
      <c r="J20" s="122"/>
      <c r="K20" s="122"/>
      <c r="L20" s="120"/>
    </row>
    <row r="21" spans="2:12" ht="15" x14ac:dyDescent="0.2">
      <c r="B21" s="121" t="s">
        <v>67</v>
      </c>
      <c r="C21" s="12">
        <v>8680.4166666666661</v>
      </c>
      <c r="D21" s="12">
        <v>11978.916666666666</v>
      </c>
      <c r="E21" s="12">
        <v>14019.416666666666</v>
      </c>
      <c r="F21" s="760">
        <v>34678.75</v>
      </c>
      <c r="G21" s="87"/>
      <c r="H21" s="84"/>
      <c r="I21" s="122"/>
      <c r="J21" s="122"/>
      <c r="K21" s="122"/>
      <c r="L21" s="120"/>
    </row>
    <row r="22" spans="2:12" ht="17.25" customHeight="1" x14ac:dyDescent="0.2">
      <c r="B22" s="121" t="s">
        <v>68</v>
      </c>
      <c r="C22" s="12">
        <v>1696523.6666666667</v>
      </c>
      <c r="D22" s="12">
        <v>1340564.4166666667</v>
      </c>
      <c r="E22" s="12">
        <v>245509.75</v>
      </c>
      <c r="F22" s="760">
        <v>3282597.8333333335</v>
      </c>
      <c r="G22" s="87"/>
      <c r="H22" s="84"/>
      <c r="I22" s="122"/>
      <c r="J22" s="122"/>
      <c r="K22" s="122"/>
      <c r="L22" s="120"/>
    </row>
    <row r="23" spans="2:12" ht="21.75" customHeight="1" x14ac:dyDescent="0.2">
      <c r="B23" s="14" t="s">
        <v>9</v>
      </c>
      <c r="C23" s="89">
        <v>2543349.6666666665</v>
      </c>
      <c r="D23" s="89">
        <v>2108512.9166666665</v>
      </c>
      <c r="E23" s="89">
        <v>581030.08333333337</v>
      </c>
      <c r="F23" s="760">
        <v>5232892.666666666</v>
      </c>
      <c r="G23" s="87"/>
      <c r="H23" s="84"/>
      <c r="I23" s="124"/>
      <c r="J23" s="124"/>
      <c r="K23" s="124"/>
      <c r="L23" s="120"/>
    </row>
    <row r="24" spans="2:12" ht="14.25" customHeight="1" x14ac:dyDescent="0.2">
      <c r="B24" s="125" t="s">
        <v>69</v>
      </c>
      <c r="G24" s="124"/>
      <c r="H24" s="120"/>
      <c r="I24" s="124"/>
      <c r="J24" s="124"/>
      <c r="K24" s="124"/>
      <c r="L24" s="124"/>
    </row>
    <row r="25" spans="2:12" x14ac:dyDescent="0.2">
      <c r="C25" s="124"/>
      <c r="D25" s="124"/>
      <c r="E25" s="124"/>
      <c r="F25" s="124"/>
      <c r="H25" s="120"/>
      <c r="I25" s="124"/>
      <c r="J25" s="124"/>
      <c r="K25" s="124"/>
    </row>
    <row r="26" spans="2:12" x14ac:dyDescent="0.2">
      <c r="B26" s="59"/>
      <c r="I26" s="124"/>
      <c r="J26" s="124"/>
      <c r="K26" s="124"/>
    </row>
    <row r="27" spans="2:12" x14ac:dyDescent="0.2">
      <c r="I27" s="124"/>
      <c r="J27" s="124"/>
      <c r="K27" s="124"/>
    </row>
    <row r="28" spans="2:12" ht="18" x14ac:dyDescent="0.2">
      <c r="B28" s="1913" t="s">
        <v>70</v>
      </c>
      <c r="C28" s="1913"/>
      <c r="D28" s="1913"/>
      <c r="E28" s="1913"/>
      <c r="F28" s="1913"/>
      <c r="G28" s="3"/>
      <c r="I28" s="124"/>
      <c r="J28" s="124"/>
      <c r="K28" s="124"/>
    </row>
    <row r="29" spans="2:12" ht="33.75" customHeight="1" x14ac:dyDescent="0.2">
      <c r="B29" s="1937" t="s">
        <v>71</v>
      </c>
      <c r="C29" s="1946"/>
      <c r="D29" s="1946"/>
      <c r="E29" s="1946"/>
      <c r="F29" s="1946"/>
      <c r="I29" s="124"/>
      <c r="J29" s="124"/>
      <c r="K29" s="124"/>
    </row>
    <row r="30" spans="2:12" ht="16.5" thickBot="1" x14ac:dyDescent="0.25">
      <c r="B30" s="1942">
        <v>2018</v>
      </c>
      <c r="C30" s="1942"/>
      <c r="D30" s="1942"/>
      <c r="E30" s="1942"/>
      <c r="F30" s="1942"/>
      <c r="I30" s="124"/>
      <c r="J30" s="124"/>
      <c r="K30" s="124"/>
    </row>
    <row r="31" spans="2:12" x14ac:dyDescent="0.2">
      <c r="B31" s="78"/>
      <c r="C31" s="78"/>
      <c r="D31" s="78"/>
      <c r="E31" s="78"/>
      <c r="F31" s="78"/>
      <c r="I31" s="124"/>
      <c r="J31" s="124"/>
      <c r="K31" s="124"/>
    </row>
    <row r="32" spans="2:12" ht="15" x14ac:dyDescent="0.2">
      <c r="B32" s="1922" t="s">
        <v>72</v>
      </c>
      <c r="C32" s="1943" t="s">
        <v>19</v>
      </c>
      <c r="D32" s="1943"/>
      <c r="E32" s="1943"/>
      <c r="F32" s="1925" t="s">
        <v>9</v>
      </c>
      <c r="H32" s="110"/>
      <c r="I32" s="124"/>
      <c r="J32" s="124"/>
      <c r="K32" s="124"/>
    </row>
    <row r="33" spans="2:11" ht="15.75" x14ac:dyDescent="0.2">
      <c r="B33" s="1923"/>
      <c r="C33" s="36" t="s">
        <v>20</v>
      </c>
      <c r="D33" s="36" t="s">
        <v>21</v>
      </c>
      <c r="E33" s="36" t="s">
        <v>22</v>
      </c>
      <c r="F33" s="1926"/>
      <c r="H33" s="80"/>
      <c r="I33" s="126"/>
      <c r="J33" s="126"/>
      <c r="K33" s="126"/>
    </row>
    <row r="34" spans="2:11" ht="18" customHeight="1" x14ac:dyDescent="0.2">
      <c r="B34" s="121" t="s">
        <v>54</v>
      </c>
      <c r="C34" s="12">
        <v>487.33333333333331</v>
      </c>
      <c r="D34" s="12">
        <v>697.83333333333337</v>
      </c>
      <c r="E34" s="12">
        <v>64.25</v>
      </c>
      <c r="F34" s="760">
        <v>1249.4166666666667</v>
      </c>
      <c r="G34" s="120"/>
      <c r="H34" s="84"/>
      <c r="I34" s="84"/>
      <c r="J34" s="84"/>
      <c r="K34" s="87"/>
    </row>
    <row r="35" spans="2:11" ht="18" customHeight="1" x14ac:dyDescent="0.2">
      <c r="B35" s="121" t="s">
        <v>55</v>
      </c>
      <c r="C35" s="12">
        <v>649.33333333333337</v>
      </c>
      <c r="D35" s="12">
        <v>1261.3333333333333</v>
      </c>
      <c r="E35" s="12">
        <v>104.33333333333333</v>
      </c>
      <c r="F35" s="760">
        <v>2014.9999999999998</v>
      </c>
      <c r="G35" s="120"/>
      <c r="H35" s="84"/>
      <c r="I35" s="84"/>
      <c r="J35" s="84"/>
      <c r="K35" s="87"/>
    </row>
    <row r="36" spans="2:11" ht="18" customHeight="1" x14ac:dyDescent="0.2">
      <c r="B36" s="121" t="s">
        <v>56</v>
      </c>
      <c r="C36" s="12">
        <v>1414.75</v>
      </c>
      <c r="D36" s="12">
        <v>1771.4166666666667</v>
      </c>
      <c r="E36" s="12">
        <v>376</v>
      </c>
      <c r="F36" s="760">
        <v>3562.166666666667</v>
      </c>
      <c r="G36" s="120"/>
      <c r="H36" s="84"/>
      <c r="I36" s="84"/>
      <c r="J36" s="84"/>
      <c r="K36" s="87"/>
    </row>
    <row r="37" spans="2:11" ht="18" customHeight="1" x14ac:dyDescent="0.2">
      <c r="B37" s="121" t="s">
        <v>57</v>
      </c>
      <c r="C37" s="12">
        <v>880.5</v>
      </c>
      <c r="D37" s="12">
        <v>617.66666666666663</v>
      </c>
      <c r="E37" s="12">
        <v>57.5</v>
      </c>
      <c r="F37" s="760">
        <v>1555.6666666666665</v>
      </c>
      <c r="G37" s="120"/>
      <c r="H37" s="84"/>
      <c r="I37" s="84"/>
      <c r="J37" s="84"/>
      <c r="K37" s="87"/>
    </row>
    <row r="38" spans="2:11" ht="18" customHeight="1" x14ac:dyDescent="0.2">
      <c r="B38" s="121" t="s">
        <v>58</v>
      </c>
      <c r="C38" s="12">
        <v>2076.9166666666665</v>
      </c>
      <c r="D38" s="12">
        <v>2721.3333333333335</v>
      </c>
      <c r="E38" s="12">
        <v>49.5</v>
      </c>
      <c r="F38" s="760">
        <v>4847.75</v>
      </c>
      <c r="G38" s="120"/>
      <c r="H38" s="84"/>
      <c r="I38" s="84"/>
      <c r="J38" s="84"/>
      <c r="K38" s="87"/>
    </row>
    <row r="39" spans="2:11" ht="18" customHeight="1" x14ac:dyDescent="0.2">
      <c r="B39" s="121" t="s">
        <v>59</v>
      </c>
      <c r="C39" s="12">
        <v>3164.1666666666665</v>
      </c>
      <c r="D39" s="12">
        <v>6231</v>
      </c>
      <c r="E39" s="12">
        <v>7035.416666666667</v>
      </c>
      <c r="F39" s="760">
        <v>16430.583333333332</v>
      </c>
      <c r="G39" s="120"/>
      <c r="H39" s="84"/>
      <c r="I39" s="84"/>
      <c r="J39" s="84"/>
      <c r="K39" s="87"/>
    </row>
    <row r="40" spans="2:11" ht="18" customHeight="1" x14ac:dyDescent="0.2">
      <c r="B40" s="121" t="s">
        <v>60</v>
      </c>
      <c r="C40" s="12">
        <v>3302.75</v>
      </c>
      <c r="D40" s="12">
        <v>4616.333333333333</v>
      </c>
      <c r="E40" s="12">
        <v>132.16666666666666</v>
      </c>
      <c r="F40" s="760">
        <v>8051.25</v>
      </c>
      <c r="G40" s="120"/>
      <c r="H40" s="84"/>
      <c r="I40" s="84"/>
      <c r="J40" s="84"/>
      <c r="K40" s="87"/>
    </row>
    <row r="41" spans="2:11" ht="18" customHeight="1" x14ac:dyDescent="0.2">
      <c r="B41" s="121" t="s">
        <v>61</v>
      </c>
      <c r="C41" s="12">
        <v>2862.5833333333335</v>
      </c>
      <c r="D41" s="12">
        <v>6434.583333333333</v>
      </c>
      <c r="E41" s="12">
        <v>420.91666666666669</v>
      </c>
      <c r="F41" s="760">
        <v>9718.0833333333321</v>
      </c>
      <c r="G41" s="120"/>
      <c r="H41" s="84"/>
      <c r="I41" s="84"/>
      <c r="J41" s="84"/>
      <c r="K41" s="87"/>
    </row>
    <row r="42" spans="2:11" ht="18" customHeight="1" x14ac:dyDescent="0.2">
      <c r="B42" s="121" t="s">
        <v>62</v>
      </c>
      <c r="C42" s="12">
        <v>6775.9166666666661</v>
      </c>
      <c r="D42" s="12">
        <v>8649.0833333333321</v>
      </c>
      <c r="E42" s="12">
        <v>1008.0833333333334</v>
      </c>
      <c r="F42" s="760">
        <v>16433.083333333332</v>
      </c>
      <c r="G42" s="120"/>
      <c r="H42" s="84"/>
      <c r="I42" s="84"/>
      <c r="J42" s="84"/>
      <c r="K42" s="87"/>
    </row>
    <row r="43" spans="2:11" ht="18" customHeight="1" x14ac:dyDescent="0.2">
      <c r="B43" s="121" t="s">
        <v>63</v>
      </c>
      <c r="C43" s="12">
        <v>1790.25</v>
      </c>
      <c r="D43" s="12">
        <v>4316.416666666667</v>
      </c>
      <c r="E43" s="12">
        <v>28.416666666666668</v>
      </c>
      <c r="F43" s="760">
        <v>6135.0833333333339</v>
      </c>
      <c r="G43" s="120"/>
      <c r="H43" s="84"/>
      <c r="I43" s="84"/>
      <c r="J43" s="84"/>
      <c r="K43" s="87"/>
    </row>
    <row r="44" spans="2:11" ht="18" customHeight="1" x14ac:dyDescent="0.2">
      <c r="B44" s="121" t="s">
        <v>64</v>
      </c>
      <c r="C44" s="12">
        <v>1223.0833333333333</v>
      </c>
      <c r="D44" s="12">
        <v>1464</v>
      </c>
      <c r="E44" s="12">
        <v>25.25</v>
      </c>
      <c r="F44" s="760">
        <v>2712.333333333333</v>
      </c>
      <c r="G44" s="120"/>
      <c r="H44" s="84"/>
      <c r="I44" s="84"/>
      <c r="J44" s="84"/>
      <c r="K44" s="87"/>
    </row>
    <row r="45" spans="2:11" ht="18" customHeight="1" x14ac:dyDescent="0.2">
      <c r="B45" s="123" t="s">
        <v>65</v>
      </c>
      <c r="C45" s="12">
        <v>2529.6666666666665</v>
      </c>
      <c r="D45" s="12">
        <v>4758</v>
      </c>
      <c r="E45" s="12">
        <v>692.91666666666663</v>
      </c>
      <c r="F45" s="760">
        <v>7980.583333333333</v>
      </c>
      <c r="G45" s="120"/>
      <c r="H45" s="84"/>
      <c r="I45" s="84"/>
      <c r="J45" s="84"/>
      <c r="K45" s="87"/>
    </row>
    <row r="46" spans="2:11" ht="18" customHeight="1" x14ac:dyDescent="0.2">
      <c r="B46" s="123" t="s">
        <v>66</v>
      </c>
      <c r="C46" s="12">
        <v>315.91666666666669</v>
      </c>
      <c r="D46" s="12">
        <v>435.75</v>
      </c>
      <c r="E46" s="12">
        <v>21.916666666666668</v>
      </c>
      <c r="F46" s="760">
        <v>773.58333333333337</v>
      </c>
      <c r="G46" s="120"/>
      <c r="H46" s="84"/>
      <c r="I46" s="84"/>
      <c r="J46" s="84"/>
      <c r="K46" s="87"/>
    </row>
    <row r="47" spans="2:11" ht="18" customHeight="1" x14ac:dyDescent="0.2">
      <c r="B47" s="121" t="s">
        <v>67</v>
      </c>
      <c r="C47" s="12">
        <v>464.41666666666669</v>
      </c>
      <c r="D47" s="12">
        <v>516.25</v>
      </c>
      <c r="E47" s="12">
        <v>736.25</v>
      </c>
      <c r="F47" s="760">
        <v>1716.9166666666667</v>
      </c>
      <c r="G47" s="120"/>
      <c r="H47" s="84"/>
      <c r="I47" s="84"/>
      <c r="J47" s="84"/>
      <c r="K47" s="87"/>
    </row>
    <row r="48" spans="2:11" ht="18" customHeight="1" x14ac:dyDescent="0.2">
      <c r="B48" s="121" t="s">
        <v>68</v>
      </c>
      <c r="C48" s="12">
        <v>43552.25</v>
      </c>
      <c r="D48" s="12">
        <v>52462.416666666664</v>
      </c>
      <c r="E48" s="12">
        <v>4470.75</v>
      </c>
      <c r="F48" s="760">
        <v>100485.41666666666</v>
      </c>
      <c r="G48" s="120"/>
      <c r="H48" s="84"/>
      <c r="I48" s="84"/>
      <c r="J48" s="84"/>
      <c r="K48" s="87"/>
    </row>
    <row r="49" spans="2:11" ht="18" customHeight="1" x14ac:dyDescent="0.2">
      <c r="B49" s="14" t="s">
        <v>9</v>
      </c>
      <c r="C49" s="89">
        <v>71489.833333333343</v>
      </c>
      <c r="D49" s="89">
        <v>96953.416666666657</v>
      </c>
      <c r="E49" s="89">
        <v>15223.666666666666</v>
      </c>
      <c r="F49" s="89">
        <v>183666.91666666666</v>
      </c>
      <c r="G49" s="120"/>
      <c r="H49" s="84"/>
      <c r="I49" s="84"/>
      <c r="J49" s="84"/>
      <c r="K49" s="84"/>
    </row>
    <row r="50" spans="2:11" ht="15" customHeight="1" x14ac:dyDescent="0.2">
      <c r="B50" s="1944" t="s">
        <v>73</v>
      </c>
      <c r="C50" s="1945"/>
      <c r="D50" s="1945"/>
      <c r="E50" s="1945"/>
      <c r="F50" s="1945"/>
    </row>
    <row r="51" spans="2:11" ht="8.25" customHeight="1" x14ac:dyDescent="0.2"/>
    <row r="52" spans="2:11" x14ac:dyDescent="0.2">
      <c r="B52" s="59"/>
      <c r="C52" s="124"/>
      <c r="D52" s="124"/>
      <c r="E52" s="124"/>
      <c r="F52" s="124"/>
    </row>
    <row r="54" spans="2:11" x14ac:dyDescent="0.2">
      <c r="C54" s="124"/>
      <c r="D54" s="124"/>
    </row>
    <row r="55" spans="2:11" x14ac:dyDescent="0.2">
      <c r="C55" s="124"/>
      <c r="D55" s="124"/>
    </row>
    <row r="56" spans="2:11" x14ac:dyDescent="0.2">
      <c r="C56" s="127"/>
      <c r="D56" s="127"/>
      <c r="E56" s="127"/>
      <c r="F56" s="127"/>
    </row>
    <row r="57" spans="2:11" x14ac:dyDescent="0.2">
      <c r="B57" s="128"/>
      <c r="C57" s="124"/>
      <c r="D57" s="124"/>
      <c r="E57" s="124"/>
      <c r="F57" s="124"/>
    </row>
    <row r="58" spans="2:11" x14ac:dyDescent="0.2">
      <c r="B58" s="128"/>
      <c r="C58" s="124"/>
      <c r="D58" s="124"/>
      <c r="E58" s="124"/>
      <c r="F58" s="124"/>
    </row>
    <row r="59" spans="2:11" x14ac:dyDescent="0.2">
      <c r="B59" s="128"/>
      <c r="C59" s="124"/>
      <c r="D59" s="124"/>
      <c r="E59" s="124"/>
      <c r="F59" s="124"/>
    </row>
    <row r="60" spans="2:11" x14ac:dyDescent="0.2">
      <c r="B60" s="128"/>
      <c r="C60" s="124"/>
      <c r="D60" s="124"/>
      <c r="E60" s="124"/>
      <c r="F60" s="124"/>
    </row>
    <row r="61" spans="2:11" x14ac:dyDescent="0.2">
      <c r="B61" s="128"/>
      <c r="C61" s="124"/>
      <c r="D61" s="124"/>
      <c r="E61" s="124"/>
      <c r="F61" s="124"/>
    </row>
    <row r="62" spans="2:11" x14ac:dyDescent="0.2">
      <c r="B62" s="128"/>
      <c r="C62" s="124"/>
      <c r="D62" s="124"/>
      <c r="E62" s="124"/>
      <c r="F62" s="124"/>
    </row>
    <row r="63" spans="2:11" x14ac:dyDescent="0.2">
      <c r="B63" s="128"/>
      <c r="C63" s="124"/>
      <c r="D63" s="124"/>
      <c r="E63" s="124"/>
      <c r="F63" s="124"/>
    </row>
    <row r="64" spans="2:11" x14ac:dyDescent="0.2">
      <c r="B64" s="128"/>
      <c r="C64" s="124"/>
      <c r="D64" s="124"/>
      <c r="E64" s="124"/>
      <c r="F64" s="124"/>
    </row>
    <row r="65" spans="2:6" x14ac:dyDescent="0.2">
      <c r="B65" s="128"/>
      <c r="C65" s="124"/>
      <c r="D65" s="124"/>
      <c r="E65" s="124"/>
      <c r="F65" s="124"/>
    </row>
    <row r="66" spans="2:6" x14ac:dyDescent="0.2">
      <c r="B66" s="128"/>
      <c r="C66" s="124"/>
      <c r="D66" s="124"/>
      <c r="E66" s="124"/>
      <c r="F66" s="124"/>
    </row>
    <row r="67" spans="2:6" x14ac:dyDescent="0.2">
      <c r="B67" s="128"/>
      <c r="C67" s="124"/>
      <c r="D67" s="124"/>
      <c r="E67" s="124"/>
      <c r="F67" s="124"/>
    </row>
    <row r="68" spans="2:6" x14ac:dyDescent="0.2">
      <c r="B68" s="128"/>
      <c r="C68" s="124"/>
      <c r="D68" s="124"/>
      <c r="E68" s="124"/>
      <c r="F68" s="124"/>
    </row>
    <row r="69" spans="2:6" x14ac:dyDescent="0.2">
      <c r="B69" s="128"/>
      <c r="C69" s="124"/>
      <c r="D69" s="124"/>
      <c r="E69" s="124"/>
      <c r="F69" s="124"/>
    </row>
    <row r="70" spans="2:6" x14ac:dyDescent="0.2">
      <c r="B70" s="128"/>
      <c r="C70" s="124"/>
      <c r="D70" s="124"/>
      <c r="E70" s="124"/>
      <c r="F70" s="124"/>
    </row>
    <row r="71" spans="2:6" x14ac:dyDescent="0.2">
      <c r="B71" s="128"/>
      <c r="C71" s="124"/>
      <c r="D71" s="124"/>
      <c r="E71" s="124"/>
      <c r="F71" s="124"/>
    </row>
    <row r="72" spans="2:6" x14ac:dyDescent="0.2">
      <c r="B72" s="128"/>
      <c r="C72" s="124"/>
      <c r="D72" s="124"/>
      <c r="E72" s="124"/>
      <c r="F72" s="124"/>
    </row>
    <row r="73" spans="2:6" x14ac:dyDescent="0.2">
      <c r="C73" s="129"/>
    </row>
    <row r="74" spans="2:6" x14ac:dyDescent="0.2">
      <c r="C74" s="129"/>
    </row>
    <row r="75" spans="2:6" x14ac:dyDescent="0.2">
      <c r="C75" s="129"/>
    </row>
    <row r="76" spans="2:6" x14ac:dyDescent="0.2">
      <c r="C76" s="129"/>
    </row>
    <row r="77" spans="2:6" x14ac:dyDescent="0.2">
      <c r="C77" s="129"/>
    </row>
    <row r="78" spans="2:6" x14ac:dyDescent="0.2">
      <c r="C78" s="129"/>
    </row>
    <row r="79" spans="2:6" x14ac:dyDescent="0.2">
      <c r="C79" s="129"/>
    </row>
    <row r="80" spans="2:6" x14ac:dyDescent="0.2">
      <c r="C80" s="129"/>
    </row>
    <row r="81" spans="3:3" x14ac:dyDescent="0.2">
      <c r="C81" s="129"/>
    </row>
    <row r="82" spans="3:3" x14ac:dyDescent="0.2">
      <c r="C82" s="129"/>
    </row>
    <row r="83" spans="3:3" x14ac:dyDescent="0.2">
      <c r="C83" s="129"/>
    </row>
    <row r="84" spans="3:3" x14ac:dyDescent="0.2">
      <c r="C84" s="129"/>
    </row>
    <row r="85" spans="3:3" x14ac:dyDescent="0.2">
      <c r="C85" s="129"/>
    </row>
    <row r="86" spans="3:3" x14ac:dyDescent="0.2">
      <c r="C86" s="129"/>
    </row>
    <row r="163" spans="1:3" ht="21" customHeight="1" x14ac:dyDescent="0.2">
      <c r="B163" s="115" t="s">
        <v>2163</v>
      </c>
    </row>
    <row r="164" spans="1:3" ht="13.5" thickBot="1" x14ac:dyDescent="0.25"/>
    <row r="165" spans="1:3" ht="15" x14ac:dyDescent="0.25">
      <c r="A165"/>
      <c r="B165" s="1717"/>
      <c r="C165" s="1717"/>
    </row>
    <row r="166" spans="1:3" ht="15" x14ac:dyDescent="0.25">
      <c r="A166"/>
      <c r="B166" s="1897" t="s">
        <v>2252</v>
      </c>
      <c r="C166" s="1718" t="s">
        <v>2253</v>
      </c>
    </row>
    <row r="167" spans="1:3" ht="15" x14ac:dyDescent="0.25">
      <c r="A167"/>
      <c r="B167" s="1897"/>
      <c r="C167" s="1719" t="s">
        <v>44</v>
      </c>
    </row>
    <row r="168" spans="1:3" ht="15" x14ac:dyDescent="0.25">
      <c r="A168"/>
      <c r="B168" s="1720" t="s">
        <v>2254</v>
      </c>
      <c r="C168" s="1721">
        <v>587577</v>
      </c>
    </row>
    <row r="169" spans="1:3" ht="15" x14ac:dyDescent="0.25">
      <c r="A169"/>
      <c r="B169" s="1720" t="s">
        <v>2255</v>
      </c>
      <c r="C169" s="1721">
        <v>185</v>
      </c>
    </row>
    <row r="170" spans="1:3" ht="15" x14ac:dyDescent="0.25">
      <c r="A170"/>
      <c r="B170" s="1720" t="s">
        <v>2256</v>
      </c>
      <c r="C170" s="1721">
        <v>13</v>
      </c>
    </row>
    <row r="171" spans="1:3" ht="15" x14ac:dyDescent="0.25">
      <c r="A171"/>
      <c r="B171" s="1720" t="s">
        <v>2257</v>
      </c>
      <c r="C171" s="1721">
        <v>144</v>
      </c>
    </row>
    <row r="172" spans="1:3" ht="15" x14ac:dyDescent="0.25">
      <c r="A172"/>
      <c r="B172" s="1720" t="s">
        <v>2258</v>
      </c>
      <c r="C172" s="1721">
        <v>1</v>
      </c>
    </row>
    <row r="173" spans="1:3" ht="15" x14ac:dyDescent="0.25">
      <c r="A173"/>
      <c r="B173" s="1720" t="s">
        <v>2259</v>
      </c>
      <c r="C173" s="1721">
        <v>0</v>
      </c>
    </row>
    <row r="177" ht="21" customHeight="1" x14ac:dyDescent="0.2"/>
  </sheetData>
  <mergeCells count="14">
    <mergeCell ref="B166:B167"/>
    <mergeCell ref="B2:F2"/>
    <mergeCell ref="B3:F3"/>
    <mergeCell ref="B4:F4"/>
    <mergeCell ref="B6:B7"/>
    <mergeCell ref="C6:E6"/>
    <mergeCell ref="F6:F7"/>
    <mergeCell ref="B50:F50"/>
    <mergeCell ref="B28:F28"/>
    <mergeCell ref="B29:F29"/>
    <mergeCell ref="B30:F30"/>
    <mergeCell ref="B32:B33"/>
    <mergeCell ref="C32:E32"/>
    <mergeCell ref="F32:F33"/>
  </mergeCells>
  <hyperlinks>
    <hyperlink ref="H2" location="'Indice Total'!A7" display="Volver" xr:uid="{00000000-0004-0000-0800-000000000000}"/>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B1:J44"/>
  <sheetViews>
    <sheetView showGridLines="0" zoomScale="90" zoomScaleNormal="90" workbookViewId="0"/>
  </sheetViews>
  <sheetFormatPr baseColWidth="10" defaultColWidth="11.42578125" defaultRowHeight="12.75" x14ac:dyDescent="0.25"/>
  <cols>
    <col min="1" max="1" width="23.7109375" style="130" customWidth="1"/>
    <col min="2" max="2" width="30" style="130" customWidth="1"/>
    <col min="3" max="5" width="17.5703125" style="130" customWidth="1"/>
    <col min="6" max="6" width="18.140625" style="130" customWidth="1"/>
    <col min="7" max="7" width="17.5703125" style="130" customWidth="1"/>
    <col min="8" max="8" width="15" style="130" customWidth="1"/>
    <col min="9" max="9" width="12.7109375" style="130" customWidth="1"/>
    <col min="10" max="34" width="11.42578125" style="130"/>
    <col min="35" max="36" width="11.7109375" style="130" bestFit="1" customWidth="1"/>
    <col min="37" max="37" width="12.28515625" style="130" bestFit="1" customWidth="1"/>
    <col min="38" max="38" width="11.7109375" style="130" bestFit="1" customWidth="1"/>
    <col min="39" max="16384" width="11.42578125" style="130"/>
  </cols>
  <sheetData>
    <row r="1" spans="2:10" ht="42.95" customHeight="1" x14ac:dyDescent="0.25"/>
    <row r="2" spans="2:10" ht="18" x14ac:dyDescent="0.25">
      <c r="B2" s="1913" t="s">
        <v>74</v>
      </c>
      <c r="C2" s="1931"/>
      <c r="D2" s="1931"/>
      <c r="E2" s="1931"/>
      <c r="F2" s="1931"/>
      <c r="G2" s="1931"/>
      <c r="H2" s="1931"/>
      <c r="I2" s="3" t="s">
        <v>744</v>
      </c>
      <c r="J2" s="131"/>
    </row>
    <row r="3" spans="2:10" ht="36" customHeight="1" x14ac:dyDescent="0.25">
      <c r="B3" s="1937" t="s">
        <v>75</v>
      </c>
      <c r="C3" s="1946"/>
      <c r="D3" s="1946"/>
      <c r="E3" s="1946"/>
      <c r="F3" s="1946"/>
      <c r="G3" s="1946"/>
      <c r="H3" s="1946"/>
      <c r="I3" s="3"/>
    </row>
    <row r="4" spans="2:10" ht="19.149999999999999" customHeight="1" thickBot="1" x14ac:dyDescent="0.25">
      <c r="B4" s="1933">
        <v>2018</v>
      </c>
      <c r="C4" s="1947"/>
      <c r="D4" s="1947"/>
      <c r="E4" s="1947"/>
      <c r="F4" s="1947"/>
      <c r="G4" s="1947"/>
      <c r="H4" s="1947"/>
      <c r="I4" s="132"/>
    </row>
    <row r="5" spans="2:10" ht="15.75" x14ac:dyDescent="0.25">
      <c r="B5" s="133"/>
      <c r="C5" s="134"/>
      <c r="D5" s="134"/>
      <c r="E5" s="134"/>
      <c r="F5" s="134"/>
      <c r="G5" s="134"/>
      <c r="H5" s="134"/>
      <c r="I5" s="132"/>
    </row>
    <row r="6" spans="2:10" ht="15.75" x14ac:dyDescent="0.25">
      <c r="B6" s="1922" t="s">
        <v>76</v>
      </c>
      <c r="C6" s="1939" t="s">
        <v>19</v>
      </c>
      <c r="D6" s="1939"/>
      <c r="E6" s="1939"/>
      <c r="F6" s="1948" t="s">
        <v>761</v>
      </c>
      <c r="G6" s="1950" t="s">
        <v>762</v>
      </c>
      <c r="H6" s="1948" t="s">
        <v>9</v>
      </c>
      <c r="I6" s="3"/>
    </row>
    <row r="7" spans="2:10" ht="32.25" customHeight="1" x14ac:dyDescent="0.25">
      <c r="B7" s="1923"/>
      <c r="C7" s="1815" t="s">
        <v>20</v>
      </c>
      <c r="D7" s="1815" t="s">
        <v>21</v>
      </c>
      <c r="E7" s="1815" t="s">
        <v>22</v>
      </c>
      <c r="F7" s="1949"/>
      <c r="G7" s="1926"/>
      <c r="H7" s="1949"/>
    </row>
    <row r="8" spans="2:10" ht="18" customHeight="1" x14ac:dyDescent="0.2">
      <c r="B8" s="121" t="s">
        <v>78</v>
      </c>
      <c r="C8" s="12">
        <v>408620.5</v>
      </c>
      <c r="D8" s="12">
        <v>200728.5</v>
      </c>
      <c r="E8" s="12">
        <v>33249.5</v>
      </c>
      <c r="F8" s="761">
        <v>642598.5</v>
      </c>
      <c r="G8" s="12">
        <v>606866.41666666663</v>
      </c>
      <c r="H8" s="761">
        <v>1249464.9166666665</v>
      </c>
    </row>
    <row r="9" spans="2:10" ht="18" customHeight="1" x14ac:dyDescent="0.2">
      <c r="B9" s="121" t="s">
        <v>79</v>
      </c>
      <c r="C9" s="12">
        <v>192740.16666666666</v>
      </c>
      <c r="D9" s="12">
        <v>252102.25</v>
      </c>
      <c r="E9" s="12">
        <v>48699.166666666664</v>
      </c>
      <c r="F9" s="761">
        <v>493541.58333333331</v>
      </c>
      <c r="G9" s="12">
        <v>82057.916666666672</v>
      </c>
      <c r="H9" s="761">
        <v>575599.5</v>
      </c>
    </row>
    <row r="10" spans="2:10" ht="18" customHeight="1" x14ac:dyDescent="0.2">
      <c r="B10" s="121" t="s">
        <v>80</v>
      </c>
      <c r="C10" s="12">
        <v>374900.58333333337</v>
      </c>
      <c r="D10" s="12">
        <v>379449.33333333331</v>
      </c>
      <c r="E10" s="12">
        <v>90772</v>
      </c>
      <c r="F10" s="761">
        <v>845121.91666666674</v>
      </c>
      <c r="G10" s="12">
        <v>33337.833333333336</v>
      </c>
      <c r="H10" s="761">
        <v>878459.75000000012</v>
      </c>
    </row>
    <row r="11" spans="2:10" ht="18" customHeight="1" x14ac:dyDescent="0.2">
      <c r="B11" s="121" t="s">
        <v>81</v>
      </c>
      <c r="C11" s="12">
        <v>550407.75</v>
      </c>
      <c r="D11" s="12">
        <v>467056.16666666669</v>
      </c>
      <c r="E11" s="12">
        <v>111982.91666666666</v>
      </c>
      <c r="F11" s="761">
        <v>1129446.8333333335</v>
      </c>
      <c r="G11" s="12">
        <v>16079.916666666666</v>
      </c>
      <c r="H11" s="761">
        <v>1145526.7500000002</v>
      </c>
    </row>
    <row r="12" spans="2:10" ht="18" customHeight="1" x14ac:dyDescent="0.2">
      <c r="B12" s="121" t="s">
        <v>82</v>
      </c>
      <c r="C12" s="12">
        <v>275028.66666666669</v>
      </c>
      <c r="D12" s="12">
        <v>206968</v>
      </c>
      <c r="E12" s="12">
        <v>62726.416666666664</v>
      </c>
      <c r="F12" s="761">
        <v>544723.08333333337</v>
      </c>
      <c r="G12" s="12">
        <v>12681.833333333334</v>
      </c>
      <c r="H12" s="761">
        <v>557404.91666666674</v>
      </c>
    </row>
    <row r="13" spans="2:10" ht="18" customHeight="1" x14ac:dyDescent="0.2">
      <c r="B13" s="121" t="s">
        <v>83</v>
      </c>
      <c r="C13" s="12">
        <v>734097.25</v>
      </c>
      <c r="D13" s="12">
        <v>587948</v>
      </c>
      <c r="E13" s="12">
        <v>230502</v>
      </c>
      <c r="F13" s="761">
        <v>1552547.25</v>
      </c>
      <c r="G13" s="12">
        <v>93614.75</v>
      </c>
      <c r="H13" s="761">
        <v>1646162</v>
      </c>
    </row>
    <row r="14" spans="2:10" ht="18" customHeight="1" x14ac:dyDescent="0.2">
      <c r="B14" s="121" t="s">
        <v>84</v>
      </c>
      <c r="C14" s="12">
        <v>7554.75</v>
      </c>
      <c r="D14" s="12">
        <v>14260.666666666666</v>
      </c>
      <c r="E14" s="12">
        <v>3098.0833333333335</v>
      </c>
      <c r="F14" s="761">
        <v>24913.499999999996</v>
      </c>
      <c r="G14" s="12">
        <v>28394.916666666668</v>
      </c>
      <c r="H14" s="761">
        <v>53308.416666666664</v>
      </c>
    </row>
    <row r="15" spans="2:10" ht="18" customHeight="1" x14ac:dyDescent="0.25">
      <c r="B15" s="135" t="s">
        <v>9</v>
      </c>
      <c r="C15" s="136">
        <v>2543349.666666667</v>
      </c>
      <c r="D15" s="136">
        <v>2108512.9166666665</v>
      </c>
      <c r="E15" s="136">
        <v>581030.08333333337</v>
      </c>
      <c r="F15" s="136">
        <v>5232892.666666667</v>
      </c>
      <c r="G15" s="136">
        <v>873033.58333333326</v>
      </c>
      <c r="H15" s="136">
        <v>6105926.25</v>
      </c>
      <c r="I15" s="137"/>
    </row>
    <row r="16" spans="2:10" ht="11.25" customHeight="1" x14ac:dyDescent="0.25">
      <c r="B16" s="1903" t="s">
        <v>841</v>
      </c>
      <c r="C16" s="1903"/>
      <c r="D16" s="1903"/>
      <c r="E16" s="1903"/>
      <c r="F16" s="1903"/>
      <c r="G16" s="1903"/>
      <c r="H16" s="1903"/>
      <c r="I16" s="138"/>
      <c r="J16" s="139"/>
    </row>
    <row r="17" spans="2:10" ht="11.25" customHeight="1" x14ac:dyDescent="0.25">
      <c r="B17" s="1903" t="s">
        <v>763</v>
      </c>
      <c r="C17" s="1903"/>
      <c r="D17" s="1903"/>
      <c r="E17" s="1903"/>
      <c r="F17" s="1903"/>
      <c r="G17" s="1903"/>
      <c r="H17" s="1903"/>
      <c r="I17" s="138"/>
    </row>
    <row r="18" spans="2:10" ht="15.75" customHeight="1" x14ac:dyDescent="0.25">
      <c r="B18" s="140"/>
      <c r="C18" s="141"/>
      <c r="D18" s="141"/>
      <c r="E18" s="141"/>
      <c r="F18" s="141"/>
      <c r="G18" s="141"/>
      <c r="H18" s="141"/>
      <c r="I18" s="137"/>
    </row>
    <row r="19" spans="2:10" ht="33.75" customHeight="1" x14ac:dyDescent="0.25">
      <c r="B19" s="59"/>
      <c r="C19" s="137"/>
      <c r="D19" s="137"/>
      <c r="E19" s="137"/>
      <c r="F19" s="137"/>
      <c r="G19" s="137"/>
      <c r="H19" s="137"/>
      <c r="I19" s="3"/>
    </row>
    <row r="20" spans="2:10" ht="17.45" customHeight="1" x14ac:dyDescent="0.25">
      <c r="B20" s="1913" t="s">
        <v>86</v>
      </c>
      <c r="C20" s="1931"/>
      <c r="D20" s="1931"/>
      <c r="E20" s="1931"/>
      <c r="F20" s="1931"/>
      <c r="G20" s="1931"/>
      <c r="H20" s="1931"/>
      <c r="I20" s="3"/>
    </row>
    <row r="21" spans="2:10" ht="36" customHeight="1" x14ac:dyDescent="0.2">
      <c r="B21" s="1937" t="s">
        <v>842</v>
      </c>
      <c r="C21" s="1946"/>
      <c r="D21" s="1946"/>
      <c r="E21" s="1946"/>
      <c r="F21" s="1946"/>
      <c r="G21" s="1946"/>
      <c r="H21" s="1946"/>
      <c r="I21" s="132"/>
    </row>
    <row r="22" spans="2:10" ht="15.75" thickBot="1" x14ac:dyDescent="0.25">
      <c r="B22" s="1933">
        <v>2018</v>
      </c>
      <c r="C22" s="1947"/>
      <c r="D22" s="1947"/>
      <c r="E22" s="1947"/>
      <c r="F22" s="1947"/>
      <c r="G22" s="1947"/>
      <c r="H22" s="1947"/>
      <c r="I22" s="132"/>
    </row>
    <row r="23" spans="2:10" ht="19.149999999999999" customHeight="1" x14ac:dyDescent="0.25">
      <c r="B23" s="133"/>
      <c r="C23" s="134"/>
      <c r="D23" s="134"/>
      <c r="E23" s="134"/>
      <c r="F23" s="134"/>
      <c r="G23" s="134"/>
      <c r="H23" s="134"/>
    </row>
    <row r="24" spans="2:10" ht="20.25" customHeight="1" x14ac:dyDescent="0.25">
      <c r="B24" s="1922" t="s">
        <v>76</v>
      </c>
      <c r="C24" s="1939" t="s">
        <v>19</v>
      </c>
      <c r="D24" s="1939"/>
      <c r="E24" s="1939"/>
      <c r="F24" s="1948" t="s">
        <v>761</v>
      </c>
      <c r="G24" s="1950" t="s">
        <v>762</v>
      </c>
      <c r="H24" s="1948" t="s">
        <v>9</v>
      </c>
    </row>
    <row r="25" spans="2:10" ht="32.25" customHeight="1" x14ac:dyDescent="0.25">
      <c r="B25" s="1923"/>
      <c r="C25" s="1815" t="s">
        <v>20</v>
      </c>
      <c r="D25" s="1815" t="s">
        <v>21</v>
      </c>
      <c r="E25" s="1815" t="s">
        <v>22</v>
      </c>
      <c r="F25" s="1949"/>
      <c r="G25" s="1926"/>
      <c r="H25" s="1949"/>
      <c r="I25" s="142"/>
    </row>
    <row r="26" spans="2:10" ht="18" customHeight="1" x14ac:dyDescent="0.2">
      <c r="B26" s="121" t="s">
        <v>78</v>
      </c>
      <c r="C26" s="12">
        <v>49071.583333333336</v>
      </c>
      <c r="D26" s="12">
        <v>69634.25</v>
      </c>
      <c r="E26" s="12">
        <v>9530.5</v>
      </c>
      <c r="F26" s="89">
        <v>128236.33333333334</v>
      </c>
      <c r="G26" s="12">
        <v>336252.75</v>
      </c>
      <c r="H26" s="89">
        <v>464489.08333333337</v>
      </c>
      <c r="I26" s="142"/>
    </row>
    <row r="27" spans="2:10" ht="18" customHeight="1" x14ac:dyDescent="0.2">
      <c r="B27" s="121" t="s">
        <v>79</v>
      </c>
      <c r="C27" s="12">
        <v>11612.916666666666</v>
      </c>
      <c r="D27" s="12">
        <v>16492</v>
      </c>
      <c r="E27" s="12">
        <v>3124.5</v>
      </c>
      <c r="F27" s="89">
        <v>31229.416666666664</v>
      </c>
      <c r="G27" s="12">
        <v>7349.583333333333</v>
      </c>
      <c r="H27" s="89">
        <v>38579</v>
      </c>
      <c r="I27" s="142"/>
    </row>
    <row r="28" spans="2:10" ht="18" customHeight="1" x14ac:dyDescent="0.2">
      <c r="B28" s="121" t="s">
        <v>80</v>
      </c>
      <c r="C28" s="12">
        <v>7492.333333333333</v>
      </c>
      <c r="D28" s="12">
        <v>8025.4166666666661</v>
      </c>
      <c r="E28" s="12">
        <v>1854.0833333333333</v>
      </c>
      <c r="F28" s="89">
        <v>17371.833333333332</v>
      </c>
      <c r="G28" s="12">
        <v>1062.3333333333335</v>
      </c>
      <c r="H28" s="89">
        <v>18434.166666666664</v>
      </c>
      <c r="I28" s="142"/>
    </row>
    <row r="29" spans="2:10" ht="18" customHeight="1" x14ac:dyDescent="0.2">
      <c r="B29" s="121" t="s">
        <v>81</v>
      </c>
      <c r="C29" s="12">
        <v>2650.333333333333</v>
      </c>
      <c r="D29" s="12">
        <v>2274.833333333333</v>
      </c>
      <c r="E29" s="12">
        <v>535.16666666666674</v>
      </c>
      <c r="F29" s="89">
        <v>5460.333333333333</v>
      </c>
      <c r="G29" s="12">
        <v>62.166666666666671</v>
      </c>
      <c r="H29" s="89">
        <v>5522.5</v>
      </c>
      <c r="I29" s="142"/>
    </row>
    <row r="30" spans="2:10" ht="18" customHeight="1" x14ac:dyDescent="0.2">
      <c r="B30" s="121" t="s">
        <v>82</v>
      </c>
      <c r="C30" s="12">
        <v>371.5</v>
      </c>
      <c r="D30" s="12">
        <v>296.75</v>
      </c>
      <c r="E30" s="12">
        <v>88.083333333333329</v>
      </c>
      <c r="F30" s="89">
        <v>756.33333333333337</v>
      </c>
      <c r="G30" s="12">
        <v>11.416666666666666</v>
      </c>
      <c r="H30" s="89">
        <v>767.75</v>
      </c>
      <c r="I30" s="142"/>
    </row>
    <row r="31" spans="2:10" ht="18" customHeight="1" x14ac:dyDescent="0.2">
      <c r="B31" s="121" t="s">
        <v>83</v>
      </c>
      <c r="C31" s="12">
        <v>291.16666666666669</v>
      </c>
      <c r="D31" s="12">
        <v>230.16666666666666</v>
      </c>
      <c r="E31" s="12">
        <v>91.333333333333329</v>
      </c>
      <c r="F31" s="89">
        <v>612.66666666666674</v>
      </c>
      <c r="G31" s="12">
        <v>30.333333333333332</v>
      </c>
      <c r="H31" s="89">
        <v>643.00000000000011</v>
      </c>
      <c r="I31" s="142"/>
      <c r="J31" s="143"/>
    </row>
    <row r="32" spans="2:10" ht="15.75" customHeight="1" x14ac:dyDescent="0.25">
      <c r="B32" s="27" t="s">
        <v>9</v>
      </c>
      <c r="C32" s="15">
        <v>71489.833333333328</v>
      </c>
      <c r="D32" s="15">
        <v>96953.416666666672</v>
      </c>
      <c r="E32" s="15">
        <v>15223.666666666668</v>
      </c>
      <c r="F32" s="15">
        <v>183666.91666666669</v>
      </c>
      <c r="G32" s="15">
        <v>344768.58333333331</v>
      </c>
      <c r="H32" s="15">
        <v>528435.5</v>
      </c>
      <c r="I32" s="3"/>
    </row>
    <row r="33" spans="2:8" ht="11.25" customHeight="1" x14ac:dyDescent="0.2">
      <c r="B33" s="125" t="s">
        <v>14</v>
      </c>
      <c r="H33" s="3"/>
    </row>
    <row r="34" spans="2:8" ht="11.25" customHeight="1" x14ac:dyDescent="0.25">
      <c r="B34" s="779" t="s">
        <v>763</v>
      </c>
      <c r="C34" s="778"/>
      <c r="D34" s="778"/>
      <c r="E34" s="778"/>
      <c r="F34" s="778"/>
      <c r="G34" s="778"/>
      <c r="H34" s="778"/>
    </row>
    <row r="35" spans="2:8" x14ac:dyDescent="0.25">
      <c r="B35" s="59"/>
      <c r="C35" s="144"/>
      <c r="D35" s="144"/>
      <c r="E35" s="144"/>
      <c r="F35" s="144"/>
      <c r="G35" s="144"/>
      <c r="H35" s="144"/>
    </row>
    <row r="36" spans="2:8" x14ac:dyDescent="0.25">
      <c r="B36" s="59"/>
      <c r="H36" s="137"/>
    </row>
    <row r="37" spans="2:8" x14ac:dyDescent="0.25">
      <c r="B37" s="59"/>
      <c r="H37" s="137"/>
    </row>
    <row r="38" spans="2:8" x14ac:dyDescent="0.25">
      <c r="B38" s="59"/>
      <c r="H38" s="137"/>
    </row>
    <row r="39" spans="2:8" x14ac:dyDescent="0.25">
      <c r="B39" s="59"/>
      <c r="H39" s="137"/>
    </row>
    <row r="40" spans="2:8" x14ac:dyDescent="0.25">
      <c r="B40" s="59"/>
      <c r="H40" s="137"/>
    </row>
    <row r="41" spans="2:8" x14ac:dyDescent="0.25">
      <c r="B41" s="59"/>
      <c r="H41" s="137"/>
    </row>
    <row r="42" spans="2:8" x14ac:dyDescent="0.25">
      <c r="B42" s="59"/>
      <c r="H42" s="137"/>
    </row>
    <row r="43" spans="2:8" x14ac:dyDescent="0.25">
      <c r="B43" s="59"/>
      <c r="H43" s="137"/>
    </row>
    <row r="44" spans="2:8" x14ac:dyDescent="0.25">
      <c r="B44" s="59"/>
      <c r="H44" s="137"/>
    </row>
  </sheetData>
  <mergeCells count="18">
    <mergeCell ref="B16:H16"/>
    <mergeCell ref="B17:H17"/>
    <mergeCell ref="B20:H20"/>
    <mergeCell ref="B21:H21"/>
    <mergeCell ref="B22:H22"/>
    <mergeCell ref="B24:B25"/>
    <mergeCell ref="C24:E24"/>
    <mergeCell ref="F24:F25"/>
    <mergeCell ref="G24:G25"/>
    <mergeCell ref="H24:H25"/>
    <mergeCell ref="B2:H2"/>
    <mergeCell ref="B3:H3"/>
    <mergeCell ref="B4:H4"/>
    <mergeCell ref="B6:B7"/>
    <mergeCell ref="C6:E6"/>
    <mergeCell ref="F6:F7"/>
    <mergeCell ref="G6:G7"/>
    <mergeCell ref="H6:H7"/>
  </mergeCells>
  <conditionalFormatting sqref="C18:H18">
    <cfRule type="cellIs" dxfId="4" priority="1" operator="greaterThan">
      <formula>24893</formula>
    </cfRule>
    <cfRule type="cellIs" dxfId="3" priority="2" operator="greaterThan">
      <formula>0</formula>
    </cfRule>
  </conditionalFormatting>
  <hyperlinks>
    <hyperlink ref="I2" location="'Indice Total'!A7" display="Volver" xr:uid="{00000000-0004-0000-0900-000000000000}"/>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1:V17"/>
  <sheetViews>
    <sheetView showGridLines="0" zoomScale="90" zoomScaleNormal="90" workbookViewId="0"/>
  </sheetViews>
  <sheetFormatPr baseColWidth="10" defaultColWidth="11.42578125" defaultRowHeight="12.75" x14ac:dyDescent="0.2"/>
  <cols>
    <col min="1" max="1" width="23.7109375" style="76" customWidth="1"/>
    <col min="2" max="2" width="41.7109375" style="76" customWidth="1"/>
    <col min="3" max="7" width="14.85546875" style="76" customWidth="1"/>
    <col min="8" max="16384" width="11.42578125" style="76"/>
  </cols>
  <sheetData>
    <row r="1" spans="2:22" ht="42.95" customHeight="1" x14ac:dyDescent="0.2"/>
    <row r="2" spans="2:22" ht="18" x14ac:dyDescent="0.2">
      <c r="B2" s="1913" t="s">
        <v>87</v>
      </c>
      <c r="C2" s="1951"/>
      <c r="D2" s="1951"/>
      <c r="E2" s="1951"/>
      <c r="F2" s="1951"/>
      <c r="G2" s="1951"/>
      <c r="H2" s="3" t="s">
        <v>744</v>
      </c>
      <c r="J2" s="79"/>
      <c r="K2" s="145"/>
      <c r="L2" s="145"/>
      <c r="M2" s="146"/>
    </row>
    <row r="3" spans="2:22" ht="36" customHeight="1" x14ac:dyDescent="0.2">
      <c r="B3" s="1898" t="s">
        <v>88</v>
      </c>
      <c r="C3" s="1952"/>
      <c r="D3" s="1952"/>
      <c r="E3" s="1952"/>
      <c r="F3" s="1952"/>
      <c r="G3" s="1952"/>
      <c r="J3" s="147"/>
      <c r="K3" s="148"/>
      <c r="L3" s="148"/>
      <c r="N3" s="146"/>
    </row>
    <row r="4" spans="2:22" ht="19.149999999999999" customHeight="1" thickBot="1" x14ac:dyDescent="0.25">
      <c r="B4" s="1953" t="s">
        <v>747</v>
      </c>
      <c r="C4" s="1954"/>
      <c r="D4" s="1954"/>
      <c r="E4" s="1954"/>
      <c r="F4" s="1954"/>
      <c r="G4" s="1954"/>
      <c r="J4" s="147"/>
      <c r="K4" s="148"/>
      <c r="L4" s="148"/>
      <c r="N4" s="146"/>
    </row>
    <row r="5" spans="2:22" x14ac:dyDescent="0.2">
      <c r="B5" s="149"/>
      <c r="C5" s="149"/>
      <c r="D5" s="150"/>
      <c r="E5" s="151"/>
      <c r="F5" s="151"/>
      <c r="G5" s="151"/>
      <c r="J5" s="147"/>
      <c r="K5" s="148"/>
      <c r="L5" s="148"/>
      <c r="N5" s="146"/>
    </row>
    <row r="6" spans="2:22" ht="25.5" customHeight="1" x14ac:dyDescent="0.2">
      <c r="B6" s="6" t="s">
        <v>2</v>
      </c>
      <c r="C6" s="152">
        <v>2014</v>
      </c>
      <c r="D6" s="152">
        <v>2015</v>
      </c>
      <c r="E6" s="152">
        <v>2016</v>
      </c>
      <c r="F6" s="152">
        <v>2017</v>
      </c>
      <c r="G6" s="152">
        <v>2018</v>
      </c>
      <c r="J6" s="147"/>
      <c r="K6" s="148"/>
      <c r="L6" s="148"/>
      <c r="N6" s="146"/>
      <c r="O6" s="79"/>
      <c r="P6" s="79"/>
      <c r="Q6" s="79"/>
      <c r="R6" s="79"/>
      <c r="S6" s="79"/>
      <c r="T6" s="79"/>
      <c r="U6" s="79"/>
      <c r="V6" s="79"/>
    </row>
    <row r="7" spans="2:22" ht="18" customHeight="1" x14ac:dyDescent="0.2">
      <c r="B7" s="871" t="s">
        <v>3</v>
      </c>
      <c r="C7" s="153"/>
      <c r="D7" s="153"/>
      <c r="E7" s="153"/>
      <c r="F7" s="153"/>
      <c r="G7" s="153"/>
      <c r="J7" s="147"/>
      <c r="K7" s="148"/>
      <c r="L7" s="148"/>
      <c r="N7" s="146"/>
      <c r="O7" s="79"/>
      <c r="P7" s="79"/>
      <c r="Q7" s="79"/>
      <c r="R7" s="79"/>
      <c r="S7" s="79"/>
      <c r="T7" s="79"/>
      <c r="U7" s="79"/>
      <c r="V7" s="79"/>
    </row>
    <row r="8" spans="2:22" ht="18" customHeight="1" x14ac:dyDescent="0.2">
      <c r="B8" s="154" t="s">
        <v>89</v>
      </c>
      <c r="C8" s="12">
        <v>44377</v>
      </c>
      <c r="D8" s="12">
        <v>53488</v>
      </c>
      <c r="E8" s="12">
        <v>61095.083333333336</v>
      </c>
      <c r="F8" s="12">
        <v>65553.5</v>
      </c>
      <c r="G8" s="12">
        <v>70567.666666666672</v>
      </c>
      <c r="H8" s="155"/>
      <c r="J8" s="147"/>
      <c r="K8" s="148"/>
      <c r="L8" s="148"/>
      <c r="N8" s="146"/>
      <c r="O8" s="79"/>
      <c r="P8" s="79"/>
      <c r="Q8" s="79"/>
      <c r="R8" s="79"/>
      <c r="S8" s="79"/>
      <c r="T8" s="79"/>
      <c r="U8" s="79"/>
      <c r="V8" s="79"/>
    </row>
    <row r="9" spans="2:22" ht="18" customHeight="1" x14ac:dyDescent="0.2">
      <c r="B9" s="154" t="s">
        <v>5</v>
      </c>
      <c r="C9" s="12">
        <v>70816</v>
      </c>
      <c r="D9" s="12">
        <v>77740</v>
      </c>
      <c r="E9" s="104">
        <v>81828.5</v>
      </c>
      <c r="F9" s="104">
        <v>84057.333333333328</v>
      </c>
      <c r="G9" s="104">
        <v>82693.75</v>
      </c>
      <c r="H9" s="155"/>
      <c r="I9" s="155"/>
      <c r="J9" s="155"/>
      <c r="K9" s="155"/>
    </row>
    <row r="10" spans="2:22" ht="18" customHeight="1" x14ac:dyDescent="0.2">
      <c r="B10" s="154" t="s">
        <v>6</v>
      </c>
      <c r="C10" s="12">
        <v>15263</v>
      </c>
      <c r="D10" s="12">
        <v>16125</v>
      </c>
      <c r="E10" s="12">
        <v>16262.333333333334</v>
      </c>
      <c r="F10" s="12">
        <v>15833.5</v>
      </c>
      <c r="G10" s="12">
        <v>15938.583333333334</v>
      </c>
      <c r="H10" s="155"/>
      <c r="I10" s="155"/>
      <c r="J10" s="155"/>
      <c r="K10" s="155"/>
    </row>
    <row r="11" spans="2:22" ht="18" customHeight="1" x14ac:dyDescent="0.25">
      <c r="B11" s="156" t="s">
        <v>90</v>
      </c>
      <c r="C11" s="89">
        <v>130456</v>
      </c>
      <c r="D11" s="89">
        <v>147353</v>
      </c>
      <c r="E11" s="89">
        <v>159185.91666666669</v>
      </c>
      <c r="F11" s="89">
        <v>165444.33333333331</v>
      </c>
      <c r="G11" s="89">
        <v>169200.00000000003</v>
      </c>
      <c r="H11" s="155"/>
      <c r="I11" s="155"/>
      <c r="J11" s="155"/>
      <c r="K11" s="155"/>
    </row>
    <row r="12" spans="2:22" ht="18" customHeight="1" x14ac:dyDescent="0.2">
      <c r="B12" s="154" t="s">
        <v>91</v>
      </c>
      <c r="C12" s="12">
        <v>351269</v>
      </c>
      <c r="D12" s="12">
        <v>347159.25</v>
      </c>
      <c r="E12" s="12">
        <v>359671.75</v>
      </c>
      <c r="F12" s="12">
        <v>336565.75</v>
      </c>
      <c r="G12" s="12">
        <v>344763.58333333302</v>
      </c>
      <c r="H12" s="157"/>
      <c r="I12" s="158"/>
      <c r="J12" s="159"/>
      <c r="K12" s="160"/>
      <c r="L12" s="160"/>
      <c r="M12" s="161"/>
    </row>
    <row r="13" spans="2:22" ht="18" customHeight="1" x14ac:dyDescent="0.2">
      <c r="B13" s="154" t="s">
        <v>92</v>
      </c>
      <c r="C13" s="12">
        <v>5</v>
      </c>
      <c r="D13" s="12">
        <v>5</v>
      </c>
      <c r="E13" s="12">
        <v>5</v>
      </c>
      <c r="F13" s="12">
        <v>5</v>
      </c>
      <c r="G13" s="12">
        <v>5</v>
      </c>
      <c r="I13" s="162"/>
      <c r="J13" s="163"/>
    </row>
    <row r="14" spans="2:22" ht="18" customHeight="1" x14ac:dyDescent="0.2">
      <c r="B14" s="872" t="s">
        <v>9</v>
      </c>
      <c r="C14" s="89">
        <v>481730</v>
      </c>
      <c r="D14" s="89">
        <v>494517.25</v>
      </c>
      <c r="E14" s="89">
        <v>518862.66666666669</v>
      </c>
      <c r="F14" s="89">
        <v>502015.08333333331</v>
      </c>
      <c r="G14" s="89">
        <v>513968.58333333302</v>
      </c>
      <c r="H14" s="157"/>
      <c r="I14" s="162"/>
      <c r="J14" s="163"/>
    </row>
    <row r="15" spans="2:22" ht="33.75" customHeight="1" x14ac:dyDescent="0.2">
      <c r="B15" s="1955"/>
      <c r="C15" s="1955"/>
      <c r="D15" s="1955"/>
      <c r="E15" s="1955"/>
      <c r="F15" s="1955"/>
      <c r="G15" s="1955"/>
    </row>
    <row r="16" spans="2:22" x14ac:dyDescent="0.2">
      <c r="C16" s="164"/>
      <c r="D16" s="157"/>
      <c r="E16" s="157"/>
      <c r="F16" s="157"/>
    </row>
    <row r="17" spans="2:7" x14ac:dyDescent="0.2">
      <c r="B17" s="59"/>
      <c r="D17" s="165"/>
      <c r="E17" s="165"/>
      <c r="F17" s="165"/>
      <c r="G17" s="165"/>
    </row>
  </sheetData>
  <mergeCells count="4">
    <mergeCell ref="B2:G2"/>
    <mergeCell ref="B3:G3"/>
    <mergeCell ref="B4:G4"/>
    <mergeCell ref="B15:G15"/>
  </mergeCells>
  <hyperlinks>
    <hyperlink ref="H2" location="'Indice Total'!A7" display="Volver" xr:uid="{00000000-0004-0000-0A00-000000000000}"/>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B1:I33"/>
  <sheetViews>
    <sheetView showGridLines="0" zoomScale="90" zoomScaleNormal="90" workbookViewId="0"/>
  </sheetViews>
  <sheetFormatPr baseColWidth="10" defaultColWidth="11.42578125" defaultRowHeight="12.75" x14ac:dyDescent="0.2"/>
  <cols>
    <col min="1" max="1" width="23.7109375" style="76" customWidth="1"/>
    <col min="2" max="2" width="69.7109375" style="76" customWidth="1"/>
    <col min="3" max="6" width="13.7109375" style="76" customWidth="1"/>
    <col min="7" max="7" width="17.5703125" style="76" customWidth="1"/>
    <col min="8" max="8" width="12.7109375" style="76" customWidth="1"/>
    <col min="9" max="16384" width="11.42578125" style="76"/>
  </cols>
  <sheetData>
    <row r="1" spans="2:9" ht="42.95" customHeight="1" x14ac:dyDescent="0.2"/>
    <row r="2" spans="2:9" ht="18" x14ac:dyDescent="0.2">
      <c r="B2" s="1913" t="s">
        <v>93</v>
      </c>
      <c r="C2" s="1931"/>
      <c r="D2" s="1931"/>
      <c r="E2" s="1931"/>
      <c r="F2" s="1931"/>
      <c r="G2" s="1931"/>
      <c r="H2" s="1931"/>
      <c r="I2" s="3" t="s">
        <v>744</v>
      </c>
    </row>
    <row r="3" spans="2:9" ht="36" customHeight="1" x14ac:dyDescent="0.2">
      <c r="B3" s="1956" t="s">
        <v>94</v>
      </c>
      <c r="C3" s="1957"/>
      <c r="D3" s="1957"/>
      <c r="E3" s="1957"/>
      <c r="F3" s="1957"/>
      <c r="G3" s="1957"/>
      <c r="H3" s="1957"/>
    </row>
    <row r="4" spans="2:9" ht="19.149999999999999" customHeight="1" thickBot="1" x14ac:dyDescent="0.25">
      <c r="B4" s="1942">
        <v>2018</v>
      </c>
      <c r="C4" s="1958"/>
      <c r="D4" s="1958"/>
      <c r="E4" s="1958"/>
      <c r="F4" s="1958"/>
      <c r="G4" s="1958"/>
      <c r="H4" s="1958"/>
    </row>
    <row r="5" spans="2:9" x14ac:dyDescent="0.2">
      <c r="B5" s="78"/>
      <c r="C5" s="78"/>
      <c r="D5" s="78"/>
      <c r="E5" s="78"/>
      <c r="F5" s="78"/>
      <c r="G5" s="78"/>
      <c r="H5" s="78"/>
    </row>
    <row r="6" spans="2:9" ht="15.75" x14ac:dyDescent="0.2">
      <c r="B6" s="1922" t="s">
        <v>18</v>
      </c>
      <c r="C6" s="1939" t="s">
        <v>19</v>
      </c>
      <c r="D6" s="1939"/>
      <c r="E6" s="1939"/>
      <c r="F6" s="1950" t="s">
        <v>95</v>
      </c>
      <c r="G6" s="1950" t="s">
        <v>96</v>
      </c>
      <c r="H6" s="166"/>
    </row>
    <row r="7" spans="2:9" ht="21" customHeight="1" x14ac:dyDescent="0.2">
      <c r="B7" s="1923"/>
      <c r="C7" s="1815" t="s">
        <v>20</v>
      </c>
      <c r="D7" s="1815" t="s">
        <v>21</v>
      </c>
      <c r="E7" s="1815" t="s">
        <v>22</v>
      </c>
      <c r="F7" s="1926"/>
      <c r="G7" s="1926"/>
      <c r="H7" s="1814" t="s">
        <v>9</v>
      </c>
    </row>
    <row r="8" spans="2:9" ht="18" customHeight="1" x14ac:dyDescent="0.2">
      <c r="B8" s="41" t="s">
        <v>23</v>
      </c>
      <c r="C8" s="12">
        <v>7030.666666666667</v>
      </c>
      <c r="D8" s="104">
        <v>5543.083333333333</v>
      </c>
      <c r="E8" s="12">
        <v>1433.25</v>
      </c>
      <c r="F8" s="167">
        <v>18355.75</v>
      </c>
      <c r="G8" s="12"/>
      <c r="H8" s="189">
        <v>32362.75</v>
      </c>
    </row>
    <row r="9" spans="2:9" ht="18" customHeight="1" x14ac:dyDescent="0.2">
      <c r="B9" s="41" t="s">
        <v>24</v>
      </c>
      <c r="C9" s="12">
        <v>268.25</v>
      </c>
      <c r="D9" s="104">
        <v>249.08333333333334</v>
      </c>
      <c r="E9" s="12">
        <v>67.416666666666671</v>
      </c>
      <c r="F9" s="167">
        <v>720.41666666666663</v>
      </c>
      <c r="G9" s="12"/>
      <c r="H9" s="189">
        <v>1305.1666666666665</v>
      </c>
    </row>
    <row r="10" spans="2:9" ht="18" customHeight="1" x14ac:dyDescent="0.2">
      <c r="B10" s="41" t="s">
        <v>25</v>
      </c>
      <c r="C10" s="12">
        <v>373.25</v>
      </c>
      <c r="D10" s="104">
        <v>222.33333333333334</v>
      </c>
      <c r="E10" s="12">
        <v>45.333333333333336</v>
      </c>
      <c r="F10" s="167">
        <v>600.91666666666697</v>
      </c>
      <c r="G10" s="12">
        <v>4</v>
      </c>
      <c r="H10" s="189">
        <v>1245.8333333333337</v>
      </c>
    </row>
    <row r="11" spans="2:9" ht="18" customHeight="1" x14ac:dyDescent="0.2">
      <c r="B11" s="41" t="s">
        <v>26</v>
      </c>
      <c r="C11" s="12">
        <v>6711.166666666667</v>
      </c>
      <c r="D11" s="104">
        <v>6409.916666666667</v>
      </c>
      <c r="E11" s="12">
        <v>1798.5</v>
      </c>
      <c r="F11" s="167">
        <v>12417.25</v>
      </c>
      <c r="G11" s="12"/>
      <c r="H11" s="189">
        <v>27336.833333333336</v>
      </c>
    </row>
    <row r="12" spans="2:9" ht="18" customHeight="1" x14ac:dyDescent="0.2">
      <c r="B12" s="41" t="s">
        <v>27</v>
      </c>
      <c r="C12" s="12">
        <v>578.5</v>
      </c>
      <c r="D12" s="104">
        <v>368.5</v>
      </c>
      <c r="E12" s="12">
        <v>47.5</v>
      </c>
      <c r="F12" s="167">
        <v>1506.3333333333333</v>
      </c>
      <c r="G12" s="12"/>
      <c r="H12" s="189">
        <v>2500.833333333333</v>
      </c>
    </row>
    <row r="13" spans="2:9" ht="18" customHeight="1" x14ac:dyDescent="0.2">
      <c r="B13" s="41" t="s">
        <v>28</v>
      </c>
      <c r="C13" s="12">
        <v>6676.5</v>
      </c>
      <c r="D13" s="104">
        <v>11776.333333333334</v>
      </c>
      <c r="E13" s="12">
        <v>1485.4166666666667</v>
      </c>
      <c r="F13" s="167">
        <v>13051.75</v>
      </c>
      <c r="G13" s="12"/>
      <c r="H13" s="189">
        <v>32990</v>
      </c>
    </row>
    <row r="14" spans="2:9" ht="18" customHeight="1" x14ac:dyDescent="0.2">
      <c r="B14" s="41" t="s">
        <v>29</v>
      </c>
      <c r="C14" s="12">
        <v>10606.083333333334</v>
      </c>
      <c r="D14" s="104">
        <v>13318.5</v>
      </c>
      <c r="E14" s="12">
        <v>2235.5</v>
      </c>
      <c r="F14" s="167">
        <v>50554.75</v>
      </c>
      <c r="G14" s="12"/>
      <c r="H14" s="189">
        <v>76714.833333333343</v>
      </c>
    </row>
    <row r="15" spans="2:9" ht="18" customHeight="1" x14ac:dyDescent="0.2">
      <c r="B15" s="41" t="s">
        <v>30</v>
      </c>
      <c r="C15" s="12">
        <v>2954.25</v>
      </c>
      <c r="D15" s="104">
        <v>3453.3333333333335</v>
      </c>
      <c r="E15" s="12">
        <v>661.25</v>
      </c>
      <c r="F15" s="167">
        <v>14518.916666666666</v>
      </c>
      <c r="G15" s="12"/>
      <c r="H15" s="189">
        <v>21587.75</v>
      </c>
    </row>
    <row r="16" spans="2:9" ht="18" customHeight="1" x14ac:dyDescent="0.2">
      <c r="B16" s="41" t="s">
        <v>31</v>
      </c>
      <c r="C16" s="12">
        <v>6468.25</v>
      </c>
      <c r="D16" s="104">
        <v>8325.3333333333339</v>
      </c>
      <c r="E16" s="12">
        <v>2700.5833333333335</v>
      </c>
      <c r="F16" s="167">
        <v>22301</v>
      </c>
      <c r="G16" s="12"/>
      <c r="H16" s="189">
        <v>39795.166666666672</v>
      </c>
    </row>
    <row r="17" spans="2:9" ht="18" customHeight="1" x14ac:dyDescent="0.2">
      <c r="B17" s="41" t="s">
        <v>32</v>
      </c>
      <c r="C17" s="12">
        <v>1541.25</v>
      </c>
      <c r="D17" s="104">
        <v>1366.9166666666667</v>
      </c>
      <c r="E17" s="12">
        <v>218.91666666666666</v>
      </c>
      <c r="F17" s="167">
        <v>5672.833333333333</v>
      </c>
      <c r="G17" s="12"/>
      <c r="H17" s="189">
        <v>8799.9166666666661</v>
      </c>
    </row>
    <row r="18" spans="2:9" ht="18" customHeight="1" x14ac:dyDescent="0.2">
      <c r="B18" s="41" t="s">
        <v>33</v>
      </c>
      <c r="C18" s="12">
        <v>12740.916666666666</v>
      </c>
      <c r="D18" s="104">
        <v>16103.5</v>
      </c>
      <c r="E18" s="12">
        <v>2061.8333333333335</v>
      </c>
      <c r="F18" s="167">
        <v>28882.916666666668</v>
      </c>
      <c r="G18" s="12"/>
      <c r="H18" s="189">
        <v>59789.166666666664</v>
      </c>
    </row>
    <row r="19" spans="2:9" ht="18" customHeight="1" x14ac:dyDescent="0.2">
      <c r="B19" s="41" t="s">
        <v>34</v>
      </c>
      <c r="C19" s="12">
        <v>405.16666666666669</v>
      </c>
      <c r="D19" s="104">
        <v>236.83333333333334</v>
      </c>
      <c r="E19" s="12">
        <v>103</v>
      </c>
      <c r="F19" s="167">
        <v>182</v>
      </c>
      <c r="G19" s="12"/>
      <c r="H19" s="189">
        <v>927</v>
      </c>
    </row>
    <row r="20" spans="2:9" ht="18" customHeight="1" x14ac:dyDescent="0.2">
      <c r="B20" s="41" t="s">
        <v>35</v>
      </c>
      <c r="C20" s="12">
        <v>3258.1666666666665</v>
      </c>
      <c r="D20" s="104">
        <v>2467.1666666666665</v>
      </c>
      <c r="E20" s="12">
        <v>530.75</v>
      </c>
      <c r="F20" s="167">
        <v>3021.9166666666665</v>
      </c>
      <c r="G20" s="12"/>
      <c r="H20" s="189">
        <v>9278</v>
      </c>
    </row>
    <row r="21" spans="2:9" ht="18" customHeight="1" x14ac:dyDescent="0.2">
      <c r="B21" s="41" t="s">
        <v>36</v>
      </c>
      <c r="C21" s="12">
        <v>2511.25</v>
      </c>
      <c r="D21" s="104">
        <v>2875.5</v>
      </c>
      <c r="E21" s="12">
        <v>641.25</v>
      </c>
      <c r="F21" s="167">
        <v>10920.75</v>
      </c>
      <c r="G21" s="12">
        <v>1</v>
      </c>
      <c r="H21" s="189">
        <v>16949.75</v>
      </c>
    </row>
    <row r="22" spans="2:9" ht="18" customHeight="1" x14ac:dyDescent="0.2">
      <c r="B22" s="41" t="s">
        <v>37</v>
      </c>
      <c r="C22" s="12">
        <v>4765.25</v>
      </c>
      <c r="D22" s="104">
        <v>5579.166666666667</v>
      </c>
      <c r="E22" s="12">
        <v>1263.1666666666667</v>
      </c>
      <c r="F22" s="167">
        <v>18352.75</v>
      </c>
      <c r="G22" s="12"/>
      <c r="H22" s="189">
        <v>29960.333333333336</v>
      </c>
    </row>
    <row r="23" spans="2:9" ht="18" customHeight="1" x14ac:dyDescent="0.2">
      <c r="B23" s="41" t="s">
        <v>38</v>
      </c>
      <c r="C23" s="12">
        <v>3666.9166666666665</v>
      </c>
      <c r="D23" s="104">
        <v>4379</v>
      </c>
      <c r="E23" s="12">
        <v>643.91666666666663</v>
      </c>
      <c r="F23" s="167">
        <v>143583.91666666666</v>
      </c>
      <c r="G23" s="12"/>
      <c r="H23" s="189">
        <v>152273.75</v>
      </c>
    </row>
    <row r="24" spans="2:9" ht="18" customHeight="1" x14ac:dyDescent="0.2">
      <c r="B24" s="41" t="s">
        <v>39</v>
      </c>
      <c r="C24" s="12">
        <v>11.833333333333334</v>
      </c>
      <c r="D24" s="104">
        <v>19.25</v>
      </c>
      <c r="E24" s="12">
        <v>1</v>
      </c>
      <c r="F24" s="167">
        <v>119.41666666666667</v>
      </c>
      <c r="G24" s="12"/>
      <c r="H24" s="189">
        <v>151.5</v>
      </c>
    </row>
    <row r="25" spans="2:9" ht="18" customHeight="1" x14ac:dyDescent="0.2">
      <c r="B25" s="27" t="s">
        <v>9</v>
      </c>
      <c r="C25" s="168">
        <v>70567.666666666657</v>
      </c>
      <c r="D25" s="168">
        <v>82693.750000000015</v>
      </c>
      <c r="E25" s="168">
        <v>15938.583333333332</v>
      </c>
      <c r="F25" s="168">
        <v>344763.58333333331</v>
      </c>
      <c r="G25" s="168">
        <v>5</v>
      </c>
      <c r="H25" s="168">
        <v>513968.58333333337</v>
      </c>
      <c r="I25" s="157"/>
    </row>
    <row r="26" spans="2:9" ht="24.75" customHeight="1" x14ac:dyDescent="0.2">
      <c r="B26" s="169"/>
      <c r="C26" s="170"/>
      <c r="D26" s="170"/>
      <c r="E26" s="170"/>
      <c r="F26" s="170"/>
      <c r="G26" s="170"/>
      <c r="H26" s="170"/>
    </row>
    <row r="27" spans="2:9" ht="24.75" customHeight="1" x14ac:dyDescent="0.2">
      <c r="B27" s="171"/>
      <c r="C27" s="172"/>
      <c r="D27" s="172"/>
      <c r="E27" s="172"/>
      <c r="F27" s="172"/>
      <c r="G27" s="172"/>
      <c r="H27" s="172"/>
    </row>
    <row r="28" spans="2:9" ht="24.75" customHeight="1" x14ac:dyDescent="0.2">
      <c r="B28" s="169"/>
      <c r="C28" s="173"/>
      <c r="D28" s="173"/>
      <c r="E28" s="173"/>
      <c r="G28" s="174"/>
      <c r="H28" s="165"/>
    </row>
    <row r="29" spans="2:9" ht="15" x14ac:dyDescent="0.2">
      <c r="B29" s="175"/>
      <c r="C29" s="176"/>
      <c r="D29" s="176"/>
      <c r="E29" s="176"/>
      <c r="F29" s="176"/>
      <c r="G29" s="176"/>
      <c r="H29" s="176"/>
    </row>
    <row r="30" spans="2:9" ht="15" x14ac:dyDescent="0.2">
      <c r="B30" s="59"/>
      <c r="G30" s="173"/>
      <c r="H30" s="177"/>
    </row>
    <row r="31" spans="2:9" ht="15" x14ac:dyDescent="0.2">
      <c r="B31" s="175"/>
      <c r="G31" s="178"/>
      <c r="H31" s="178"/>
    </row>
    <row r="32" spans="2:9" x14ac:dyDescent="0.2">
      <c r="G32" s="176"/>
      <c r="H32" s="176"/>
    </row>
    <row r="33" spans="3:8" x14ac:dyDescent="0.2">
      <c r="C33" s="79"/>
      <c r="D33" s="79"/>
      <c r="E33" s="79"/>
      <c r="F33" s="79"/>
      <c r="G33" s="79"/>
      <c r="H33" s="79"/>
    </row>
  </sheetData>
  <mergeCells count="7">
    <mergeCell ref="B2:H2"/>
    <mergeCell ref="B3:H3"/>
    <mergeCell ref="B4:H4"/>
    <mergeCell ref="B6:B7"/>
    <mergeCell ref="C6:E6"/>
    <mergeCell ref="F6:F7"/>
    <mergeCell ref="G6:G7"/>
  </mergeCells>
  <hyperlinks>
    <hyperlink ref="I2" location="'Indice Total'!A7" display="Volver" xr:uid="{00000000-0004-0000-0B00-000000000000}"/>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1:I31"/>
  <sheetViews>
    <sheetView showGridLines="0" zoomScale="90" zoomScaleNormal="90" workbookViewId="0"/>
  </sheetViews>
  <sheetFormatPr baseColWidth="10" defaultColWidth="11.42578125" defaultRowHeight="12.75" x14ac:dyDescent="0.2"/>
  <cols>
    <col min="1" max="1" width="23.7109375" style="115" customWidth="1"/>
    <col min="2" max="2" width="38.85546875" style="115" customWidth="1"/>
    <col min="3" max="6" width="13.7109375" style="115" customWidth="1"/>
    <col min="7" max="7" width="18.5703125" style="115" customWidth="1"/>
    <col min="8" max="8" width="17.140625" style="115" customWidth="1"/>
    <col min="9" max="16384" width="11.42578125" style="115"/>
  </cols>
  <sheetData>
    <row r="1" spans="2:9" ht="42.95" customHeight="1" x14ac:dyDescent="0.2"/>
    <row r="2" spans="2:9" ht="18" x14ac:dyDescent="0.25">
      <c r="B2" s="1959" t="s">
        <v>97</v>
      </c>
      <c r="C2" s="1959"/>
      <c r="D2" s="1959"/>
      <c r="E2" s="1959"/>
      <c r="F2" s="1959"/>
      <c r="G2" s="1959"/>
      <c r="H2" s="1959"/>
      <c r="I2" s="3" t="s">
        <v>744</v>
      </c>
    </row>
    <row r="3" spans="2:9" ht="36" customHeight="1" x14ac:dyDescent="0.2">
      <c r="B3" s="1956" t="s">
        <v>98</v>
      </c>
      <c r="C3" s="1956"/>
      <c r="D3" s="1956"/>
      <c r="E3" s="1956"/>
      <c r="F3" s="1956"/>
      <c r="G3" s="1956"/>
      <c r="H3" s="1956"/>
    </row>
    <row r="4" spans="2:9" ht="19.149999999999999" customHeight="1" thickBot="1" x14ac:dyDescent="0.25">
      <c r="B4" s="1960">
        <v>2018</v>
      </c>
      <c r="C4" s="1960"/>
      <c r="D4" s="1960"/>
      <c r="E4" s="1960"/>
      <c r="F4" s="1960"/>
      <c r="G4" s="1960"/>
      <c r="H4" s="1960"/>
    </row>
    <row r="5" spans="2:9" ht="17.25" customHeight="1" x14ac:dyDescent="0.2">
      <c r="B5" s="179"/>
      <c r="C5" s="179"/>
      <c r="D5" s="179"/>
      <c r="E5" s="179"/>
      <c r="F5" s="179"/>
      <c r="G5" s="179"/>
      <c r="H5" s="179"/>
    </row>
    <row r="6" spans="2:9" ht="15.75" customHeight="1" x14ac:dyDescent="0.2">
      <c r="B6" s="1922" t="s">
        <v>99</v>
      </c>
      <c r="C6" s="1939" t="s">
        <v>19</v>
      </c>
      <c r="D6" s="1939"/>
      <c r="E6" s="1939"/>
      <c r="F6" s="1925" t="s">
        <v>95</v>
      </c>
      <c r="G6" s="1950" t="s">
        <v>96</v>
      </c>
      <c r="H6" s="1950" t="s">
        <v>9</v>
      </c>
    </row>
    <row r="7" spans="2:9" ht="21" customHeight="1" x14ac:dyDescent="0.2">
      <c r="B7" s="1923"/>
      <c r="C7" s="1815" t="s">
        <v>20</v>
      </c>
      <c r="D7" s="1815" t="s">
        <v>21</v>
      </c>
      <c r="E7" s="1815" t="s">
        <v>22</v>
      </c>
      <c r="F7" s="1926"/>
      <c r="G7" s="1926"/>
      <c r="H7" s="1926"/>
    </row>
    <row r="8" spans="2:9" ht="18" customHeight="1" x14ac:dyDescent="0.2">
      <c r="B8" s="121" t="s">
        <v>54</v>
      </c>
      <c r="C8" s="12">
        <v>507.25</v>
      </c>
      <c r="D8" s="104">
        <v>629.58333333333337</v>
      </c>
      <c r="E8" s="12">
        <v>73.416666666666671</v>
      </c>
      <c r="F8" s="180">
        <v>4447.5</v>
      </c>
      <c r="G8" s="12"/>
      <c r="H8" s="762">
        <v>5657.75</v>
      </c>
    </row>
    <row r="9" spans="2:9" ht="18" customHeight="1" x14ac:dyDescent="0.2">
      <c r="B9" s="121" t="s">
        <v>55</v>
      </c>
      <c r="C9" s="12">
        <v>653.25</v>
      </c>
      <c r="D9" s="104">
        <v>1167.3333333333333</v>
      </c>
      <c r="E9" s="12">
        <v>112.66666666666667</v>
      </c>
      <c r="F9" s="180">
        <v>5852.083333333333</v>
      </c>
      <c r="G9" s="12"/>
      <c r="H9" s="762">
        <v>7785.333333333333</v>
      </c>
    </row>
    <row r="10" spans="2:9" ht="18" customHeight="1" x14ac:dyDescent="0.2">
      <c r="B10" s="121" t="s">
        <v>56</v>
      </c>
      <c r="C10" s="12">
        <v>1337.25</v>
      </c>
      <c r="D10" s="104">
        <v>1476.8333333333333</v>
      </c>
      <c r="E10" s="12">
        <v>368.25</v>
      </c>
      <c r="F10" s="181">
        <v>9476.25</v>
      </c>
      <c r="G10" s="12">
        <v>1</v>
      </c>
      <c r="H10" s="762">
        <v>12659.583333333332</v>
      </c>
    </row>
    <row r="11" spans="2:9" ht="18" customHeight="1" x14ac:dyDescent="0.2">
      <c r="B11" s="121" t="s">
        <v>57</v>
      </c>
      <c r="C11" s="12">
        <v>812.58333333333337</v>
      </c>
      <c r="D11" s="104">
        <v>519.75</v>
      </c>
      <c r="E11" s="12">
        <v>64.583333333333329</v>
      </c>
      <c r="F11" s="181">
        <v>3951.3333333333298</v>
      </c>
      <c r="G11" s="12">
        <v>1</v>
      </c>
      <c r="H11" s="762">
        <v>5349.2499999999964</v>
      </c>
    </row>
    <row r="12" spans="2:9" ht="18" customHeight="1" x14ac:dyDescent="0.2">
      <c r="B12" s="121" t="s">
        <v>58</v>
      </c>
      <c r="C12" s="12">
        <v>2230.5</v>
      </c>
      <c r="D12" s="104">
        <v>2308.25</v>
      </c>
      <c r="E12" s="12">
        <v>50.75</v>
      </c>
      <c r="F12" s="180">
        <v>11754.666666666666</v>
      </c>
      <c r="G12" s="12"/>
      <c r="H12" s="762">
        <v>16344.166666666666</v>
      </c>
    </row>
    <row r="13" spans="2:9" ht="18" customHeight="1" x14ac:dyDescent="0.2">
      <c r="B13" s="121" t="s">
        <v>59</v>
      </c>
      <c r="C13" s="12">
        <v>3153.5</v>
      </c>
      <c r="D13" s="104">
        <v>5309.333333333333</v>
      </c>
      <c r="E13" s="12">
        <v>7444.666666666667</v>
      </c>
      <c r="F13" s="181">
        <v>34982.916666666701</v>
      </c>
      <c r="G13" s="12">
        <v>1</v>
      </c>
      <c r="H13" s="762">
        <v>50891.416666666701</v>
      </c>
    </row>
    <row r="14" spans="2:9" ht="18" customHeight="1" x14ac:dyDescent="0.2">
      <c r="B14" s="121" t="s">
        <v>60</v>
      </c>
      <c r="C14" s="12">
        <v>3242.25</v>
      </c>
      <c r="D14" s="104">
        <v>3820</v>
      </c>
      <c r="E14" s="12">
        <v>123.83333333333333</v>
      </c>
      <c r="F14" s="181">
        <v>17393.5</v>
      </c>
      <c r="G14" s="12">
        <v>1</v>
      </c>
      <c r="H14" s="762">
        <v>24580.583333333332</v>
      </c>
    </row>
    <row r="15" spans="2:9" ht="18" customHeight="1" x14ac:dyDescent="0.2">
      <c r="B15" s="121" t="s">
        <v>61</v>
      </c>
      <c r="C15" s="12">
        <v>2938.25</v>
      </c>
      <c r="D15" s="104">
        <v>5643.166666666667</v>
      </c>
      <c r="E15" s="12">
        <v>418.83333333333331</v>
      </c>
      <c r="F15" s="180">
        <v>20205.916666666668</v>
      </c>
      <c r="G15" s="12"/>
      <c r="H15" s="762">
        <v>29206.166666666672</v>
      </c>
    </row>
    <row r="16" spans="2:9" ht="18" customHeight="1" x14ac:dyDescent="0.2">
      <c r="B16" s="121" t="s">
        <v>62</v>
      </c>
      <c r="C16" s="12">
        <v>7125.833333333333</v>
      </c>
      <c r="D16" s="104">
        <v>7062.75</v>
      </c>
      <c r="E16" s="12">
        <v>1076.75</v>
      </c>
      <c r="F16" s="180">
        <v>31334.416666666668</v>
      </c>
      <c r="G16" s="12"/>
      <c r="H16" s="762">
        <v>46599.75</v>
      </c>
    </row>
    <row r="17" spans="2:9" ht="18" customHeight="1" x14ac:dyDescent="0.2">
      <c r="B17" s="121" t="s">
        <v>63</v>
      </c>
      <c r="C17" s="12">
        <v>1788</v>
      </c>
      <c r="D17" s="104">
        <v>3788.9166666666665</v>
      </c>
      <c r="E17" s="12">
        <v>26.416666666666668</v>
      </c>
      <c r="F17" s="180">
        <v>15585.916666666666</v>
      </c>
      <c r="G17" s="12"/>
      <c r="H17" s="762">
        <v>21189.25</v>
      </c>
    </row>
    <row r="18" spans="2:9" ht="18" customHeight="1" x14ac:dyDescent="0.2">
      <c r="B18" s="121" t="s">
        <v>64</v>
      </c>
      <c r="C18" s="12">
        <v>1344.4166666666667</v>
      </c>
      <c r="D18" s="104">
        <v>1241.8333333333333</v>
      </c>
      <c r="E18" s="12">
        <v>23.333333333333332</v>
      </c>
      <c r="F18" s="180">
        <v>6867.916666666667</v>
      </c>
      <c r="G18" s="12"/>
      <c r="H18" s="762">
        <v>9477.5</v>
      </c>
    </row>
    <row r="19" spans="2:9" ht="18" customHeight="1" x14ac:dyDescent="0.2">
      <c r="B19" s="123" t="s">
        <v>65</v>
      </c>
      <c r="C19" s="12">
        <v>2297.1666666666665</v>
      </c>
      <c r="D19" s="104">
        <v>4169.333333333333</v>
      </c>
      <c r="E19" s="12">
        <v>715.5</v>
      </c>
      <c r="F19" s="180">
        <v>15923.833333333334</v>
      </c>
      <c r="G19" s="12"/>
      <c r="H19" s="762">
        <v>23105.833333333336</v>
      </c>
    </row>
    <row r="20" spans="2:9" ht="18" customHeight="1" x14ac:dyDescent="0.2">
      <c r="B20" s="123" t="s">
        <v>100</v>
      </c>
      <c r="C20" s="12">
        <v>274</v>
      </c>
      <c r="D20" s="104">
        <v>387.58333333333331</v>
      </c>
      <c r="E20" s="12">
        <v>22.5</v>
      </c>
      <c r="F20" s="180">
        <v>1850</v>
      </c>
      <c r="G20" s="12"/>
      <c r="H20" s="762">
        <v>2534.083333333333</v>
      </c>
    </row>
    <row r="21" spans="2:9" ht="18" customHeight="1" x14ac:dyDescent="0.2">
      <c r="B21" s="121" t="s">
        <v>67</v>
      </c>
      <c r="C21" s="12">
        <v>500.16666666666669</v>
      </c>
      <c r="D21" s="104">
        <v>469.58333333333331</v>
      </c>
      <c r="E21" s="12">
        <v>755.16666666666663</v>
      </c>
      <c r="F21" s="180">
        <v>3869.5833333333335</v>
      </c>
      <c r="G21" s="12"/>
      <c r="H21" s="762">
        <v>5594.5</v>
      </c>
    </row>
    <row r="22" spans="2:9" ht="18" customHeight="1" x14ac:dyDescent="0.2">
      <c r="B22" s="121" t="s">
        <v>68</v>
      </c>
      <c r="C22" s="12">
        <v>42363.25</v>
      </c>
      <c r="D22" s="104">
        <v>44699.5</v>
      </c>
      <c r="E22" s="12">
        <v>4661.916666666667</v>
      </c>
      <c r="F22" s="181">
        <v>161267.75</v>
      </c>
      <c r="G22" s="12">
        <v>1</v>
      </c>
      <c r="H22" s="762">
        <v>252993.41666666669</v>
      </c>
    </row>
    <row r="23" spans="2:9" ht="18" customHeight="1" x14ac:dyDescent="0.2">
      <c r="B23" s="27" t="s">
        <v>9</v>
      </c>
      <c r="C23" s="168">
        <v>70567.666666666672</v>
      </c>
      <c r="D23" s="168">
        <v>82693.75</v>
      </c>
      <c r="E23" s="168">
        <v>15938.583333333336</v>
      </c>
      <c r="F23" s="168">
        <v>344763.58333333337</v>
      </c>
      <c r="G23" s="168">
        <v>5</v>
      </c>
      <c r="H23" s="168">
        <v>513968.58333333337</v>
      </c>
      <c r="I23" s="124"/>
    </row>
    <row r="24" spans="2:9" x14ac:dyDescent="0.2">
      <c r="H24" s="124"/>
    </row>
    <row r="25" spans="2:9" x14ac:dyDescent="0.2">
      <c r="C25" s="124"/>
      <c r="D25" s="124"/>
      <c r="E25" s="124"/>
      <c r="F25" s="124"/>
      <c r="G25" s="124"/>
      <c r="H25" s="124"/>
    </row>
    <row r="26" spans="2:9" x14ac:dyDescent="0.2">
      <c r="C26" s="90"/>
      <c r="D26" s="90"/>
      <c r="E26" s="90"/>
      <c r="F26" s="90"/>
      <c r="H26" s="182"/>
    </row>
    <row r="27" spans="2:9" x14ac:dyDescent="0.2">
      <c r="C27" s="124"/>
      <c r="D27" s="124"/>
      <c r="E27" s="124"/>
      <c r="F27" s="124"/>
      <c r="G27" s="124"/>
      <c r="H27" s="124"/>
    </row>
    <row r="30" spans="2:9" x14ac:dyDescent="0.2">
      <c r="C30" s="178"/>
      <c r="D30" s="178"/>
      <c r="E30" s="178"/>
      <c r="F30" s="178"/>
      <c r="G30" s="178"/>
      <c r="H30" s="178"/>
    </row>
    <row r="31" spans="2:9" x14ac:dyDescent="0.2">
      <c r="C31" s="176"/>
      <c r="D31" s="176"/>
      <c r="E31" s="176"/>
      <c r="F31" s="176"/>
      <c r="G31" s="176"/>
      <c r="H31" s="176"/>
    </row>
  </sheetData>
  <mergeCells count="8">
    <mergeCell ref="B2:H2"/>
    <mergeCell ref="B3:H3"/>
    <mergeCell ref="B4:H4"/>
    <mergeCell ref="B6:B7"/>
    <mergeCell ref="C6:E6"/>
    <mergeCell ref="F6:F7"/>
    <mergeCell ref="G6:G7"/>
    <mergeCell ref="H6:H7"/>
  </mergeCells>
  <hyperlinks>
    <hyperlink ref="I2" location="'Indice Total'!A7" display="Volver" xr:uid="{00000000-0004-0000-0C00-000000000000}"/>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1:I22"/>
  <sheetViews>
    <sheetView showGridLines="0" zoomScale="90" zoomScaleNormal="90" workbookViewId="0"/>
  </sheetViews>
  <sheetFormatPr baseColWidth="10" defaultColWidth="11.42578125" defaultRowHeight="12.75" x14ac:dyDescent="0.2"/>
  <cols>
    <col min="1" max="1" width="23.7109375" style="115" customWidth="1"/>
    <col min="2" max="2" width="52" style="115" customWidth="1"/>
    <col min="3" max="7" width="13.7109375" style="115" customWidth="1"/>
    <col min="8" max="16384" width="11.42578125" style="115"/>
  </cols>
  <sheetData>
    <row r="1" spans="2:9" ht="42.95" customHeight="1" x14ac:dyDescent="0.2"/>
    <row r="2" spans="2:9" ht="22.5" customHeight="1" x14ac:dyDescent="0.2">
      <c r="B2" s="1913" t="s">
        <v>101</v>
      </c>
      <c r="C2" s="1914"/>
      <c r="D2" s="1914"/>
      <c r="E2" s="1914"/>
      <c r="F2" s="1951"/>
      <c r="G2" s="1951"/>
      <c r="H2" s="3" t="s">
        <v>744</v>
      </c>
    </row>
    <row r="3" spans="2:9" ht="36" customHeight="1" x14ac:dyDescent="0.2">
      <c r="B3" s="1956" t="s">
        <v>102</v>
      </c>
      <c r="C3" s="1961"/>
      <c r="D3" s="1961"/>
      <c r="E3" s="1962"/>
      <c r="F3" s="1962"/>
      <c r="G3" s="1962"/>
    </row>
    <row r="4" spans="2:9" ht="19.149999999999999" customHeight="1" thickBot="1" x14ac:dyDescent="0.25">
      <c r="B4" s="1963" t="s">
        <v>747</v>
      </c>
      <c r="C4" s="1964"/>
      <c r="D4" s="1964"/>
      <c r="E4" s="1964"/>
      <c r="F4" s="1964"/>
      <c r="G4" s="1964"/>
    </row>
    <row r="5" spans="2:9" ht="20.25" customHeight="1" x14ac:dyDescent="0.2">
      <c r="B5" s="183"/>
      <c r="C5" s="183"/>
      <c r="D5" s="183"/>
      <c r="E5" s="183"/>
      <c r="F5" s="183"/>
      <c r="G5" s="183"/>
      <c r="I5" s="184"/>
    </row>
    <row r="6" spans="2:9" ht="25.5" customHeight="1" x14ac:dyDescent="0.2">
      <c r="B6" s="6" t="s">
        <v>2</v>
      </c>
      <c r="C6" s="36">
        <v>2014</v>
      </c>
      <c r="D6" s="36">
        <v>2015</v>
      </c>
      <c r="E6" s="36">
        <v>2016</v>
      </c>
      <c r="F6" s="36">
        <v>2017</v>
      </c>
      <c r="G6" s="36">
        <v>2018</v>
      </c>
      <c r="H6" s="185"/>
      <c r="I6" s="184"/>
    </row>
    <row r="7" spans="2:9" ht="18" customHeight="1" x14ac:dyDescent="0.25">
      <c r="B7" s="870" t="s">
        <v>3</v>
      </c>
      <c r="C7" s="789"/>
      <c r="D7" s="789"/>
      <c r="E7" s="789"/>
      <c r="F7" s="789"/>
      <c r="G7" s="789"/>
      <c r="H7" s="186"/>
      <c r="I7" s="184"/>
    </row>
    <row r="8" spans="2:9" ht="18" customHeight="1" x14ac:dyDescent="0.2">
      <c r="B8" s="154" t="s">
        <v>89</v>
      </c>
      <c r="C8" s="187">
        <v>2243972</v>
      </c>
      <c r="D8" s="187">
        <v>2341531.6666666665</v>
      </c>
      <c r="E8" s="104">
        <v>2362816.8333333</v>
      </c>
      <c r="F8" s="104">
        <v>2347540.9166666665</v>
      </c>
      <c r="G8" s="104">
        <v>2448012.8333333335</v>
      </c>
      <c r="H8" s="188"/>
      <c r="I8" s="184"/>
    </row>
    <row r="9" spans="2:9" ht="18" customHeight="1" x14ac:dyDescent="0.2">
      <c r="B9" s="154" t="s">
        <v>5</v>
      </c>
      <c r="C9" s="187">
        <v>1904808.1666666667</v>
      </c>
      <c r="D9" s="187">
        <v>1922414.75</v>
      </c>
      <c r="E9" s="104">
        <v>1993273</v>
      </c>
      <c r="F9" s="104">
        <v>2019350.0833333333</v>
      </c>
      <c r="G9" s="104">
        <v>2077649.3333333333</v>
      </c>
      <c r="H9" s="188"/>
      <c r="I9" s="184"/>
    </row>
    <row r="10" spans="2:9" ht="18" customHeight="1" x14ac:dyDescent="0.2">
      <c r="B10" s="154" t="s">
        <v>6</v>
      </c>
      <c r="C10" s="187">
        <v>555431.25</v>
      </c>
      <c r="D10" s="187">
        <v>557007.33333333337</v>
      </c>
      <c r="E10" s="104">
        <v>568196.75</v>
      </c>
      <c r="F10" s="104">
        <v>588394.58333333337</v>
      </c>
      <c r="G10" s="104">
        <v>593894.16666666663</v>
      </c>
      <c r="H10" s="188"/>
      <c r="I10" s="184"/>
    </row>
    <row r="11" spans="2:9" ht="18" customHeight="1" x14ac:dyDescent="0.25">
      <c r="B11" s="156" t="s">
        <v>103</v>
      </c>
      <c r="C11" s="89">
        <v>4704211.416666667</v>
      </c>
      <c r="D11" s="89">
        <v>4820953.7499999991</v>
      </c>
      <c r="E11" s="89">
        <v>4924286.5833333004</v>
      </c>
      <c r="F11" s="89">
        <v>4955285.583333333</v>
      </c>
      <c r="G11" s="89">
        <v>5119556.333333334</v>
      </c>
      <c r="H11" s="186"/>
      <c r="I11" s="184"/>
    </row>
    <row r="12" spans="2:9" ht="18" customHeight="1" x14ac:dyDescent="0.25">
      <c r="B12" s="190" t="s">
        <v>91</v>
      </c>
      <c r="C12" s="191">
        <v>847780</v>
      </c>
      <c r="D12" s="191">
        <v>791220.08333333326</v>
      </c>
      <c r="E12" s="191">
        <v>765619.16666666674</v>
      </c>
      <c r="F12" s="191">
        <v>737417.08333333326</v>
      </c>
      <c r="G12" s="191">
        <v>850184.58333333302</v>
      </c>
      <c r="H12" s="192"/>
      <c r="I12" s="184"/>
    </row>
    <row r="13" spans="2:9" ht="18" customHeight="1" x14ac:dyDescent="0.2">
      <c r="B13" s="193" t="s">
        <v>104</v>
      </c>
      <c r="C13" s="187">
        <v>6200.75</v>
      </c>
      <c r="D13" s="187">
        <v>6246.75</v>
      </c>
      <c r="E13" s="187">
        <v>6122.5</v>
      </c>
      <c r="F13" s="187">
        <v>5666.083333333333</v>
      </c>
      <c r="G13" s="187">
        <v>5636.5</v>
      </c>
      <c r="H13" s="194"/>
      <c r="I13" s="184"/>
    </row>
    <row r="14" spans="2:9" ht="18" customHeight="1" x14ac:dyDescent="0.2">
      <c r="B14" s="195" t="s">
        <v>105</v>
      </c>
      <c r="C14" s="187">
        <v>1430.3333333333333</v>
      </c>
      <c r="D14" s="187">
        <v>1401.3333333333333</v>
      </c>
      <c r="E14" s="187">
        <v>1497.3333333333333</v>
      </c>
      <c r="F14" s="187">
        <v>1660.4166666666667</v>
      </c>
      <c r="G14" s="187">
        <v>1660.6666666666667</v>
      </c>
      <c r="H14" s="194"/>
      <c r="I14" s="184"/>
    </row>
    <row r="15" spans="2:9" ht="18" customHeight="1" x14ac:dyDescent="0.2">
      <c r="B15" s="195" t="s">
        <v>106</v>
      </c>
      <c r="C15" s="187">
        <v>1618.5</v>
      </c>
      <c r="D15" s="187">
        <v>1656.5</v>
      </c>
      <c r="E15" s="187">
        <v>1682.8333333333333</v>
      </c>
      <c r="F15" s="187">
        <v>1679.25</v>
      </c>
      <c r="G15" s="187">
        <v>1712.0833333333333</v>
      </c>
      <c r="H15" s="124"/>
      <c r="I15" s="184"/>
    </row>
    <row r="16" spans="2:9" ht="18" customHeight="1" x14ac:dyDescent="0.2">
      <c r="B16" s="195" t="s">
        <v>107</v>
      </c>
      <c r="C16" s="187">
        <v>4919.916666666667</v>
      </c>
      <c r="D16" s="187">
        <v>4783.25</v>
      </c>
      <c r="E16" s="187">
        <v>4535.333333333333</v>
      </c>
      <c r="F16" s="187">
        <v>4515.833333333333</v>
      </c>
      <c r="G16" s="187">
        <v>4381.666666666667</v>
      </c>
      <c r="H16" s="124"/>
      <c r="I16" s="184"/>
    </row>
    <row r="17" spans="2:9" ht="18" customHeight="1" x14ac:dyDescent="0.2">
      <c r="B17" s="195" t="s">
        <v>108</v>
      </c>
      <c r="C17" s="187">
        <v>9973.4166666666661</v>
      </c>
      <c r="D17" s="187">
        <v>10185.5</v>
      </c>
      <c r="E17" s="187">
        <v>10613.416666666666</v>
      </c>
      <c r="F17" s="187">
        <v>10560.25</v>
      </c>
      <c r="G17" s="187">
        <v>9458.0833333333339</v>
      </c>
      <c r="I17" s="184"/>
    </row>
    <row r="18" spans="2:9" ht="18" customHeight="1" x14ac:dyDescent="0.25">
      <c r="B18" s="190" t="s">
        <v>109</v>
      </c>
      <c r="C18" s="191">
        <v>24142.916666666664</v>
      </c>
      <c r="D18" s="191">
        <v>24273.333333333332</v>
      </c>
      <c r="E18" s="191">
        <v>24451.416666666664</v>
      </c>
      <c r="F18" s="191">
        <v>24081.833333333332</v>
      </c>
      <c r="G18" s="191">
        <v>22849</v>
      </c>
      <c r="H18" s="87"/>
    </row>
    <row r="19" spans="2:9" ht="18" customHeight="1" x14ac:dyDescent="0.2">
      <c r="B19" s="790" t="s">
        <v>110</v>
      </c>
      <c r="C19" s="89">
        <v>5576134.333333334</v>
      </c>
      <c r="D19" s="89">
        <v>5636447.1666666651</v>
      </c>
      <c r="E19" s="89">
        <v>5714357.1666666344</v>
      </c>
      <c r="F19" s="89">
        <v>5716784.4999999991</v>
      </c>
      <c r="G19" s="89">
        <v>5992589.916666667</v>
      </c>
    </row>
    <row r="20" spans="2:9" ht="16.5" customHeight="1" x14ac:dyDescent="0.2">
      <c r="B20" s="1955"/>
      <c r="C20" s="1955"/>
      <c r="D20" s="1955"/>
      <c r="E20" s="1955"/>
      <c r="F20" s="1955"/>
      <c r="G20" s="1955"/>
    </row>
    <row r="21" spans="2:9" x14ac:dyDescent="0.2">
      <c r="B21" s="107"/>
      <c r="C21" s="196"/>
      <c r="D21" s="196"/>
      <c r="E21" s="196"/>
      <c r="F21" s="196"/>
      <c r="G21" s="196"/>
    </row>
    <row r="22" spans="2:9" x14ac:dyDescent="0.2">
      <c r="B22" s="59"/>
      <c r="C22" s="124"/>
      <c r="D22" s="124"/>
      <c r="E22" s="124"/>
      <c r="F22" s="124"/>
      <c r="G22" s="124"/>
    </row>
  </sheetData>
  <mergeCells count="4">
    <mergeCell ref="B2:G2"/>
    <mergeCell ref="B3:G3"/>
    <mergeCell ref="B4:G4"/>
    <mergeCell ref="B20:G20"/>
  </mergeCells>
  <hyperlinks>
    <hyperlink ref="H2" location="'Indice Total'!A7" display="Volver" xr:uid="{00000000-0004-0000-0D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1:N33"/>
  <sheetViews>
    <sheetView showGridLines="0" zoomScale="90" zoomScaleNormal="90" workbookViewId="0"/>
  </sheetViews>
  <sheetFormatPr baseColWidth="10" defaultColWidth="11.42578125" defaultRowHeight="12.75" x14ac:dyDescent="0.2"/>
  <cols>
    <col min="1" max="1" width="23.7109375" style="76" customWidth="1"/>
    <col min="2" max="2" width="63" style="76" customWidth="1"/>
    <col min="3" max="3" width="12.7109375" style="76" customWidth="1"/>
    <col min="4" max="4" width="16.85546875" style="76" customWidth="1"/>
    <col min="5" max="5" width="18.5703125" style="76" customWidth="1"/>
    <col min="6" max="7" width="12.7109375" style="76" customWidth="1"/>
    <col min="8" max="8" width="8.85546875" style="76" bestFit="1" customWidth="1"/>
    <col min="9" max="9" width="16.140625" style="76" bestFit="1" customWidth="1"/>
    <col min="10" max="10" width="13" style="76" bestFit="1" customWidth="1"/>
    <col min="11" max="11" width="11.7109375" style="76" bestFit="1" customWidth="1"/>
    <col min="12" max="17" width="11.5703125" style="76" bestFit="1" customWidth="1"/>
    <col min="18" max="18" width="12.85546875" style="76" bestFit="1" customWidth="1"/>
    <col min="19" max="16384" width="11.42578125" style="76"/>
  </cols>
  <sheetData>
    <row r="1" spans="2:14" ht="42.95" customHeight="1" x14ac:dyDescent="0.2"/>
    <row r="2" spans="2:14" ht="18" x14ac:dyDescent="0.2">
      <c r="B2" s="1913" t="s">
        <v>111</v>
      </c>
      <c r="C2" s="1931"/>
      <c r="D2" s="1931"/>
      <c r="E2" s="1931"/>
      <c r="F2" s="1931"/>
      <c r="G2" s="1931"/>
      <c r="H2" s="3" t="s">
        <v>744</v>
      </c>
      <c r="I2" s="3"/>
    </row>
    <row r="3" spans="2:14" ht="36.75" customHeight="1" x14ac:dyDescent="0.2">
      <c r="B3" s="1898" t="s">
        <v>112</v>
      </c>
      <c r="C3" s="1965"/>
      <c r="D3" s="1965"/>
      <c r="E3" s="1965"/>
      <c r="F3" s="1965"/>
      <c r="G3" s="1965"/>
    </row>
    <row r="4" spans="2:14" ht="19.149999999999999" customHeight="1" thickBot="1" x14ac:dyDescent="0.25">
      <c r="B4" s="1963">
        <v>2018</v>
      </c>
      <c r="C4" s="1966"/>
      <c r="D4" s="1966"/>
      <c r="E4" s="1966"/>
      <c r="F4" s="1966"/>
      <c r="G4" s="1966"/>
    </row>
    <row r="5" spans="2:14" ht="20.25" customHeight="1" x14ac:dyDescent="0.2">
      <c r="B5" s="183"/>
      <c r="C5" s="183"/>
      <c r="D5" s="183"/>
      <c r="E5" s="183"/>
      <c r="F5" s="183"/>
      <c r="G5" s="183"/>
    </row>
    <row r="6" spans="2:14" ht="17.25" customHeight="1" x14ac:dyDescent="0.2">
      <c r="B6" s="1967" t="s">
        <v>18</v>
      </c>
      <c r="C6" s="1968" t="s">
        <v>19</v>
      </c>
      <c r="D6" s="1968"/>
      <c r="E6" s="1968"/>
      <c r="F6" s="1969" t="s">
        <v>113</v>
      </c>
      <c r="G6" s="1969" t="s">
        <v>9</v>
      </c>
    </row>
    <row r="7" spans="2:14" ht="24.75" customHeight="1" x14ac:dyDescent="0.2">
      <c r="B7" s="1967"/>
      <c r="C7" s="36" t="s">
        <v>20</v>
      </c>
      <c r="D7" s="36" t="s">
        <v>21</v>
      </c>
      <c r="E7" s="36" t="s">
        <v>22</v>
      </c>
      <c r="F7" s="1969"/>
      <c r="G7" s="1969"/>
    </row>
    <row r="8" spans="2:14" ht="18" customHeight="1" x14ac:dyDescent="0.25">
      <c r="B8" s="41" t="s">
        <v>23</v>
      </c>
      <c r="C8" s="12">
        <v>204103.75</v>
      </c>
      <c r="D8" s="104">
        <v>133743.5</v>
      </c>
      <c r="E8" s="12">
        <v>30325.416666666668</v>
      </c>
      <c r="F8" s="104">
        <v>54929.583333333336</v>
      </c>
      <c r="G8" s="89">
        <v>423102.25</v>
      </c>
      <c r="H8" s="186"/>
      <c r="I8" s="157"/>
      <c r="J8" s="197"/>
      <c r="K8" s="197"/>
      <c r="L8" s="197"/>
      <c r="M8" s="198"/>
      <c r="N8" s="198"/>
    </row>
    <row r="9" spans="2:14" ht="18" customHeight="1" x14ac:dyDescent="0.25">
      <c r="B9" s="41" t="s">
        <v>24</v>
      </c>
      <c r="C9" s="12">
        <v>23378.666666666664</v>
      </c>
      <c r="D9" s="104">
        <v>11248.75</v>
      </c>
      <c r="E9" s="12">
        <v>2509.75</v>
      </c>
      <c r="F9" s="104">
        <v>2780.5833333333335</v>
      </c>
      <c r="G9" s="89">
        <v>39917.75</v>
      </c>
      <c r="H9" s="186"/>
      <c r="I9" s="157"/>
      <c r="J9" s="197"/>
      <c r="K9" s="199"/>
      <c r="L9" s="199"/>
      <c r="M9" s="198"/>
      <c r="N9" s="198"/>
    </row>
    <row r="10" spans="2:14" ht="18" customHeight="1" x14ac:dyDescent="0.25">
      <c r="B10" s="41" t="s">
        <v>25</v>
      </c>
      <c r="C10" s="12">
        <v>30859.416666666668</v>
      </c>
      <c r="D10" s="104">
        <v>28907.583333333336</v>
      </c>
      <c r="E10" s="12">
        <v>4880.5</v>
      </c>
      <c r="F10" s="104">
        <v>17098</v>
      </c>
      <c r="G10" s="89">
        <v>81745.5</v>
      </c>
      <c r="H10" s="186"/>
      <c r="I10" s="157"/>
      <c r="J10" s="197"/>
      <c r="K10" s="199"/>
      <c r="L10" s="200"/>
      <c r="M10" s="198"/>
      <c r="N10" s="198"/>
    </row>
    <row r="11" spans="2:14" ht="18" customHeight="1" x14ac:dyDescent="0.25">
      <c r="B11" s="41" t="s">
        <v>26</v>
      </c>
      <c r="C11" s="12">
        <v>258317.75</v>
      </c>
      <c r="D11" s="104">
        <v>169241.25</v>
      </c>
      <c r="E11" s="12">
        <v>67097.666666666672</v>
      </c>
      <c r="F11" s="104">
        <v>39302.416666666664</v>
      </c>
      <c r="G11" s="89">
        <v>533959.08333333337</v>
      </c>
      <c r="H11" s="186"/>
      <c r="I11" s="157"/>
      <c r="J11" s="197"/>
      <c r="K11" s="201"/>
      <c r="L11" s="201"/>
      <c r="M11" s="198"/>
      <c r="N11" s="198"/>
    </row>
    <row r="12" spans="2:14" ht="18" customHeight="1" x14ac:dyDescent="0.25">
      <c r="B12" s="41" t="s">
        <v>27</v>
      </c>
      <c r="C12" s="12">
        <v>13548.5</v>
      </c>
      <c r="D12" s="104">
        <v>13020</v>
      </c>
      <c r="E12" s="12">
        <v>1984.6666666666667</v>
      </c>
      <c r="F12" s="104">
        <v>3163.6666666666665</v>
      </c>
      <c r="G12" s="89">
        <v>31716.833333333336</v>
      </c>
      <c r="H12" s="186"/>
      <c r="I12" s="157"/>
      <c r="J12" s="197"/>
      <c r="K12" s="199"/>
      <c r="L12" s="200"/>
      <c r="M12" s="198"/>
      <c r="N12" s="198"/>
    </row>
    <row r="13" spans="2:14" ht="18" customHeight="1" x14ac:dyDescent="0.25">
      <c r="B13" s="41" t="s">
        <v>28</v>
      </c>
      <c r="C13" s="12">
        <v>161036.83333333334</v>
      </c>
      <c r="D13" s="104">
        <v>363709.66666666663</v>
      </c>
      <c r="E13" s="12">
        <v>48036.333333333336</v>
      </c>
      <c r="F13" s="104">
        <v>53849.166666666664</v>
      </c>
      <c r="G13" s="89">
        <v>626632</v>
      </c>
      <c r="H13" s="186"/>
      <c r="I13" s="157"/>
      <c r="J13" s="197"/>
      <c r="K13" s="197"/>
      <c r="L13" s="197"/>
      <c r="M13" s="198"/>
      <c r="N13" s="198"/>
    </row>
    <row r="14" spans="2:14" ht="18" customHeight="1" x14ac:dyDescent="0.25">
      <c r="B14" s="41" t="s">
        <v>29</v>
      </c>
      <c r="C14" s="12">
        <v>327697.58333333331</v>
      </c>
      <c r="D14" s="104">
        <v>335573.5</v>
      </c>
      <c r="E14" s="12">
        <v>72866.833333333343</v>
      </c>
      <c r="F14" s="104">
        <v>128731.08333333333</v>
      </c>
      <c r="G14" s="89">
        <v>864869</v>
      </c>
      <c r="H14" s="186"/>
      <c r="I14" s="157"/>
      <c r="J14" s="197"/>
      <c r="K14" s="197"/>
      <c r="L14" s="197"/>
      <c r="M14" s="198"/>
      <c r="N14" s="198"/>
    </row>
    <row r="15" spans="2:14" ht="18" customHeight="1" x14ac:dyDescent="0.25">
      <c r="B15" s="41" t="s">
        <v>30</v>
      </c>
      <c r="C15" s="12">
        <v>110874.83333333334</v>
      </c>
      <c r="D15" s="104">
        <v>86302.75</v>
      </c>
      <c r="E15" s="12">
        <v>39023.083333333328</v>
      </c>
      <c r="F15" s="104">
        <v>49122.333333333336</v>
      </c>
      <c r="G15" s="89">
        <v>285323</v>
      </c>
      <c r="H15" s="186"/>
      <c r="I15" s="157"/>
      <c r="J15" s="197"/>
      <c r="K15" s="197"/>
      <c r="L15" s="197"/>
      <c r="M15" s="198"/>
      <c r="N15" s="198"/>
    </row>
    <row r="16" spans="2:14" ht="18" customHeight="1" x14ac:dyDescent="0.25">
      <c r="B16" s="41" t="s">
        <v>31</v>
      </c>
      <c r="C16" s="12">
        <v>135418.25</v>
      </c>
      <c r="D16" s="104">
        <v>146957.25</v>
      </c>
      <c r="E16" s="12">
        <v>58524.25</v>
      </c>
      <c r="F16" s="104">
        <v>54562.583333333336</v>
      </c>
      <c r="G16" s="89">
        <v>395462.33333333331</v>
      </c>
      <c r="H16" s="186"/>
      <c r="I16" s="157"/>
      <c r="J16" s="197"/>
      <c r="K16" s="197"/>
      <c r="L16" s="197"/>
      <c r="M16" s="198"/>
      <c r="N16" s="198"/>
    </row>
    <row r="17" spans="2:14" ht="18" customHeight="1" x14ac:dyDescent="0.25">
      <c r="B17" s="41" t="s">
        <v>32</v>
      </c>
      <c r="C17" s="12">
        <v>64584.083333333336</v>
      </c>
      <c r="D17" s="104">
        <v>102070.5</v>
      </c>
      <c r="E17" s="12">
        <v>14979.666666666666</v>
      </c>
      <c r="F17" s="104">
        <v>11639.666666666666</v>
      </c>
      <c r="G17" s="89">
        <v>193273.91666666666</v>
      </c>
      <c r="H17" s="186"/>
      <c r="I17" s="157"/>
      <c r="J17" s="197"/>
      <c r="K17" s="197"/>
      <c r="L17" s="197"/>
      <c r="M17" s="198"/>
      <c r="N17" s="198"/>
    </row>
    <row r="18" spans="2:14" ht="18" customHeight="1" x14ac:dyDescent="0.25">
      <c r="B18" s="41" t="s">
        <v>33</v>
      </c>
      <c r="C18" s="12">
        <v>370412</v>
      </c>
      <c r="D18" s="104">
        <v>286735.33333333331</v>
      </c>
      <c r="E18" s="12">
        <v>80549.666666666672</v>
      </c>
      <c r="F18" s="104">
        <v>80848.166666666672</v>
      </c>
      <c r="G18" s="89">
        <v>818545.16666666651</v>
      </c>
      <c r="H18" s="186"/>
      <c r="I18" s="157"/>
      <c r="J18" s="197"/>
      <c r="K18" s="197"/>
      <c r="L18" s="197"/>
      <c r="M18" s="198"/>
      <c r="N18" s="198"/>
    </row>
    <row r="19" spans="2:14" ht="18" customHeight="1" x14ac:dyDescent="0.25">
      <c r="B19" s="41" t="s">
        <v>34</v>
      </c>
      <c r="C19" s="12">
        <v>230114.58333333334</v>
      </c>
      <c r="D19" s="104">
        <v>139273.08333333334</v>
      </c>
      <c r="E19" s="12">
        <v>66840.5</v>
      </c>
      <c r="F19" s="104">
        <v>38899.333333333336</v>
      </c>
      <c r="G19" s="89">
        <v>475127.5</v>
      </c>
      <c r="H19" s="186"/>
      <c r="I19" s="157"/>
      <c r="J19" s="197"/>
      <c r="K19" s="197"/>
      <c r="L19" s="197"/>
      <c r="M19" s="198"/>
      <c r="N19" s="198"/>
    </row>
    <row r="20" spans="2:14" ht="18" customHeight="1" x14ac:dyDescent="0.25">
      <c r="B20" s="41" t="s">
        <v>35</v>
      </c>
      <c r="C20" s="12">
        <v>241370.66666666666</v>
      </c>
      <c r="D20" s="104">
        <v>112166.5</v>
      </c>
      <c r="E20" s="12">
        <v>41220.75</v>
      </c>
      <c r="F20" s="104">
        <v>34963.5</v>
      </c>
      <c r="G20" s="89">
        <v>429721.41666666663</v>
      </c>
      <c r="H20" s="186"/>
      <c r="I20" s="157"/>
      <c r="J20" s="197"/>
      <c r="K20" s="124"/>
      <c r="L20" s="124"/>
    </row>
    <row r="21" spans="2:14" ht="18" customHeight="1" x14ac:dyDescent="0.25">
      <c r="B21" s="41" t="s">
        <v>36</v>
      </c>
      <c r="C21" s="12">
        <v>110956.83333333333</v>
      </c>
      <c r="D21" s="104">
        <v>55838.25</v>
      </c>
      <c r="E21" s="12">
        <v>37759.833333333328</v>
      </c>
      <c r="F21" s="104">
        <v>81454.75</v>
      </c>
      <c r="G21" s="89">
        <v>286009.66666666663</v>
      </c>
      <c r="H21" s="186"/>
      <c r="I21" s="157"/>
      <c r="J21" s="1805"/>
      <c r="K21" s="197"/>
      <c r="L21" s="197"/>
    </row>
    <row r="22" spans="2:14" ht="18" customHeight="1" x14ac:dyDescent="0.25">
      <c r="B22" s="41" t="s">
        <v>37</v>
      </c>
      <c r="C22" s="12">
        <v>150131.16666666666</v>
      </c>
      <c r="D22" s="104">
        <v>69970</v>
      </c>
      <c r="E22" s="12">
        <v>22322</v>
      </c>
      <c r="F22" s="104">
        <v>50753</v>
      </c>
      <c r="G22" s="89">
        <v>293176.16666666663</v>
      </c>
      <c r="H22" s="186"/>
      <c r="I22" s="157"/>
      <c r="J22" s="197"/>
      <c r="K22" s="197"/>
      <c r="L22" s="197"/>
    </row>
    <row r="23" spans="2:14" ht="18" customHeight="1" x14ac:dyDescent="0.25">
      <c r="B23" s="41" t="s">
        <v>38</v>
      </c>
      <c r="C23" s="12">
        <v>15118</v>
      </c>
      <c r="D23" s="104">
        <v>22297.083333333332</v>
      </c>
      <c r="E23" s="12">
        <v>4965.833333333333</v>
      </c>
      <c r="F23" s="104">
        <v>170633.25</v>
      </c>
      <c r="G23" s="89">
        <v>213014.16666666666</v>
      </c>
      <c r="H23" s="186"/>
      <c r="I23" s="157"/>
      <c r="J23" s="197"/>
      <c r="K23" s="197"/>
      <c r="L23" s="197"/>
    </row>
    <row r="24" spans="2:14" ht="18" customHeight="1" x14ac:dyDescent="0.25">
      <c r="B24" s="41" t="s">
        <v>39</v>
      </c>
      <c r="C24" s="12">
        <v>90.416666666666671</v>
      </c>
      <c r="D24" s="104">
        <v>594.33333333333337</v>
      </c>
      <c r="E24" s="12">
        <v>7.416666666666667</v>
      </c>
      <c r="F24" s="104">
        <v>302.5</v>
      </c>
      <c r="G24" s="89">
        <v>994.66666666666663</v>
      </c>
      <c r="H24" s="186"/>
      <c r="I24" s="157"/>
      <c r="J24" s="197"/>
      <c r="K24" s="197"/>
      <c r="L24" s="197"/>
    </row>
    <row r="25" spans="2:14" ht="18" customHeight="1" x14ac:dyDescent="0.25">
      <c r="B25" s="763" t="s">
        <v>9</v>
      </c>
      <c r="C25" s="15">
        <v>2448013.333333333</v>
      </c>
      <c r="D25" s="15">
        <v>2077649.333333333</v>
      </c>
      <c r="E25" s="15">
        <v>593894.16666666674</v>
      </c>
      <c r="F25" s="15">
        <v>873033.58333333337</v>
      </c>
      <c r="G25" s="15">
        <v>5992590.416666666</v>
      </c>
      <c r="H25" s="186"/>
      <c r="I25" s="157"/>
      <c r="J25" s="197"/>
      <c r="K25" s="202"/>
      <c r="L25" s="202"/>
    </row>
    <row r="26" spans="2:14" ht="12" customHeight="1" x14ac:dyDescent="0.2">
      <c r="B26" s="28" t="s">
        <v>85</v>
      </c>
    </row>
    <row r="27" spans="2:14" ht="24.75" customHeight="1" x14ac:dyDescent="0.2">
      <c r="B27" s="171"/>
      <c r="C27" s="87"/>
      <c r="D27" s="87"/>
      <c r="E27" s="87"/>
      <c r="F27" s="87"/>
      <c r="G27" s="87"/>
    </row>
    <row r="28" spans="2:14" ht="24.75" customHeight="1" x14ac:dyDescent="0.2">
      <c r="B28" s="171"/>
      <c r="C28" s="120"/>
      <c r="D28" s="120"/>
      <c r="E28" s="120"/>
      <c r="F28" s="203"/>
      <c r="G28" s="204"/>
      <c r="H28" s="205"/>
    </row>
    <row r="29" spans="2:14" s="79" customFormat="1" ht="24.75" customHeight="1" x14ac:dyDescent="0.2">
      <c r="B29" s="206"/>
      <c r="C29" s="207"/>
      <c r="D29" s="207"/>
      <c r="E29" s="207"/>
      <c r="F29" s="207"/>
      <c r="G29" s="207"/>
    </row>
    <row r="30" spans="2:14" s="79" customFormat="1" ht="11.25" x14ac:dyDescent="0.2">
      <c r="C30" s="208"/>
      <c r="D30" s="208"/>
      <c r="E30" s="208"/>
      <c r="F30" s="208"/>
      <c r="G30" s="208"/>
      <c r="H30" s="147"/>
    </row>
    <row r="31" spans="2:14" s="79" customFormat="1" ht="11.25" x14ac:dyDescent="0.2">
      <c r="B31" s="209"/>
      <c r="C31" s="87"/>
      <c r="D31" s="87"/>
      <c r="E31" s="87"/>
      <c r="F31" s="87"/>
      <c r="G31" s="210"/>
    </row>
    <row r="32" spans="2:14" s="79" customFormat="1" ht="11.25" x14ac:dyDescent="0.2">
      <c r="C32" s="87"/>
      <c r="D32" s="87"/>
      <c r="E32" s="87"/>
      <c r="F32" s="87"/>
      <c r="G32" s="87"/>
      <c r="H32" s="210"/>
    </row>
    <row r="33" spans="4:9" s="79" customFormat="1" ht="11.25" x14ac:dyDescent="0.2">
      <c r="D33" s="87"/>
      <c r="E33" s="87"/>
      <c r="F33" s="87"/>
      <c r="G33" s="87"/>
      <c r="H33" s="87"/>
      <c r="I33" s="210"/>
    </row>
  </sheetData>
  <mergeCells count="7">
    <mergeCell ref="B2:G2"/>
    <mergeCell ref="B3:G3"/>
    <mergeCell ref="B4:G4"/>
    <mergeCell ref="B6:B7"/>
    <mergeCell ref="C6:E6"/>
    <mergeCell ref="F6:F7"/>
    <mergeCell ref="G6:G7"/>
  </mergeCells>
  <hyperlinks>
    <hyperlink ref="H2" location="'Indice Total'!A7" display="Volver" xr:uid="{00000000-0004-0000-0E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1:J29"/>
  <sheetViews>
    <sheetView showGridLines="0" zoomScale="90" zoomScaleNormal="90" workbookViewId="0"/>
  </sheetViews>
  <sheetFormatPr baseColWidth="10" defaultColWidth="11.42578125" defaultRowHeight="12.75" x14ac:dyDescent="0.2"/>
  <cols>
    <col min="1" max="1" width="23.7109375" style="115" customWidth="1"/>
    <col min="2" max="2" width="39.5703125" style="115" customWidth="1"/>
    <col min="3" max="3" width="14.7109375" style="115" customWidth="1"/>
    <col min="4" max="4" width="17.42578125" style="115" customWidth="1"/>
    <col min="5" max="7" width="14.7109375" style="115" customWidth="1"/>
    <col min="8" max="8" width="13" style="115" bestFit="1" customWidth="1"/>
    <col min="9" max="9" width="11.85546875" style="115" bestFit="1" customWidth="1"/>
    <col min="10" max="16384" width="11.42578125" style="115"/>
  </cols>
  <sheetData>
    <row r="1" spans="2:10" ht="42.95" customHeight="1" x14ac:dyDescent="0.2"/>
    <row r="2" spans="2:10" ht="18" x14ac:dyDescent="0.25">
      <c r="B2" s="1959" t="s">
        <v>114</v>
      </c>
      <c r="C2" s="1959"/>
      <c r="D2" s="1959"/>
      <c r="E2" s="1959"/>
      <c r="F2" s="1959"/>
      <c r="G2" s="1959"/>
      <c r="H2" s="3" t="s">
        <v>744</v>
      </c>
      <c r="I2" s="3"/>
    </row>
    <row r="3" spans="2:10" ht="36" customHeight="1" x14ac:dyDescent="0.25">
      <c r="B3" s="1970" t="s">
        <v>115</v>
      </c>
      <c r="C3" s="1970"/>
      <c r="D3" s="1970"/>
      <c r="E3" s="1970"/>
      <c r="F3" s="1970"/>
      <c r="G3" s="1970"/>
    </row>
    <row r="4" spans="2:10" ht="19.149999999999999" customHeight="1" thickBot="1" x14ac:dyDescent="0.3">
      <c r="B4" s="1971">
        <v>2018</v>
      </c>
      <c r="C4" s="1971"/>
      <c r="D4" s="1971"/>
      <c r="E4" s="1971"/>
      <c r="F4" s="1971"/>
      <c r="G4" s="1971"/>
    </row>
    <row r="5" spans="2:10" ht="21.75" customHeight="1" x14ac:dyDescent="0.2">
      <c r="B5" s="179"/>
      <c r="C5" s="179"/>
      <c r="D5" s="179"/>
      <c r="E5" s="179"/>
      <c r="F5" s="179"/>
      <c r="G5" s="179"/>
    </row>
    <row r="6" spans="2:10" ht="18.75" customHeight="1" x14ac:dyDescent="0.2">
      <c r="B6" s="1972" t="s">
        <v>99</v>
      </c>
      <c r="C6" s="1974" t="s">
        <v>19</v>
      </c>
      <c r="D6" s="1974"/>
      <c r="E6" s="1974"/>
      <c r="F6" s="1950" t="s">
        <v>77</v>
      </c>
      <c r="G6" s="1950" t="s">
        <v>9</v>
      </c>
    </row>
    <row r="7" spans="2:10" ht="20.25" customHeight="1" x14ac:dyDescent="0.2">
      <c r="B7" s="1973"/>
      <c r="C7" s="36" t="s">
        <v>20</v>
      </c>
      <c r="D7" s="36" t="s">
        <v>21</v>
      </c>
      <c r="E7" s="36" t="s">
        <v>22</v>
      </c>
      <c r="F7" s="1926"/>
      <c r="G7" s="1926"/>
    </row>
    <row r="8" spans="2:10" ht="18" customHeight="1" x14ac:dyDescent="0.2">
      <c r="B8" s="121" t="s">
        <v>54</v>
      </c>
      <c r="C8" s="12">
        <v>14207.1</v>
      </c>
      <c r="D8" s="12">
        <v>11550.416666666666</v>
      </c>
      <c r="E8" s="12">
        <v>3586.5833333333335</v>
      </c>
      <c r="F8" s="12">
        <v>10852.833333333334</v>
      </c>
      <c r="G8" s="189">
        <v>40196.933333333334</v>
      </c>
      <c r="H8" s="211"/>
      <c r="I8" s="212"/>
      <c r="J8" s="124"/>
    </row>
    <row r="9" spans="2:10" ht="18" customHeight="1" x14ac:dyDescent="0.2">
      <c r="B9" s="121" t="s">
        <v>55</v>
      </c>
      <c r="C9" s="12">
        <v>15606</v>
      </c>
      <c r="D9" s="12">
        <v>25569.5</v>
      </c>
      <c r="E9" s="12">
        <v>2905</v>
      </c>
      <c r="F9" s="12">
        <v>20782</v>
      </c>
      <c r="G9" s="189">
        <v>64862.5</v>
      </c>
      <c r="H9" s="211"/>
      <c r="I9" s="212"/>
      <c r="J9" s="124"/>
    </row>
    <row r="10" spans="2:10" ht="18" customHeight="1" x14ac:dyDescent="0.2">
      <c r="B10" s="121" t="s">
        <v>56</v>
      </c>
      <c r="C10" s="12">
        <v>42154.166666666664</v>
      </c>
      <c r="D10" s="12">
        <v>56977.833333333336</v>
      </c>
      <c r="E10" s="12">
        <v>8359.75</v>
      </c>
      <c r="F10" s="12">
        <v>33822.5</v>
      </c>
      <c r="G10" s="189">
        <v>141314.25</v>
      </c>
      <c r="H10" s="211"/>
      <c r="I10" s="212"/>
      <c r="J10" s="124"/>
    </row>
    <row r="11" spans="2:10" ht="18" customHeight="1" x14ac:dyDescent="0.2">
      <c r="B11" s="121" t="s">
        <v>57</v>
      </c>
      <c r="C11" s="12">
        <v>29230.333333333332</v>
      </c>
      <c r="D11" s="12">
        <v>16142.916666666666</v>
      </c>
      <c r="E11" s="12">
        <v>1801.9166666666667</v>
      </c>
      <c r="F11" s="12">
        <v>13419.583333333334</v>
      </c>
      <c r="G11" s="189">
        <v>60594.75</v>
      </c>
      <c r="H11" s="211"/>
      <c r="I11" s="212"/>
      <c r="J11" s="124"/>
    </row>
    <row r="12" spans="2:10" ht="18" customHeight="1" x14ac:dyDescent="0.2">
      <c r="B12" s="121" t="s">
        <v>58</v>
      </c>
      <c r="C12" s="12">
        <v>63515.333333333336</v>
      </c>
      <c r="D12" s="12">
        <v>41003.666666666664</v>
      </c>
      <c r="E12" s="12">
        <v>4032.9166666666665</v>
      </c>
      <c r="F12" s="12">
        <v>30662.25</v>
      </c>
      <c r="G12" s="189">
        <v>139214.16666666669</v>
      </c>
      <c r="H12" s="211"/>
      <c r="I12" s="212"/>
      <c r="J12" s="124"/>
    </row>
    <row r="13" spans="2:10" ht="18" customHeight="1" x14ac:dyDescent="0.2">
      <c r="B13" s="121" t="s">
        <v>59</v>
      </c>
      <c r="C13" s="12">
        <v>68838.666666666672</v>
      </c>
      <c r="D13" s="12">
        <v>69801.75</v>
      </c>
      <c r="E13" s="12">
        <v>218274.33333333334</v>
      </c>
      <c r="F13" s="12">
        <v>85164.166666666672</v>
      </c>
      <c r="G13" s="189">
        <v>442078.91666666669</v>
      </c>
      <c r="H13" s="211"/>
      <c r="I13" s="212"/>
      <c r="J13" s="124"/>
    </row>
    <row r="14" spans="2:10" ht="18" customHeight="1" x14ac:dyDescent="0.2">
      <c r="B14" s="121" t="s">
        <v>60</v>
      </c>
      <c r="C14" s="12">
        <v>91085.916666666672</v>
      </c>
      <c r="D14" s="12">
        <v>84573.416666666672</v>
      </c>
      <c r="E14" s="12">
        <v>13784.25</v>
      </c>
      <c r="F14" s="12">
        <v>52225.25</v>
      </c>
      <c r="G14" s="189">
        <v>241668.83333333334</v>
      </c>
      <c r="H14" s="211"/>
      <c r="I14" s="212"/>
      <c r="J14" s="124"/>
    </row>
    <row r="15" spans="2:10" ht="18" customHeight="1" x14ac:dyDescent="0.2">
      <c r="B15" s="121" t="s">
        <v>61</v>
      </c>
      <c r="C15" s="12">
        <v>93567.333333333328</v>
      </c>
      <c r="D15" s="12">
        <v>92401.083333333328</v>
      </c>
      <c r="E15" s="12">
        <v>15864.333333333334</v>
      </c>
      <c r="F15" s="12">
        <v>51960.25</v>
      </c>
      <c r="G15" s="189">
        <v>253793</v>
      </c>
      <c r="H15" s="211"/>
      <c r="I15" s="212"/>
      <c r="J15" s="124"/>
    </row>
    <row r="16" spans="2:10" ht="18" customHeight="1" x14ac:dyDescent="0.2">
      <c r="B16" s="121" t="s">
        <v>62</v>
      </c>
      <c r="C16" s="12">
        <v>220470.41666666666</v>
      </c>
      <c r="D16" s="12">
        <v>120237.25</v>
      </c>
      <c r="E16" s="12">
        <v>29621.75</v>
      </c>
      <c r="F16" s="12">
        <v>88814.916666666657</v>
      </c>
      <c r="G16" s="189">
        <v>459144.33333333326</v>
      </c>
      <c r="H16" s="211"/>
      <c r="I16" s="212"/>
      <c r="J16" s="124"/>
    </row>
    <row r="17" spans="2:10" ht="18" customHeight="1" x14ac:dyDescent="0.2">
      <c r="B17" s="121" t="s">
        <v>63</v>
      </c>
      <c r="C17" s="12">
        <v>50187.083333333336</v>
      </c>
      <c r="D17" s="12">
        <v>100753.33333333333</v>
      </c>
      <c r="E17" s="12">
        <v>524.08333333333337</v>
      </c>
      <c r="F17" s="12">
        <v>46070.083333333336</v>
      </c>
      <c r="G17" s="189">
        <v>197534.58333333334</v>
      </c>
      <c r="H17" s="211"/>
      <c r="I17" s="212"/>
      <c r="J17" s="124"/>
    </row>
    <row r="18" spans="2:10" ht="18" customHeight="1" x14ac:dyDescent="0.2">
      <c r="B18" s="121" t="s">
        <v>64</v>
      </c>
      <c r="C18" s="12">
        <v>31056.083333333332</v>
      </c>
      <c r="D18" s="12">
        <v>20765.333333333332</v>
      </c>
      <c r="E18" s="12">
        <v>3623.5</v>
      </c>
      <c r="F18" s="12">
        <v>19234.166666666668</v>
      </c>
      <c r="G18" s="189">
        <v>74679.083333333328</v>
      </c>
      <c r="H18" s="211"/>
      <c r="I18" s="212"/>
      <c r="J18" s="124"/>
    </row>
    <row r="19" spans="2:10" ht="18" customHeight="1" x14ac:dyDescent="0.2">
      <c r="B19" s="123" t="s">
        <v>65</v>
      </c>
      <c r="C19" s="12">
        <v>72293</v>
      </c>
      <c r="D19" s="12">
        <v>78787.666666666672</v>
      </c>
      <c r="E19" s="12">
        <v>24631.5</v>
      </c>
      <c r="F19" s="12">
        <v>43035.583333333336</v>
      </c>
      <c r="G19" s="189">
        <v>218747.75000000003</v>
      </c>
      <c r="H19" s="211"/>
      <c r="I19" s="212"/>
      <c r="J19" s="124"/>
    </row>
    <row r="20" spans="2:10" ht="18" customHeight="1" x14ac:dyDescent="0.2">
      <c r="B20" s="123" t="s">
        <v>100</v>
      </c>
      <c r="C20" s="12">
        <v>7229.583333333333</v>
      </c>
      <c r="D20" s="12">
        <v>9079.8333333333339</v>
      </c>
      <c r="E20" s="12">
        <v>149.83333333333334</v>
      </c>
      <c r="F20" s="12">
        <v>4691.5</v>
      </c>
      <c r="G20" s="189">
        <v>21150.75</v>
      </c>
      <c r="H20" s="211"/>
      <c r="I20" s="212"/>
      <c r="J20" s="124"/>
    </row>
    <row r="21" spans="2:10" ht="18" customHeight="1" x14ac:dyDescent="0.2">
      <c r="B21" s="121" t="s">
        <v>67</v>
      </c>
      <c r="C21" s="12">
        <v>8337.5833333333339</v>
      </c>
      <c r="D21" s="12">
        <v>10607.166666666666</v>
      </c>
      <c r="E21" s="12">
        <v>13967.75</v>
      </c>
      <c r="F21" s="12">
        <v>12767.416666666666</v>
      </c>
      <c r="G21" s="189">
        <v>45679.916666666664</v>
      </c>
      <c r="H21" s="211"/>
      <c r="I21" s="212"/>
      <c r="J21" s="124"/>
    </row>
    <row r="22" spans="2:10" ht="18" customHeight="1" x14ac:dyDescent="0.2">
      <c r="B22" s="121" t="s">
        <v>68</v>
      </c>
      <c r="C22" s="12">
        <v>1640234.25</v>
      </c>
      <c r="D22" s="12">
        <v>1339398.1666666667</v>
      </c>
      <c r="E22" s="12">
        <v>252766.66666666666</v>
      </c>
      <c r="F22" s="12">
        <v>359531.08333333331</v>
      </c>
      <c r="G22" s="189">
        <v>3591930.166666667</v>
      </c>
      <c r="H22" s="211"/>
      <c r="I22" s="212"/>
      <c r="J22" s="124"/>
    </row>
    <row r="23" spans="2:10" ht="18" customHeight="1" x14ac:dyDescent="0.2">
      <c r="B23" s="790" t="s">
        <v>9</v>
      </c>
      <c r="C23" s="89">
        <v>2448012.85</v>
      </c>
      <c r="D23" s="89">
        <v>2077649.3333333335</v>
      </c>
      <c r="E23" s="89">
        <v>593894.16666666663</v>
      </c>
      <c r="F23" s="89">
        <v>873033.58333333326</v>
      </c>
      <c r="G23" s="89">
        <v>5992589.9333333336</v>
      </c>
      <c r="H23" s="211"/>
      <c r="I23" s="212"/>
      <c r="J23" s="124"/>
    </row>
    <row r="24" spans="2:10" ht="18" customHeight="1" x14ac:dyDescent="0.2">
      <c r="B24" s="28" t="s">
        <v>85</v>
      </c>
      <c r="H24" s="213"/>
      <c r="I24" s="212"/>
      <c r="J24" s="124"/>
    </row>
    <row r="25" spans="2:10" x14ac:dyDescent="0.2">
      <c r="C25" s="87"/>
      <c r="D25" s="87"/>
      <c r="E25" s="87"/>
      <c r="F25" s="87"/>
      <c r="G25" s="87"/>
    </row>
    <row r="26" spans="2:10" x14ac:dyDescent="0.2">
      <c r="B26" s="59"/>
      <c r="C26" s="76"/>
      <c r="D26" s="76"/>
      <c r="E26" s="76"/>
      <c r="F26" s="76"/>
      <c r="G26" s="76"/>
    </row>
    <row r="27" spans="2:10" x14ac:dyDescent="0.2">
      <c r="C27" s="124"/>
      <c r="D27" s="124"/>
      <c r="E27" s="124"/>
      <c r="F27" s="214"/>
      <c r="G27" s="204"/>
    </row>
    <row r="28" spans="2:10" x14ac:dyDescent="0.2">
      <c r="C28" s="215"/>
      <c r="D28" s="215"/>
      <c r="E28" s="215"/>
      <c r="F28" s="215"/>
      <c r="G28" s="215"/>
    </row>
    <row r="29" spans="2:10" x14ac:dyDescent="0.2">
      <c r="E29" s="182"/>
    </row>
  </sheetData>
  <mergeCells count="7">
    <mergeCell ref="B2:G2"/>
    <mergeCell ref="B3:G3"/>
    <mergeCell ref="B4:G4"/>
    <mergeCell ref="B6:B7"/>
    <mergeCell ref="C6:E6"/>
    <mergeCell ref="F6:F7"/>
    <mergeCell ref="G6:G7"/>
  </mergeCells>
  <hyperlinks>
    <hyperlink ref="H2" location="'Indice Total'!A7" display="Volver" xr:uid="{00000000-0004-0000-0F00-000000000000}"/>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B1:V28"/>
  <sheetViews>
    <sheetView showGridLines="0" zoomScale="90" zoomScaleNormal="90" workbookViewId="0"/>
  </sheetViews>
  <sheetFormatPr baseColWidth="10" defaultColWidth="11.42578125" defaultRowHeight="12.75" x14ac:dyDescent="0.2"/>
  <cols>
    <col min="1" max="1" width="23.7109375" style="115" customWidth="1"/>
    <col min="2" max="2" width="38.85546875" style="115" customWidth="1"/>
    <col min="3" max="3" width="14.85546875" style="115" customWidth="1"/>
    <col min="4" max="4" width="8.42578125" style="115" customWidth="1"/>
    <col min="5" max="5" width="14.85546875" style="115" customWidth="1"/>
    <col min="6" max="6" width="12.7109375" style="115" customWidth="1"/>
    <col min="7" max="7" width="16.7109375" style="115" customWidth="1"/>
    <col min="8" max="8" width="16.85546875" style="115" customWidth="1"/>
    <col min="9" max="9" width="14.85546875" style="115" customWidth="1"/>
    <col min="10" max="10" width="15.85546875" style="115" customWidth="1"/>
    <col min="11" max="11" width="19.7109375" style="115" customWidth="1"/>
    <col min="12" max="12" width="18.85546875" style="115" customWidth="1"/>
    <col min="13" max="13" width="18.5703125" style="115" customWidth="1"/>
    <col min="14" max="14" width="14.85546875" style="115" customWidth="1"/>
    <col min="15" max="15" width="13.5703125" style="115" customWidth="1"/>
    <col min="16" max="16" width="14.85546875" style="115" customWidth="1"/>
    <col min="17" max="17" width="16.7109375" style="115" customWidth="1"/>
    <col min="18" max="18" width="14.85546875" style="115" customWidth="1"/>
    <col min="19" max="19" width="21.140625" style="115" customWidth="1"/>
    <col min="20" max="20" width="16.7109375" style="115" customWidth="1"/>
    <col min="21" max="21" width="14" style="115" bestFit="1" customWidth="1"/>
    <col min="22" max="16384" width="11.42578125" style="115"/>
  </cols>
  <sheetData>
    <row r="1" spans="2:22" ht="42.95" customHeight="1" x14ac:dyDescent="0.2"/>
    <row r="2" spans="2:22" ht="18" x14ac:dyDescent="0.2">
      <c r="B2" s="1913" t="s">
        <v>116</v>
      </c>
      <c r="C2" s="1913"/>
      <c r="D2" s="1913"/>
      <c r="E2" s="1913"/>
      <c r="F2" s="1913"/>
      <c r="G2" s="1913"/>
      <c r="H2" s="1913"/>
      <c r="I2" s="1913"/>
      <c r="J2" s="1913"/>
      <c r="K2" s="1913"/>
      <c r="L2" s="1913"/>
      <c r="M2" s="1913"/>
      <c r="N2" s="1913"/>
      <c r="O2" s="1913"/>
      <c r="P2" s="1913"/>
      <c r="Q2" s="1913"/>
      <c r="R2" s="1913"/>
      <c r="S2" s="1913"/>
      <c r="T2" s="1913"/>
      <c r="U2" s="3"/>
    </row>
    <row r="3" spans="2:22" ht="36" customHeight="1" x14ac:dyDescent="0.2">
      <c r="B3" s="1975" t="s">
        <v>117</v>
      </c>
      <c r="C3" s="1975"/>
      <c r="D3" s="1975"/>
      <c r="E3" s="1975"/>
      <c r="F3" s="1975"/>
      <c r="G3" s="1975"/>
      <c r="H3" s="1975"/>
      <c r="I3" s="1975"/>
      <c r="J3" s="1975"/>
      <c r="K3" s="1975"/>
      <c r="L3" s="1975"/>
      <c r="M3" s="1975"/>
      <c r="N3" s="1975"/>
      <c r="O3" s="1975"/>
      <c r="P3" s="1975"/>
      <c r="Q3" s="1975"/>
      <c r="R3" s="1975"/>
      <c r="S3" s="1975"/>
      <c r="T3" s="1975"/>
      <c r="U3" s="3" t="s">
        <v>744</v>
      </c>
    </row>
    <row r="4" spans="2:22" ht="19.149999999999999" customHeight="1" thickBot="1" x14ac:dyDescent="0.25">
      <c r="B4" s="1942">
        <v>2018</v>
      </c>
      <c r="C4" s="1942"/>
      <c r="D4" s="1942"/>
      <c r="E4" s="1942"/>
      <c r="F4" s="1942"/>
      <c r="G4" s="1942"/>
      <c r="H4" s="1942"/>
      <c r="I4" s="1942"/>
      <c r="J4" s="1942"/>
      <c r="K4" s="1942"/>
      <c r="L4" s="1942"/>
      <c r="M4" s="1942"/>
      <c r="N4" s="1942"/>
      <c r="O4" s="1942"/>
      <c r="P4" s="1942"/>
      <c r="Q4" s="1942"/>
      <c r="R4" s="1942"/>
      <c r="S4" s="1942"/>
      <c r="T4" s="1942"/>
    </row>
    <row r="5" spans="2:22" ht="15" x14ac:dyDescent="0.2">
      <c r="B5" s="216"/>
      <c r="C5" s="216"/>
      <c r="D5" s="216"/>
      <c r="E5" s="216"/>
      <c r="F5" s="216"/>
      <c r="G5" s="216"/>
      <c r="H5" s="216"/>
      <c r="I5" s="217"/>
      <c r="J5" s="217"/>
      <c r="K5" s="217"/>
      <c r="L5" s="217"/>
      <c r="M5" s="217"/>
      <c r="N5" s="217"/>
      <c r="O5" s="217"/>
      <c r="P5" s="217"/>
      <c r="Q5" s="217"/>
      <c r="R5" s="217"/>
      <c r="S5" s="217"/>
      <c r="T5" s="218"/>
    </row>
    <row r="6" spans="2:22" ht="94.5" x14ac:dyDescent="0.2">
      <c r="B6" s="219" t="s">
        <v>99</v>
      </c>
      <c r="C6" s="220" t="s">
        <v>23</v>
      </c>
      <c r="D6" s="220" t="s">
        <v>24</v>
      </c>
      <c r="E6" s="220" t="s">
        <v>25</v>
      </c>
      <c r="F6" s="220" t="s">
        <v>26</v>
      </c>
      <c r="G6" s="220" t="s">
        <v>27</v>
      </c>
      <c r="H6" s="220" t="s">
        <v>28</v>
      </c>
      <c r="I6" s="220" t="s">
        <v>29</v>
      </c>
      <c r="J6" s="220" t="s">
        <v>30</v>
      </c>
      <c r="K6" s="220" t="s">
        <v>31</v>
      </c>
      <c r="L6" s="220" t="s">
        <v>32</v>
      </c>
      <c r="M6" s="220" t="s">
        <v>33</v>
      </c>
      <c r="N6" s="220" t="s">
        <v>34</v>
      </c>
      <c r="O6" s="220" t="s">
        <v>35</v>
      </c>
      <c r="P6" s="220" t="s">
        <v>36</v>
      </c>
      <c r="Q6" s="220" t="s">
        <v>37</v>
      </c>
      <c r="R6" s="220" t="s">
        <v>38</v>
      </c>
      <c r="S6" s="220" t="s">
        <v>39</v>
      </c>
      <c r="T6" s="220" t="s">
        <v>9</v>
      </c>
    </row>
    <row r="7" spans="2:22" ht="18" customHeight="1" x14ac:dyDescent="0.2">
      <c r="B7" s="221" t="s">
        <v>54</v>
      </c>
      <c r="C7" s="788">
        <v>802</v>
      </c>
      <c r="D7" s="788">
        <v>54.166666666666664</v>
      </c>
      <c r="E7" s="788">
        <v>24.583333333333332</v>
      </c>
      <c r="F7" s="788">
        <v>584.33333333333337</v>
      </c>
      <c r="G7" s="788">
        <v>55.833333333333336</v>
      </c>
      <c r="H7" s="788">
        <v>791.08333333333337</v>
      </c>
      <c r="I7" s="223">
        <v>2451</v>
      </c>
      <c r="J7" s="223">
        <v>1234.25</v>
      </c>
      <c r="K7" s="223">
        <v>1413.3333333333333</v>
      </c>
      <c r="L7" s="223">
        <v>35</v>
      </c>
      <c r="M7" s="223">
        <v>854.5</v>
      </c>
      <c r="N7" s="223">
        <v>11.583333333333334</v>
      </c>
      <c r="O7" s="223">
        <v>294.66666666666669</v>
      </c>
      <c r="P7" s="223">
        <v>268</v>
      </c>
      <c r="Q7" s="223">
        <v>882</v>
      </c>
      <c r="R7" s="223">
        <v>1096.5</v>
      </c>
      <c r="S7" s="223">
        <v>0</v>
      </c>
      <c r="T7" s="764">
        <v>10852.833333333332</v>
      </c>
      <c r="U7" s="224"/>
      <c r="V7" s="124"/>
    </row>
    <row r="8" spans="2:22" ht="18" customHeight="1" x14ac:dyDescent="0.2">
      <c r="B8" s="221" t="s">
        <v>55</v>
      </c>
      <c r="C8" s="788">
        <v>168.08333333333334</v>
      </c>
      <c r="D8" s="788">
        <v>39.75</v>
      </c>
      <c r="E8" s="788">
        <v>91.833333333333329</v>
      </c>
      <c r="F8" s="788">
        <v>935.25</v>
      </c>
      <c r="G8" s="788">
        <v>32.416666666666664</v>
      </c>
      <c r="H8" s="788">
        <v>1660.0833333333333</v>
      </c>
      <c r="I8" s="223">
        <v>5969.916666666667</v>
      </c>
      <c r="J8" s="223">
        <v>1920.1666666666667</v>
      </c>
      <c r="K8" s="223">
        <v>1583.8333333333333</v>
      </c>
      <c r="L8" s="223">
        <v>109.5</v>
      </c>
      <c r="M8" s="223">
        <v>1726.5</v>
      </c>
      <c r="N8" s="223">
        <v>12.25</v>
      </c>
      <c r="O8" s="223">
        <v>898.25</v>
      </c>
      <c r="P8" s="223">
        <v>2924</v>
      </c>
      <c r="Q8" s="223">
        <v>836.25</v>
      </c>
      <c r="R8" s="223">
        <v>1861.3333333333333</v>
      </c>
      <c r="S8" s="223">
        <v>12.583333333333334</v>
      </c>
      <c r="T8" s="764">
        <v>20782</v>
      </c>
      <c r="U8" s="224"/>
      <c r="V8" s="124"/>
    </row>
    <row r="9" spans="2:22" ht="18" customHeight="1" x14ac:dyDescent="0.2">
      <c r="B9" s="221" t="s">
        <v>56</v>
      </c>
      <c r="C9" s="788">
        <v>75.916666666666671</v>
      </c>
      <c r="D9" s="788">
        <v>101.41666666666667</v>
      </c>
      <c r="E9" s="788">
        <v>6305.333333333333</v>
      </c>
      <c r="F9" s="788">
        <v>1563.6666666666667</v>
      </c>
      <c r="G9" s="788">
        <v>63.666666666666664</v>
      </c>
      <c r="H9" s="788">
        <v>2979.6666666666665</v>
      </c>
      <c r="I9" s="223">
        <v>4550</v>
      </c>
      <c r="J9" s="223">
        <v>3419.4166666666665</v>
      </c>
      <c r="K9" s="223">
        <v>3003.8333333333335</v>
      </c>
      <c r="L9" s="223">
        <v>155.58333333333334</v>
      </c>
      <c r="M9" s="223">
        <v>3806.6666666666665</v>
      </c>
      <c r="N9" s="223">
        <v>31.916666666666668</v>
      </c>
      <c r="O9" s="223">
        <v>1042.3333333333333</v>
      </c>
      <c r="P9" s="223">
        <v>1109.0833333333333</v>
      </c>
      <c r="Q9" s="223">
        <v>2267.5</v>
      </c>
      <c r="R9" s="223">
        <v>3333.8333333333335</v>
      </c>
      <c r="S9" s="223">
        <v>12.666666666666666</v>
      </c>
      <c r="T9" s="764">
        <v>33822.499999999993</v>
      </c>
      <c r="U9" s="224"/>
      <c r="V9" s="124"/>
    </row>
    <row r="10" spans="2:22" ht="18" customHeight="1" x14ac:dyDescent="0.2">
      <c r="B10" s="221" t="s">
        <v>57</v>
      </c>
      <c r="C10" s="788">
        <v>885.5</v>
      </c>
      <c r="D10" s="788">
        <v>52.416666666666664</v>
      </c>
      <c r="E10" s="788">
        <v>2393.5833333333335</v>
      </c>
      <c r="F10" s="788">
        <v>758.66666666666663</v>
      </c>
      <c r="G10" s="788">
        <v>84.583333333333329</v>
      </c>
      <c r="H10" s="788">
        <v>891.33333333333337</v>
      </c>
      <c r="I10" s="223">
        <v>1883.4166666666667</v>
      </c>
      <c r="J10" s="223">
        <v>1413.0833333333333</v>
      </c>
      <c r="K10" s="223">
        <v>883.75</v>
      </c>
      <c r="L10" s="223">
        <v>51.166666666666664</v>
      </c>
      <c r="M10" s="223">
        <v>1082.0833333333333</v>
      </c>
      <c r="N10" s="223">
        <v>12.75</v>
      </c>
      <c r="O10" s="223">
        <v>304.16666666666669</v>
      </c>
      <c r="P10" s="223">
        <v>332.33333333333331</v>
      </c>
      <c r="Q10" s="223">
        <v>1000.25</v>
      </c>
      <c r="R10" s="223">
        <v>1388.75</v>
      </c>
      <c r="S10" s="223">
        <v>1.75</v>
      </c>
      <c r="T10" s="764">
        <v>13419.583333333334</v>
      </c>
      <c r="U10" s="224"/>
      <c r="V10" s="124"/>
    </row>
    <row r="11" spans="2:22" ht="18" customHeight="1" x14ac:dyDescent="0.2">
      <c r="B11" s="221" t="s">
        <v>58</v>
      </c>
      <c r="C11" s="788">
        <v>4271.416666666667</v>
      </c>
      <c r="D11" s="788">
        <v>83.333333333333329</v>
      </c>
      <c r="E11" s="788">
        <v>612.83333333333337</v>
      </c>
      <c r="F11" s="788">
        <v>1387.8333333333333</v>
      </c>
      <c r="G11" s="788">
        <v>224.66666666666666</v>
      </c>
      <c r="H11" s="788">
        <v>2320.9166666666665</v>
      </c>
      <c r="I11" s="223">
        <v>5016.833333333333</v>
      </c>
      <c r="J11" s="223">
        <v>2747</v>
      </c>
      <c r="K11" s="223">
        <v>2268.5</v>
      </c>
      <c r="L11" s="223">
        <v>164.91666666666666</v>
      </c>
      <c r="M11" s="223">
        <v>2576.1666666666665</v>
      </c>
      <c r="N11" s="223">
        <v>94</v>
      </c>
      <c r="O11" s="223">
        <v>1630.8333333333333</v>
      </c>
      <c r="P11" s="223">
        <v>993.83333333333337</v>
      </c>
      <c r="Q11" s="223">
        <v>2139.8333333333335</v>
      </c>
      <c r="R11" s="223">
        <v>4120.083333333333</v>
      </c>
      <c r="S11" s="223">
        <v>9.25</v>
      </c>
      <c r="T11" s="764">
        <v>30662.249999999996</v>
      </c>
      <c r="U11" s="224"/>
      <c r="V11" s="124"/>
    </row>
    <row r="12" spans="2:22" ht="18" customHeight="1" x14ac:dyDescent="0.2">
      <c r="B12" s="221" t="s">
        <v>59</v>
      </c>
      <c r="C12" s="788">
        <v>7333</v>
      </c>
      <c r="D12" s="788">
        <v>77.416666666666671</v>
      </c>
      <c r="E12" s="788">
        <v>2048.4166666666665</v>
      </c>
      <c r="F12" s="788">
        <v>3504.4166666666665</v>
      </c>
      <c r="G12" s="788">
        <v>294.16666666666669</v>
      </c>
      <c r="H12" s="788">
        <v>5237.583333333333</v>
      </c>
      <c r="I12" s="223">
        <v>13211.75</v>
      </c>
      <c r="J12" s="223">
        <v>7068.083333333333</v>
      </c>
      <c r="K12" s="223">
        <v>6140.75</v>
      </c>
      <c r="L12" s="223">
        <v>868.41666666666663</v>
      </c>
      <c r="M12" s="223">
        <v>7566.666666666667</v>
      </c>
      <c r="N12" s="223">
        <v>3368.75</v>
      </c>
      <c r="O12" s="223">
        <v>3007.75</v>
      </c>
      <c r="P12" s="223">
        <v>3025.25</v>
      </c>
      <c r="Q12" s="223">
        <v>6355.166666666667</v>
      </c>
      <c r="R12" s="223">
        <v>16025</v>
      </c>
      <c r="S12" s="223">
        <v>31.583333333333332</v>
      </c>
      <c r="T12" s="764">
        <v>85164.166666666657</v>
      </c>
      <c r="U12" s="224"/>
      <c r="V12" s="124"/>
    </row>
    <row r="13" spans="2:22" ht="18" customHeight="1" x14ac:dyDescent="0.2">
      <c r="B13" s="221" t="s">
        <v>60</v>
      </c>
      <c r="C13" s="788">
        <v>9554.5</v>
      </c>
      <c r="D13" s="788">
        <v>7.25</v>
      </c>
      <c r="E13" s="788">
        <v>4753.083333333333</v>
      </c>
      <c r="F13" s="788">
        <v>2045.5</v>
      </c>
      <c r="G13" s="788">
        <v>342.75</v>
      </c>
      <c r="H13" s="788">
        <v>2611.75</v>
      </c>
      <c r="I13" s="223">
        <v>6267.833333333333</v>
      </c>
      <c r="J13" s="223">
        <v>2124.5</v>
      </c>
      <c r="K13" s="223">
        <v>2979.1666666666665</v>
      </c>
      <c r="L13" s="223">
        <v>193.08333333333334</v>
      </c>
      <c r="M13" s="223">
        <v>2465.9166666666665</v>
      </c>
      <c r="N13" s="223">
        <v>6287.416666666667</v>
      </c>
      <c r="O13" s="223">
        <v>1254.25</v>
      </c>
      <c r="P13" s="223">
        <v>1811.3333333333333</v>
      </c>
      <c r="Q13" s="223">
        <v>2387.9166666666665</v>
      </c>
      <c r="R13" s="223">
        <v>7133.833333333333</v>
      </c>
      <c r="S13" s="223">
        <v>5.166666666666667</v>
      </c>
      <c r="T13" s="764">
        <v>52225.249999999993</v>
      </c>
      <c r="U13" s="224"/>
      <c r="V13" s="124"/>
    </row>
    <row r="14" spans="2:22" ht="18" customHeight="1" x14ac:dyDescent="0.2">
      <c r="B14" s="221" t="s">
        <v>61</v>
      </c>
      <c r="C14" s="788">
        <v>7820.5</v>
      </c>
      <c r="D14" s="788">
        <v>32.583333333333336</v>
      </c>
      <c r="E14" s="788">
        <v>64.083333333333329</v>
      </c>
      <c r="F14" s="788">
        <v>2429.8333333333335</v>
      </c>
      <c r="G14" s="788">
        <v>425.33333333333331</v>
      </c>
      <c r="H14" s="788">
        <v>3188.9166666666665</v>
      </c>
      <c r="I14" s="223">
        <v>7186.083333333333</v>
      </c>
      <c r="J14" s="223">
        <v>2279.8333333333335</v>
      </c>
      <c r="K14" s="223">
        <v>3907.25</v>
      </c>
      <c r="L14" s="223">
        <v>209.41666666666666</v>
      </c>
      <c r="M14" s="223">
        <v>3256.25</v>
      </c>
      <c r="N14" s="223">
        <v>80.083333333333329</v>
      </c>
      <c r="O14" s="223">
        <v>1233</v>
      </c>
      <c r="P14" s="223">
        <v>9629.8333333333339</v>
      </c>
      <c r="Q14" s="223">
        <v>2887.75</v>
      </c>
      <c r="R14" s="223">
        <v>7325</v>
      </c>
      <c r="S14" s="223">
        <v>4.5</v>
      </c>
      <c r="T14" s="764">
        <v>51960.25</v>
      </c>
      <c r="U14" s="224"/>
      <c r="V14" s="124"/>
    </row>
    <row r="15" spans="2:22" ht="18" customHeight="1" x14ac:dyDescent="0.2">
      <c r="B15" s="221" t="s">
        <v>62</v>
      </c>
      <c r="C15" s="788">
        <v>6029.333333333333</v>
      </c>
      <c r="D15" s="788">
        <v>423.41666666666669</v>
      </c>
      <c r="E15" s="788">
        <v>329</v>
      </c>
      <c r="F15" s="788">
        <v>4240.75</v>
      </c>
      <c r="G15" s="788">
        <v>470.91666666666669</v>
      </c>
      <c r="H15" s="788">
        <v>5035.25</v>
      </c>
      <c r="I15" s="223">
        <v>13042.833333333332</v>
      </c>
      <c r="J15" s="223">
        <v>4003.9166666666665</v>
      </c>
      <c r="K15" s="223">
        <v>7027.416666666667</v>
      </c>
      <c r="L15" s="223">
        <v>476.25</v>
      </c>
      <c r="M15" s="223">
        <v>6714.75</v>
      </c>
      <c r="N15" s="223">
        <v>18141.916666666668</v>
      </c>
      <c r="O15" s="223">
        <v>2628.25</v>
      </c>
      <c r="P15" s="223">
        <v>2880.833333333333</v>
      </c>
      <c r="Q15" s="223">
        <v>5146.25</v>
      </c>
      <c r="R15" s="223">
        <v>12185.083333333334</v>
      </c>
      <c r="S15" s="223">
        <v>38.75</v>
      </c>
      <c r="T15" s="764">
        <v>88814.916666666657</v>
      </c>
      <c r="U15" s="224"/>
      <c r="V15" s="124"/>
    </row>
    <row r="16" spans="2:22" ht="18" customHeight="1" x14ac:dyDescent="0.2">
      <c r="B16" s="221" t="s">
        <v>63</v>
      </c>
      <c r="C16" s="788">
        <v>3648.0833333333335</v>
      </c>
      <c r="D16" s="788">
        <v>18.583333333333332</v>
      </c>
      <c r="E16" s="788">
        <v>23.666666666666668</v>
      </c>
      <c r="F16" s="788">
        <v>2069.5</v>
      </c>
      <c r="G16" s="788">
        <v>276.91666666666669</v>
      </c>
      <c r="H16" s="788">
        <v>3134.4166666666665</v>
      </c>
      <c r="I16" s="223">
        <v>6434.25</v>
      </c>
      <c r="J16" s="223">
        <v>2617.0833333333335</v>
      </c>
      <c r="K16" s="223">
        <v>3007</v>
      </c>
      <c r="L16" s="223">
        <v>223</v>
      </c>
      <c r="M16" s="223">
        <v>3163.8333333333335</v>
      </c>
      <c r="N16" s="223">
        <v>19.333333333333332</v>
      </c>
      <c r="O16" s="223">
        <v>2234.9166666666665</v>
      </c>
      <c r="P16" s="223">
        <v>10567.25</v>
      </c>
      <c r="Q16" s="223">
        <v>2600.5833333333335</v>
      </c>
      <c r="R16" s="223">
        <v>6024.416666666667</v>
      </c>
      <c r="S16" s="223">
        <v>7.25</v>
      </c>
      <c r="T16" s="764">
        <v>46070.083333333328</v>
      </c>
      <c r="U16" s="224"/>
      <c r="V16" s="124"/>
    </row>
    <row r="17" spans="2:22" ht="18" customHeight="1" x14ac:dyDescent="0.2">
      <c r="B17" s="221" t="s">
        <v>64</v>
      </c>
      <c r="C17" s="788">
        <v>1799.5</v>
      </c>
      <c r="D17" s="788">
        <v>25.5</v>
      </c>
      <c r="E17" s="788">
        <v>31.083333333333332</v>
      </c>
      <c r="F17" s="788">
        <v>972.25</v>
      </c>
      <c r="G17" s="788">
        <v>147.66666666666666</v>
      </c>
      <c r="H17" s="788">
        <v>1846.5</v>
      </c>
      <c r="I17" s="223">
        <v>2520.6666666666665</v>
      </c>
      <c r="J17" s="223">
        <v>1173.5</v>
      </c>
      <c r="K17" s="223">
        <v>1248.8333333333333</v>
      </c>
      <c r="L17" s="223">
        <v>102</v>
      </c>
      <c r="M17" s="223">
        <v>942.08333333333337</v>
      </c>
      <c r="N17" s="223">
        <v>58.583333333333336</v>
      </c>
      <c r="O17" s="223">
        <v>915.75</v>
      </c>
      <c r="P17" s="223">
        <v>3921.9166666666665</v>
      </c>
      <c r="Q17" s="223">
        <v>1037.0833333333333</v>
      </c>
      <c r="R17" s="223">
        <v>2487.9166666666665</v>
      </c>
      <c r="S17" s="223">
        <v>3.3333333333333335</v>
      </c>
      <c r="T17" s="764">
        <v>19234.166666666668</v>
      </c>
      <c r="U17" s="224"/>
      <c r="V17" s="124"/>
    </row>
    <row r="18" spans="2:22" ht="18" customHeight="1" x14ac:dyDescent="0.2">
      <c r="B18" s="225" t="s">
        <v>65</v>
      </c>
      <c r="C18" s="226">
        <v>3030.6666666666665</v>
      </c>
      <c r="D18" s="226">
        <v>1161.5833333333333</v>
      </c>
      <c r="E18" s="226">
        <v>34.25</v>
      </c>
      <c r="F18" s="226">
        <v>2123.3333333333335</v>
      </c>
      <c r="G18" s="226">
        <v>294.25</v>
      </c>
      <c r="H18" s="226">
        <v>3971.75</v>
      </c>
      <c r="I18" s="223">
        <v>6117.833333333333</v>
      </c>
      <c r="J18" s="223">
        <v>2670.5833333333335</v>
      </c>
      <c r="K18" s="223">
        <v>3474.0833333333335</v>
      </c>
      <c r="L18" s="223">
        <v>228.5</v>
      </c>
      <c r="M18" s="223">
        <v>3009.8333333333335</v>
      </c>
      <c r="N18" s="223">
        <v>30.5</v>
      </c>
      <c r="O18" s="223">
        <v>1448.0833333333333</v>
      </c>
      <c r="P18" s="223">
        <v>7664.5</v>
      </c>
      <c r="Q18" s="223">
        <v>2143.4166666666665</v>
      </c>
      <c r="R18" s="223">
        <v>5627</v>
      </c>
      <c r="S18" s="223">
        <v>5.416666666666667</v>
      </c>
      <c r="T18" s="764">
        <v>43035.583333333328</v>
      </c>
      <c r="U18" s="224"/>
      <c r="V18" s="124"/>
    </row>
    <row r="19" spans="2:22" ht="18" customHeight="1" x14ac:dyDescent="0.2">
      <c r="B19" s="225" t="s">
        <v>100</v>
      </c>
      <c r="C19" s="226">
        <v>314.33333333333331</v>
      </c>
      <c r="D19" s="226">
        <v>143.66666666666666</v>
      </c>
      <c r="E19" s="226">
        <v>17.083333333333332</v>
      </c>
      <c r="F19" s="226">
        <v>177.66666666666666</v>
      </c>
      <c r="G19" s="226">
        <v>42.416666666666664</v>
      </c>
      <c r="H19" s="226">
        <v>487.75</v>
      </c>
      <c r="I19" s="223">
        <v>919</v>
      </c>
      <c r="J19" s="223">
        <v>483.16666666666669</v>
      </c>
      <c r="K19" s="223">
        <v>533.16666666666663</v>
      </c>
      <c r="L19" s="223">
        <v>7.333333333333333</v>
      </c>
      <c r="M19" s="223">
        <v>383.83333333333331</v>
      </c>
      <c r="N19" s="223">
        <v>15.416666666666666</v>
      </c>
      <c r="O19" s="223">
        <v>106.16666666666667</v>
      </c>
      <c r="P19" s="223">
        <v>113.33333333333333</v>
      </c>
      <c r="Q19" s="223">
        <v>308.33333333333331</v>
      </c>
      <c r="R19" s="223">
        <v>633.83333333333337</v>
      </c>
      <c r="S19" s="223">
        <v>5</v>
      </c>
      <c r="T19" s="764">
        <v>4691.5</v>
      </c>
      <c r="U19" s="224"/>
      <c r="V19" s="124"/>
    </row>
    <row r="20" spans="2:22" ht="18" customHeight="1" x14ac:dyDescent="0.2">
      <c r="B20" s="221" t="s">
        <v>67</v>
      </c>
      <c r="C20" s="788">
        <v>391.66666666666669</v>
      </c>
      <c r="D20" s="788">
        <v>495.66666666666669</v>
      </c>
      <c r="E20" s="788">
        <v>19.25</v>
      </c>
      <c r="F20" s="788">
        <v>517.16666666666663</v>
      </c>
      <c r="G20" s="788">
        <v>8.9166666666666661</v>
      </c>
      <c r="H20" s="788">
        <v>1211.6666666666667</v>
      </c>
      <c r="I20" s="223">
        <v>1736.3333333333333</v>
      </c>
      <c r="J20" s="223">
        <v>1314.1666666666667</v>
      </c>
      <c r="K20" s="223">
        <v>1042.75</v>
      </c>
      <c r="L20" s="223">
        <v>99.666666666666671</v>
      </c>
      <c r="M20" s="223">
        <v>959.75</v>
      </c>
      <c r="N20" s="223">
        <v>33.666666666666664</v>
      </c>
      <c r="O20" s="223">
        <v>224.16666666666666</v>
      </c>
      <c r="P20" s="223">
        <v>2714.3333333333335</v>
      </c>
      <c r="Q20" s="223">
        <v>716</v>
      </c>
      <c r="R20" s="223">
        <v>1282.25</v>
      </c>
      <c r="S20" s="223">
        <v>0</v>
      </c>
      <c r="T20" s="764">
        <v>12767.416666666668</v>
      </c>
      <c r="U20" s="224"/>
      <c r="V20" s="124"/>
    </row>
    <row r="21" spans="2:22" ht="18" customHeight="1" x14ac:dyDescent="0.2">
      <c r="B21" s="221" t="s">
        <v>68</v>
      </c>
      <c r="C21" s="788">
        <v>8805.0833333333339</v>
      </c>
      <c r="D21" s="788">
        <v>63.833333333333336</v>
      </c>
      <c r="E21" s="788">
        <v>349.91666666666669</v>
      </c>
      <c r="F21" s="788">
        <v>15992.25</v>
      </c>
      <c r="G21" s="788">
        <v>399.16666666666669</v>
      </c>
      <c r="H21" s="788">
        <v>18480.5</v>
      </c>
      <c r="I21" s="223">
        <v>51423.333333333336</v>
      </c>
      <c r="J21" s="223">
        <v>14653.583333333334</v>
      </c>
      <c r="K21" s="223">
        <v>16048.916666666666</v>
      </c>
      <c r="L21" s="223">
        <v>8715.8333333333339</v>
      </c>
      <c r="M21" s="223">
        <v>42339.333333333336</v>
      </c>
      <c r="N21" s="223">
        <v>10701.166666666666</v>
      </c>
      <c r="O21" s="223">
        <v>17740.916666666668</v>
      </c>
      <c r="P21" s="223">
        <v>33498.916666666664</v>
      </c>
      <c r="Q21" s="223">
        <v>20044.666666666668</v>
      </c>
      <c r="R21" s="223">
        <v>100108.41666666667</v>
      </c>
      <c r="S21" s="223">
        <v>165.25</v>
      </c>
      <c r="T21" s="764">
        <v>359531.08333333331</v>
      </c>
      <c r="U21" s="224"/>
      <c r="V21" s="124"/>
    </row>
    <row r="22" spans="2:22" ht="21" customHeight="1" x14ac:dyDescent="0.2">
      <c r="B22" s="266" t="s">
        <v>9</v>
      </c>
      <c r="C22" s="268">
        <v>54929.583333333336</v>
      </c>
      <c r="D22" s="268">
        <v>2780.583333333333</v>
      </c>
      <c r="E22" s="268">
        <v>17098</v>
      </c>
      <c r="F22" s="268">
        <v>39302.416666666672</v>
      </c>
      <c r="G22" s="268">
        <v>3163.6666666666661</v>
      </c>
      <c r="H22" s="268">
        <v>53849.166666666664</v>
      </c>
      <c r="I22" s="268">
        <v>128731.08333333334</v>
      </c>
      <c r="J22" s="268">
        <v>49122.333333333328</v>
      </c>
      <c r="K22" s="268">
        <v>54562.583333333336</v>
      </c>
      <c r="L22" s="268">
        <v>11639.666666666668</v>
      </c>
      <c r="M22" s="268">
        <v>80848.166666666686</v>
      </c>
      <c r="N22" s="268">
        <v>38899.333333333336</v>
      </c>
      <c r="O22" s="268">
        <v>34963.5</v>
      </c>
      <c r="P22" s="268">
        <v>81454.75</v>
      </c>
      <c r="Q22" s="268">
        <v>50753</v>
      </c>
      <c r="R22" s="268">
        <v>170633.25</v>
      </c>
      <c r="S22" s="268">
        <v>302.5</v>
      </c>
      <c r="T22" s="764">
        <v>873033.58333333337</v>
      </c>
      <c r="U22" s="224"/>
      <c r="V22" s="124"/>
    </row>
    <row r="23" spans="2:22" ht="14.25" customHeight="1" x14ac:dyDescent="0.2">
      <c r="B23" s="229" t="s">
        <v>118</v>
      </c>
      <c r="C23" s="230"/>
      <c r="D23" s="230"/>
      <c r="E23" s="230"/>
      <c r="F23" s="230"/>
      <c r="G23" s="230"/>
      <c r="H23" s="230"/>
      <c r="I23" s="231"/>
      <c r="J23" s="231"/>
      <c r="K23" s="231"/>
      <c r="L23" s="231"/>
      <c r="M23" s="231"/>
      <c r="N23" s="231"/>
      <c r="O23" s="231"/>
      <c r="P23" s="231"/>
      <c r="Q23" s="231"/>
      <c r="R23" s="231"/>
      <c r="S23" s="231"/>
      <c r="V23" s="124"/>
    </row>
    <row r="25" spans="2:22" x14ac:dyDescent="0.2">
      <c r="B25" s="59"/>
      <c r="C25" s="59"/>
      <c r="D25" s="59"/>
      <c r="E25" s="59"/>
      <c r="F25" s="59"/>
      <c r="G25" s="59"/>
      <c r="H25" s="59"/>
      <c r="I25" s="124"/>
      <c r="J25" s="124"/>
      <c r="K25" s="124"/>
      <c r="L25" s="124"/>
      <c r="M25" s="124"/>
      <c r="N25" s="124"/>
      <c r="O25" s="124"/>
      <c r="P25" s="124"/>
      <c r="Q25" s="124"/>
      <c r="R25" s="124"/>
      <c r="S25" s="124"/>
      <c r="T25" s="124"/>
    </row>
    <row r="26" spans="2:22" x14ac:dyDescent="0.2">
      <c r="C26" s="124"/>
      <c r="D26" s="124"/>
      <c r="E26" s="124"/>
      <c r="F26" s="124"/>
      <c r="G26" s="124"/>
      <c r="H26" s="124"/>
      <c r="I26" s="124"/>
      <c r="J26" s="124"/>
      <c r="K26" s="124"/>
      <c r="L26" s="124"/>
      <c r="M26" s="124"/>
      <c r="N26" s="124"/>
      <c r="O26" s="124"/>
      <c r="P26" s="124"/>
      <c r="Q26" s="124"/>
      <c r="R26" s="124"/>
      <c r="S26" s="124"/>
    </row>
    <row r="27" spans="2:22" x14ac:dyDescent="0.2">
      <c r="C27" s="90"/>
      <c r="D27" s="90"/>
      <c r="E27" s="90"/>
      <c r="F27" s="90"/>
      <c r="G27" s="90"/>
      <c r="H27" s="90"/>
      <c r="I27" s="90"/>
      <c r="J27" s="90"/>
      <c r="K27" s="90"/>
      <c r="L27" s="90"/>
      <c r="M27" s="90"/>
      <c r="N27" s="90"/>
      <c r="O27" s="90"/>
      <c r="P27" s="90"/>
      <c r="Q27" s="90"/>
      <c r="R27" s="90"/>
      <c r="S27" s="90"/>
    </row>
    <row r="28" spans="2:22" x14ac:dyDescent="0.2">
      <c r="C28" s="124"/>
      <c r="D28" s="124"/>
      <c r="E28" s="124"/>
      <c r="F28" s="124"/>
      <c r="G28" s="124"/>
      <c r="H28" s="124"/>
      <c r="I28" s="124"/>
      <c r="J28" s="124"/>
      <c r="K28" s="124"/>
      <c r="L28" s="124"/>
      <c r="M28" s="124"/>
      <c r="N28" s="124"/>
      <c r="O28" s="124"/>
      <c r="P28" s="124"/>
      <c r="Q28" s="124"/>
      <c r="R28" s="124"/>
      <c r="S28" s="124"/>
    </row>
  </sheetData>
  <mergeCells count="3">
    <mergeCell ref="B2:T2"/>
    <mergeCell ref="B3:T3"/>
    <mergeCell ref="B4:T4"/>
  </mergeCells>
  <hyperlinks>
    <hyperlink ref="U3" location="'Indice Total'!A7" display="Volver" xr:uid="{00000000-0004-0000-1000-000000000000}"/>
  </hyperlinks>
  <pageMargins left="0.70866141732283472" right="0.51181102362204722" top="0.94488188976377963" bottom="0.74803149606299213" header="0.31496062992125984" footer="0.31496062992125984"/>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V25"/>
  <sheetViews>
    <sheetView showGridLines="0" zoomScale="90" zoomScaleNormal="90" workbookViewId="0"/>
  </sheetViews>
  <sheetFormatPr baseColWidth="10" defaultColWidth="11.42578125" defaultRowHeight="18" x14ac:dyDescent="0.25"/>
  <cols>
    <col min="1" max="1" width="23.7109375" style="232" customWidth="1"/>
    <col min="2" max="2" width="50.7109375" style="232" customWidth="1"/>
    <col min="3" max="3" width="16.5703125" style="232" customWidth="1"/>
    <col min="4" max="4" width="10.5703125" style="232" bestFit="1" customWidth="1"/>
    <col min="5" max="5" width="14.28515625" style="232" customWidth="1"/>
    <col min="6" max="6" width="19" style="232" customWidth="1"/>
    <col min="7" max="7" width="16.7109375" style="232" customWidth="1"/>
    <col min="8" max="8" width="19" style="232" customWidth="1"/>
    <col min="9" max="9" width="14.28515625" style="232" customWidth="1"/>
    <col min="10" max="10" width="15" style="232" customWidth="1"/>
    <col min="11" max="11" width="23" style="232" customWidth="1"/>
    <col min="12" max="12" width="18.42578125" style="232" customWidth="1"/>
    <col min="13" max="13" width="19.140625" style="232" customWidth="1"/>
    <col min="14" max="14" width="14.28515625" style="232" customWidth="1"/>
    <col min="15" max="15" width="16" style="232" customWidth="1"/>
    <col min="16" max="16" width="14.28515625" style="232" customWidth="1"/>
    <col min="17" max="17" width="16.42578125" style="232" customWidth="1"/>
    <col min="18" max="18" width="14.28515625" style="232" customWidth="1"/>
    <col min="19" max="19" width="21.140625" style="232" customWidth="1"/>
    <col min="20" max="20" width="16.140625" style="232" bestFit="1" customWidth="1"/>
    <col min="21" max="16384" width="11.42578125" style="232"/>
  </cols>
  <sheetData>
    <row r="1" spans="2:22" ht="42.95" customHeight="1" x14ac:dyDescent="0.25"/>
    <row r="2" spans="2:22" x14ac:dyDescent="0.25">
      <c r="B2" s="1913" t="s">
        <v>119</v>
      </c>
      <c r="C2" s="1913"/>
      <c r="D2" s="1913"/>
      <c r="E2" s="1913"/>
      <c r="F2" s="1913"/>
      <c r="G2" s="1913"/>
      <c r="H2" s="1913"/>
      <c r="I2" s="1913"/>
      <c r="J2" s="1913"/>
      <c r="K2" s="1913"/>
      <c r="L2" s="1913"/>
      <c r="M2" s="1913"/>
      <c r="N2" s="1913"/>
      <c r="O2" s="1913"/>
      <c r="P2" s="1913"/>
      <c r="Q2" s="1913"/>
      <c r="R2" s="1913"/>
      <c r="S2" s="1913"/>
      <c r="T2" s="1913"/>
      <c r="U2" s="3" t="s">
        <v>744</v>
      </c>
    </row>
    <row r="3" spans="2:22" ht="36" customHeight="1" x14ac:dyDescent="0.25">
      <c r="B3" s="1956" t="s">
        <v>120</v>
      </c>
      <c r="C3" s="1956"/>
      <c r="D3" s="1956"/>
      <c r="E3" s="1956"/>
      <c r="F3" s="1956"/>
      <c r="G3" s="1956"/>
      <c r="H3" s="1956"/>
      <c r="I3" s="1956"/>
      <c r="J3" s="1956"/>
      <c r="K3" s="1956"/>
      <c r="L3" s="1956"/>
      <c r="M3" s="1956"/>
      <c r="N3" s="1961"/>
      <c r="O3" s="1961"/>
      <c r="P3" s="1961"/>
      <c r="Q3" s="1961"/>
      <c r="R3" s="1961"/>
      <c r="S3" s="1961"/>
      <c r="T3" s="1961"/>
    </row>
    <row r="4" spans="2:22" ht="19.149999999999999" customHeight="1" thickBot="1" x14ac:dyDescent="0.3">
      <c r="B4" s="1942">
        <v>2018</v>
      </c>
      <c r="C4" s="1942"/>
      <c r="D4" s="1942"/>
      <c r="E4" s="1942"/>
      <c r="F4" s="1942"/>
      <c r="G4" s="1942"/>
      <c r="H4" s="1942"/>
      <c r="I4" s="1942"/>
      <c r="J4" s="1942"/>
      <c r="K4" s="1942"/>
      <c r="L4" s="1942"/>
      <c r="M4" s="1942"/>
      <c r="N4" s="1942"/>
      <c r="O4" s="1942"/>
      <c r="P4" s="1942"/>
      <c r="Q4" s="1942"/>
      <c r="R4" s="1942"/>
      <c r="S4" s="1942"/>
      <c r="T4" s="1942"/>
    </row>
    <row r="5" spans="2:22" x14ac:dyDescent="0.25">
      <c r="B5" s="233"/>
      <c r="C5" s="233"/>
      <c r="D5" s="233"/>
      <c r="E5" s="233"/>
      <c r="F5" s="233"/>
      <c r="G5" s="233"/>
      <c r="H5" s="233"/>
      <c r="I5" s="233"/>
      <c r="J5" s="233"/>
      <c r="K5" s="233"/>
      <c r="L5" s="233"/>
      <c r="M5" s="233"/>
      <c r="N5" s="234"/>
      <c r="O5" s="234"/>
      <c r="P5" s="234"/>
      <c r="Q5" s="234"/>
      <c r="R5" s="234"/>
      <c r="S5" s="234"/>
      <c r="T5" s="234"/>
    </row>
    <row r="6" spans="2:22" ht="94.5" x14ac:dyDescent="0.25">
      <c r="B6" s="219" t="s">
        <v>99</v>
      </c>
      <c r="C6" s="220" t="s">
        <v>23</v>
      </c>
      <c r="D6" s="220" t="s">
        <v>24</v>
      </c>
      <c r="E6" s="220" t="s">
        <v>25</v>
      </c>
      <c r="F6" s="220" t="s">
        <v>26</v>
      </c>
      <c r="G6" s="220" t="s">
        <v>27</v>
      </c>
      <c r="H6" s="220" t="s">
        <v>28</v>
      </c>
      <c r="I6" s="220" t="s">
        <v>29</v>
      </c>
      <c r="J6" s="220" t="s">
        <v>30</v>
      </c>
      <c r="K6" s="220" t="s">
        <v>31</v>
      </c>
      <c r="L6" s="220" t="s">
        <v>32</v>
      </c>
      <c r="M6" s="220" t="s">
        <v>33</v>
      </c>
      <c r="N6" s="220" t="s">
        <v>34</v>
      </c>
      <c r="O6" s="220" t="s">
        <v>35</v>
      </c>
      <c r="P6" s="220" t="s">
        <v>36</v>
      </c>
      <c r="Q6" s="220" t="s">
        <v>37</v>
      </c>
      <c r="R6" s="220" t="s">
        <v>38</v>
      </c>
      <c r="S6" s="220" t="s">
        <v>39</v>
      </c>
      <c r="T6" s="220" t="s">
        <v>9</v>
      </c>
    </row>
    <row r="7" spans="2:22" ht="18" customHeight="1" x14ac:dyDescent="0.25">
      <c r="B7" s="221" t="s">
        <v>54</v>
      </c>
      <c r="C7" s="788">
        <v>1224.9166666666667</v>
      </c>
      <c r="D7" s="788">
        <v>265</v>
      </c>
      <c r="E7" s="788">
        <v>668.16666666666663</v>
      </c>
      <c r="F7" s="788">
        <v>1905.0833333333335</v>
      </c>
      <c r="G7" s="788">
        <v>124</v>
      </c>
      <c r="H7" s="788">
        <v>2650.0833333333335</v>
      </c>
      <c r="I7" s="788">
        <v>2778.75</v>
      </c>
      <c r="J7" s="788">
        <v>1569</v>
      </c>
      <c r="K7" s="788">
        <v>1795.4166666666667</v>
      </c>
      <c r="L7" s="788">
        <v>27.083333333333332</v>
      </c>
      <c r="M7" s="788">
        <v>1729.0833333333333</v>
      </c>
      <c r="N7" s="235">
        <v>5706.083333333333</v>
      </c>
      <c r="O7" s="235">
        <v>4379.083333333333</v>
      </c>
      <c r="P7" s="223">
        <v>3121.25</v>
      </c>
      <c r="Q7" s="223">
        <v>1339.8333333333333</v>
      </c>
      <c r="R7" s="223">
        <v>61.166666666666664</v>
      </c>
      <c r="S7" s="223">
        <v>0</v>
      </c>
      <c r="T7" s="764">
        <v>29344</v>
      </c>
      <c r="U7" s="210"/>
      <c r="V7" s="236"/>
    </row>
    <row r="8" spans="2:22" ht="18" customHeight="1" x14ac:dyDescent="0.25">
      <c r="B8" s="221" t="s">
        <v>55</v>
      </c>
      <c r="C8" s="788">
        <v>128.58333333333334</v>
      </c>
      <c r="D8" s="788">
        <v>83.75</v>
      </c>
      <c r="E8" s="788">
        <v>2798.75</v>
      </c>
      <c r="F8" s="788">
        <v>2967.416666666667</v>
      </c>
      <c r="G8" s="788">
        <v>139.25</v>
      </c>
      <c r="H8" s="788">
        <v>7336.666666666667</v>
      </c>
      <c r="I8" s="788">
        <v>6419.3333333333339</v>
      </c>
      <c r="J8" s="788">
        <v>2049.4166666666665</v>
      </c>
      <c r="K8" s="788">
        <v>3982.5</v>
      </c>
      <c r="L8" s="788">
        <v>63.916666666666664</v>
      </c>
      <c r="M8" s="788">
        <v>4967.6666666666661</v>
      </c>
      <c r="N8" s="235">
        <v>3943.75</v>
      </c>
      <c r="O8" s="235">
        <v>5780</v>
      </c>
      <c r="P8" s="223">
        <v>726.66666666666674</v>
      </c>
      <c r="Q8" s="223">
        <v>1885.25</v>
      </c>
      <c r="R8" s="223">
        <v>469.58333333333331</v>
      </c>
      <c r="S8" s="223">
        <v>338</v>
      </c>
      <c r="T8" s="764">
        <v>44080.5</v>
      </c>
      <c r="U8" s="210"/>
      <c r="V8" s="236"/>
    </row>
    <row r="9" spans="2:22" ht="18" customHeight="1" x14ac:dyDescent="0.25">
      <c r="B9" s="221" t="s">
        <v>56</v>
      </c>
      <c r="C9" s="788">
        <v>105.83333333333333</v>
      </c>
      <c r="D9" s="788">
        <v>14.666666666666666</v>
      </c>
      <c r="E9" s="788">
        <v>9834.0833333333339</v>
      </c>
      <c r="F9" s="788">
        <v>8629.6666666666679</v>
      </c>
      <c r="G9" s="788">
        <v>635.5</v>
      </c>
      <c r="H9" s="788">
        <v>19434.666666666668</v>
      </c>
      <c r="I9" s="788">
        <v>7026.75</v>
      </c>
      <c r="J9" s="788">
        <v>5131.5833333333339</v>
      </c>
      <c r="K9" s="788">
        <v>9885.4166666666679</v>
      </c>
      <c r="L9" s="788">
        <v>356</v>
      </c>
      <c r="M9" s="788">
        <v>16125.666666666666</v>
      </c>
      <c r="N9" s="235">
        <v>12747.666666666666</v>
      </c>
      <c r="O9" s="235">
        <v>7389.5</v>
      </c>
      <c r="P9" s="223">
        <v>6508.6666666666661</v>
      </c>
      <c r="Q9" s="223">
        <v>3277.6666666666665</v>
      </c>
      <c r="R9" s="223">
        <v>388.41666666666669</v>
      </c>
      <c r="S9" s="223">
        <v>0</v>
      </c>
      <c r="T9" s="764">
        <v>107491.75000000003</v>
      </c>
      <c r="U9" s="210"/>
      <c r="V9" s="236"/>
    </row>
    <row r="10" spans="2:22" ht="18" customHeight="1" x14ac:dyDescent="0.25">
      <c r="B10" s="221" t="s">
        <v>57</v>
      </c>
      <c r="C10" s="788">
        <v>4529.3333333333339</v>
      </c>
      <c r="D10" s="788">
        <v>216.83333333333334</v>
      </c>
      <c r="E10" s="788">
        <v>4956.416666666667</v>
      </c>
      <c r="F10" s="788">
        <v>4467.166666666667</v>
      </c>
      <c r="G10" s="788">
        <v>378.41666666666669</v>
      </c>
      <c r="H10" s="788">
        <v>7249.4166666666661</v>
      </c>
      <c r="I10" s="788">
        <v>1900.5</v>
      </c>
      <c r="J10" s="788">
        <v>1621.1666666666667</v>
      </c>
      <c r="K10" s="788">
        <v>2619.9166666666665</v>
      </c>
      <c r="L10" s="788">
        <v>193.08333333333334</v>
      </c>
      <c r="M10" s="788">
        <v>3727.9166666666665</v>
      </c>
      <c r="N10" s="235">
        <v>8102.25</v>
      </c>
      <c r="O10" s="235">
        <v>3335.3333333333335</v>
      </c>
      <c r="P10" s="223">
        <v>2991.0833333333335</v>
      </c>
      <c r="Q10" s="223">
        <v>847.41666666666663</v>
      </c>
      <c r="R10" s="223">
        <v>38.916666666666664</v>
      </c>
      <c r="S10" s="223">
        <v>0</v>
      </c>
      <c r="T10" s="764">
        <v>47175.166666666672</v>
      </c>
      <c r="U10" s="210"/>
      <c r="V10" s="236"/>
    </row>
    <row r="11" spans="2:22" ht="18" customHeight="1" x14ac:dyDescent="0.25">
      <c r="B11" s="221" t="s">
        <v>58</v>
      </c>
      <c r="C11" s="788">
        <v>13707.75</v>
      </c>
      <c r="D11" s="788">
        <v>699.08333333333337</v>
      </c>
      <c r="E11" s="788">
        <v>5472.916666666667</v>
      </c>
      <c r="F11" s="788">
        <v>4351.416666666667</v>
      </c>
      <c r="G11" s="788">
        <v>575.25</v>
      </c>
      <c r="H11" s="788">
        <v>12889.25</v>
      </c>
      <c r="I11" s="788">
        <v>9225.75</v>
      </c>
      <c r="J11" s="788">
        <v>4791.4166666666661</v>
      </c>
      <c r="K11" s="788">
        <v>5697.75</v>
      </c>
      <c r="L11" s="788">
        <v>529.08333333333337</v>
      </c>
      <c r="M11" s="788">
        <v>9318.4166666666679</v>
      </c>
      <c r="N11" s="235">
        <v>16705.583333333332</v>
      </c>
      <c r="O11" s="235">
        <v>11278.25</v>
      </c>
      <c r="P11" s="223">
        <v>6712.666666666667</v>
      </c>
      <c r="Q11" s="223">
        <v>5760.5</v>
      </c>
      <c r="R11" s="223">
        <v>754.58333333333326</v>
      </c>
      <c r="S11" s="223">
        <v>82.25</v>
      </c>
      <c r="T11" s="764">
        <v>108551.91666666667</v>
      </c>
      <c r="U11" s="210"/>
      <c r="V11" s="236"/>
    </row>
    <row r="12" spans="2:22" ht="18" customHeight="1" x14ac:dyDescent="0.25">
      <c r="B12" s="221" t="s">
        <v>59</v>
      </c>
      <c r="C12" s="788">
        <v>30840.5</v>
      </c>
      <c r="D12" s="788">
        <v>1040.3333333333333</v>
      </c>
      <c r="E12" s="788">
        <v>2452.25</v>
      </c>
      <c r="F12" s="788">
        <v>32067.5</v>
      </c>
      <c r="G12" s="788">
        <v>2086.25</v>
      </c>
      <c r="H12" s="788">
        <v>37404.5</v>
      </c>
      <c r="I12" s="788">
        <v>29363.166666666664</v>
      </c>
      <c r="J12" s="788">
        <v>15269.166666666666</v>
      </c>
      <c r="K12" s="788">
        <v>37882.833333333328</v>
      </c>
      <c r="L12" s="788">
        <v>2049.166666666667</v>
      </c>
      <c r="M12" s="788">
        <v>34977.75</v>
      </c>
      <c r="N12" s="235">
        <v>38469.583333333328</v>
      </c>
      <c r="O12" s="235">
        <v>39841.75</v>
      </c>
      <c r="P12" s="223">
        <v>30273.083333333332</v>
      </c>
      <c r="Q12" s="223">
        <v>16771.25</v>
      </c>
      <c r="R12" s="223">
        <v>6123.75</v>
      </c>
      <c r="S12" s="223">
        <v>1.9166666666666667</v>
      </c>
      <c r="T12" s="764">
        <v>356914.75</v>
      </c>
      <c r="U12" s="210"/>
      <c r="V12" s="236"/>
    </row>
    <row r="13" spans="2:22" ht="18" customHeight="1" x14ac:dyDescent="0.25">
      <c r="B13" s="221" t="s">
        <v>60</v>
      </c>
      <c r="C13" s="788">
        <v>65668.333333333328</v>
      </c>
      <c r="D13" s="788">
        <v>0</v>
      </c>
      <c r="E13" s="788">
        <v>754.66666666666663</v>
      </c>
      <c r="F13" s="788">
        <v>21525.5</v>
      </c>
      <c r="G13" s="788">
        <v>608.83333333333337</v>
      </c>
      <c r="H13" s="788">
        <v>11901.75</v>
      </c>
      <c r="I13" s="788">
        <v>17983.083333333332</v>
      </c>
      <c r="J13" s="788">
        <v>5243.083333333333</v>
      </c>
      <c r="K13" s="788">
        <v>7699.083333333333</v>
      </c>
      <c r="L13" s="788">
        <v>914.91666666666663</v>
      </c>
      <c r="M13" s="788">
        <v>14937.583333333334</v>
      </c>
      <c r="N13" s="235">
        <v>17820</v>
      </c>
      <c r="O13" s="235">
        <v>9047.5</v>
      </c>
      <c r="P13" s="223">
        <v>2755.3333333333335</v>
      </c>
      <c r="Q13" s="223">
        <v>12249.666666666666</v>
      </c>
      <c r="R13" s="223">
        <v>334.25</v>
      </c>
      <c r="S13" s="223">
        <v>0</v>
      </c>
      <c r="T13" s="764">
        <v>189443.58333333331</v>
      </c>
      <c r="U13" s="210"/>
      <c r="V13" s="236"/>
    </row>
    <row r="14" spans="2:22" ht="18" customHeight="1" x14ac:dyDescent="0.25">
      <c r="B14" s="221" t="s">
        <v>61</v>
      </c>
      <c r="C14" s="788">
        <v>61298.833333333336</v>
      </c>
      <c r="D14" s="788">
        <v>8.5</v>
      </c>
      <c r="E14" s="788">
        <v>261.5</v>
      </c>
      <c r="F14" s="788">
        <v>20161.25</v>
      </c>
      <c r="G14" s="788">
        <v>940.25</v>
      </c>
      <c r="H14" s="788">
        <v>16467.416666666668</v>
      </c>
      <c r="I14" s="788">
        <v>16443.666666666668</v>
      </c>
      <c r="J14" s="788">
        <v>4324.416666666667</v>
      </c>
      <c r="K14" s="788">
        <v>10969.833333333332</v>
      </c>
      <c r="L14" s="788">
        <v>1346.8333333333335</v>
      </c>
      <c r="M14" s="788">
        <v>15845.666666666666</v>
      </c>
      <c r="N14" s="235">
        <v>35235</v>
      </c>
      <c r="O14" s="235">
        <v>11105.083333333334</v>
      </c>
      <c r="P14" s="223">
        <v>1883.4166666666665</v>
      </c>
      <c r="Q14" s="223">
        <v>5210.5</v>
      </c>
      <c r="R14" s="223">
        <v>330.58333333333331</v>
      </c>
      <c r="S14" s="223">
        <v>0</v>
      </c>
      <c r="T14" s="764">
        <v>201832.75000000003</v>
      </c>
      <c r="U14" s="210"/>
      <c r="V14" s="236"/>
    </row>
    <row r="15" spans="2:22" ht="18" customHeight="1" x14ac:dyDescent="0.25">
      <c r="B15" s="221" t="s">
        <v>62</v>
      </c>
      <c r="C15" s="788">
        <v>41717.083333333336</v>
      </c>
      <c r="D15" s="788">
        <v>3102.833333333333</v>
      </c>
      <c r="E15" s="788">
        <v>732.50000000000011</v>
      </c>
      <c r="F15" s="788">
        <v>38396</v>
      </c>
      <c r="G15" s="788">
        <v>2292.0833333333335</v>
      </c>
      <c r="H15" s="788">
        <v>43616.416666666672</v>
      </c>
      <c r="I15" s="788">
        <v>30225.000000000004</v>
      </c>
      <c r="J15" s="788">
        <v>8835.0833333333321</v>
      </c>
      <c r="K15" s="788">
        <v>25407.166666666664</v>
      </c>
      <c r="L15" s="788">
        <v>2008.4166666666665</v>
      </c>
      <c r="M15" s="788">
        <v>40464.75</v>
      </c>
      <c r="N15" s="235">
        <v>56112.416666666664</v>
      </c>
      <c r="O15" s="235">
        <v>30336.583333333332</v>
      </c>
      <c r="P15" s="223">
        <v>18036.916666666664</v>
      </c>
      <c r="Q15" s="223">
        <v>27377.833333333328</v>
      </c>
      <c r="R15" s="223">
        <v>1664.9999999999998</v>
      </c>
      <c r="S15" s="223">
        <v>3.3333333333333335</v>
      </c>
      <c r="T15" s="764">
        <v>370329.41666666663</v>
      </c>
      <c r="U15" s="210"/>
      <c r="V15" s="236"/>
    </row>
    <row r="16" spans="2:22" ht="18" customHeight="1" x14ac:dyDescent="0.25">
      <c r="B16" s="221" t="s">
        <v>63</v>
      </c>
      <c r="C16" s="788">
        <v>15360</v>
      </c>
      <c r="D16" s="788">
        <v>229.58333333333334</v>
      </c>
      <c r="E16" s="788">
        <v>352.66666666666669</v>
      </c>
      <c r="F16" s="788">
        <v>12862.916666666668</v>
      </c>
      <c r="G16" s="788">
        <v>493.5</v>
      </c>
      <c r="H16" s="788">
        <v>28091.166666666668</v>
      </c>
      <c r="I16" s="788">
        <v>16111.333333333332</v>
      </c>
      <c r="J16" s="788">
        <v>5717.666666666667</v>
      </c>
      <c r="K16" s="788">
        <v>7424.416666666667</v>
      </c>
      <c r="L16" s="788">
        <v>387.91666666666669</v>
      </c>
      <c r="M16" s="788">
        <v>7702.25</v>
      </c>
      <c r="N16" s="235">
        <v>29142.75</v>
      </c>
      <c r="O16" s="235">
        <v>20055.25</v>
      </c>
      <c r="P16" s="223">
        <v>2351</v>
      </c>
      <c r="Q16" s="223">
        <v>4363.75</v>
      </c>
      <c r="R16" s="223">
        <v>798.66666666666663</v>
      </c>
      <c r="S16" s="223">
        <v>19.666666666666668</v>
      </c>
      <c r="T16" s="764">
        <v>151464.5</v>
      </c>
      <c r="U16" s="210"/>
      <c r="V16" s="236"/>
    </row>
    <row r="17" spans="2:22" ht="18" customHeight="1" x14ac:dyDescent="0.25">
      <c r="B17" s="221" t="s">
        <v>64</v>
      </c>
      <c r="C17" s="788">
        <v>9352.6666666666661</v>
      </c>
      <c r="D17" s="788">
        <v>252.75</v>
      </c>
      <c r="E17" s="788">
        <v>164.25</v>
      </c>
      <c r="F17" s="788">
        <v>5394.833333333333</v>
      </c>
      <c r="G17" s="788">
        <v>312</v>
      </c>
      <c r="H17" s="788">
        <v>5322.9166666666661</v>
      </c>
      <c r="I17" s="788">
        <v>3962.0833333333335</v>
      </c>
      <c r="J17" s="788">
        <v>1790.9166666666665</v>
      </c>
      <c r="K17" s="788">
        <v>3283.8333333333335</v>
      </c>
      <c r="L17" s="788">
        <v>78.583333333333329</v>
      </c>
      <c r="M17" s="788">
        <v>2810.9166666666665</v>
      </c>
      <c r="N17" s="235">
        <v>12374.333333333334</v>
      </c>
      <c r="O17" s="235">
        <v>5375</v>
      </c>
      <c r="P17" s="223">
        <v>1249.5833333333335</v>
      </c>
      <c r="Q17" s="223">
        <v>3621.833333333333</v>
      </c>
      <c r="R17" s="223">
        <v>98.416666666666671</v>
      </c>
      <c r="S17" s="223">
        <v>0</v>
      </c>
      <c r="T17" s="764">
        <v>55444.916666666664</v>
      </c>
      <c r="U17" s="210"/>
      <c r="V17" s="236"/>
    </row>
    <row r="18" spans="2:22" ht="18" customHeight="1" x14ac:dyDescent="0.25">
      <c r="B18" s="221" t="s">
        <v>65</v>
      </c>
      <c r="C18" s="788">
        <v>13415.416666666666</v>
      </c>
      <c r="D18" s="788">
        <v>22061.5</v>
      </c>
      <c r="E18" s="788">
        <v>241.83333333333331</v>
      </c>
      <c r="F18" s="788">
        <v>20948.083333333332</v>
      </c>
      <c r="G18" s="788">
        <v>1752.25</v>
      </c>
      <c r="H18" s="788">
        <v>14952.5</v>
      </c>
      <c r="I18" s="788">
        <v>17109.666666666668</v>
      </c>
      <c r="J18" s="788">
        <v>7001.416666666667</v>
      </c>
      <c r="K18" s="788">
        <v>12632.666666666666</v>
      </c>
      <c r="L18" s="788">
        <v>967.91666666666663</v>
      </c>
      <c r="M18" s="788">
        <v>16921.166666666668</v>
      </c>
      <c r="N18" s="235">
        <v>25141.25</v>
      </c>
      <c r="O18" s="235">
        <v>11965.416666666666</v>
      </c>
      <c r="P18" s="223">
        <v>3658.916666666667</v>
      </c>
      <c r="Q18" s="223">
        <v>6599.6666666666661</v>
      </c>
      <c r="R18" s="223">
        <v>342.5</v>
      </c>
      <c r="S18" s="223">
        <v>0</v>
      </c>
      <c r="T18" s="764">
        <v>175712.16666666666</v>
      </c>
      <c r="U18" s="210"/>
      <c r="V18" s="236"/>
    </row>
    <row r="19" spans="2:22" ht="18" customHeight="1" x14ac:dyDescent="0.25">
      <c r="B19" s="221" t="s">
        <v>100</v>
      </c>
      <c r="C19" s="788">
        <v>429.33333333333331</v>
      </c>
      <c r="D19" s="788">
        <v>1381.25</v>
      </c>
      <c r="E19" s="788">
        <v>781.58333333333337</v>
      </c>
      <c r="F19" s="788">
        <v>382.25</v>
      </c>
      <c r="G19" s="788">
        <v>297.08333333333331</v>
      </c>
      <c r="H19" s="788">
        <v>1371.6666666666667</v>
      </c>
      <c r="I19" s="788">
        <v>1229.4166666666665</v>
      </c>
      <c r="J19" s="788">
        <v>607.16666666666674</v>
      </c>
      <c r="K19" s="788">
        <v>676.91666666666674</v>
      </c>
      <c r="L19" s="788">
        <v>3.5</v>
      </c>
      <c r="M19" s="788">
        <v>1220.9166666666665</v>
      </c>
      <c r="N19" s="235">
        <v>3883.0833333333335</v>
      </c>
      <c r="O19" s="235">
        <v>1672.75</v>
      </c>
      <c r="P19" s="223">
        <v>2125.4166666666665</v>
      </c>
      <c r="Q19" s="223">
        <v>389.16666666666663</v>
      </c>
      <c r="R19" s="223">
        <v>2.25</v>
      </c>
      <c r="S19" s="223">
        <v>5.5</v>
      </c>
      <c r="T19" s="764">
        <v>16459.25</v>
      </c>
      <c r="U19" s="210"/>
      <c r="V19" s="236"/>
    </row>
    <row r="20" spans="2:22" ht="18" customHeight="1" x14ac:dyDescent="0.25">
      <c r="B20" s="221" t="s">
        <v>67</v>
      </c>
      <c r="C20" s="788">
        <v>1116.6666666666665</v>
      </c>
      <c r="D20" s="788">
        <v>1179.4166666666667</v>
      </c>
      <c r="E20" s="788">
        <v>490.5</v>
      </c>
      <c r="F20" s="788">
        <v>4779.083333333333</v>
      </c>
      <c r="G20" s="788">
        <v>164.33333333333331</v>
      </c>
      <c r="H20" s="788">
        <v>3039.416666666667</v>
      </c>
      <c r="I20" s="788">
        <v>4982</v>
      </c>
      <c r="J20" s="788">
        <v>3046.0833333333335</v>
      </c>
      <c r="K20" s="788">
        <v>3650.0833333333335</v>
      </c>
      <c r="L20" s="788">
        <v>217.75</v>
      </c>
      <c r="M20" s="788">
        <v>3241.25</v>
      </c>
      <c r="N20" s="235">
        <v>1487.0833333333333</v>
      </c>
      <c r="O20" s="235">
        <v>2404.8333333333335</v>
      </c>
      <c r="P20" s="223">
        <v>787.91666666666674</v>
      </c>
      <c r="Q20" s="223">
        <v>2323.0833333333335</v>
      </c>
      <c r="R20" s="223">
        <v>1</v>
      </c>
      <c r="S20" s="223">
        <v>2</v>
      </c>
      <c r="T20" s="764">
        <v>32912.5</v>
      </c>
      <c r="U20" s="210"/>
      <c r="V20" s="236"/>
    </row>
    <row r="21" spans="2:22" ht="18" customHeight="1" x14ac:dyDescent="0.25">
      <c r="B21" s="221" t="s">
        <v>68</v>
      </c>
      <c r="C21" s="788">
        <v>109277.41666666667</v>
      </c>
      <c r="D21" s="788">
        <v>6601.75</v>
      </c>
      <c r="E21" s="788">
        <v>34685.333333333336</v>
      </c>
      <c r="F21" s="788">
        <v>315818.58333333331</v>
      </c>
      <c r="G21" s="788">
        <v>17754.083333333332</v>
      </c>
      <c r="H21" s="788">
        <v>361055</v>
      </c>
      <c r="I21" s="788">
        <v>571377.25</v>
      </c>
      <c r="J21" s="788">
        <v>169202.91666666669</v>
      </c>
      <c r="K21" s="788">
        <v>207291.66666666666</v>
      </c>
      <c r="L21" s="788">
        <v>172490.08333333334</v>
      </c>
      <c r="M21" s="788">
        <v>563705.83333333326</v>
      </c>
      <c r="N21" s="235">
        <v>169357.33333333334</v>
      </c>
      <c r="O21" s="235">
        <v>230791.41666666666</v>
      </c>
      <c r="P21" s="223">
        <v>121373.00000000001</v>
      </c>
      <c r="Q21" s="223">
        <v>150405.83333333331</v>
      </c>
      <c r="R21" s="223">
        <v>30972.083333333332</v>
      </c>
      <c r="S21" s="223">
        <v>239.5</v>
      </c>
      <c r="T21" s="764">
        <v>3232399.0833333335</v>
      </c>
      <c r="U21" s="210"/>
      <c r="V21" s="236"/>
    </row>
    <row r="22" spans="2:22" ht="21" customHeight="1" x14ac:dyDescent="0.25">
      <c r="B22" s="266" t="s">
        <v>9</v>
      </c>
      <c r="C22" s="268">
        <v>368172.66666666669</v>
      </c>
      <c r="D22" s="268">
        <v>37137.25</v>
      </c>
      <c r="E22" s="268">
        <v>64647.416666666672</v>
      </c>
      <c r="F22" s="268">
        <v>494656.75</v>
      </c>
      <c r="G22" s="268">
        <v>28553.083333333336</v>
      </c>
      <c r="H22" s="268">
        <v>572782.83333333326</v>
      </c>
      <c r="I22" s="268">
        <v>736137.75</v>
      </c>
      <c r="J22" s="268">
        <v>236200.5</v>
      </c>
      <c r="K22" s="268">
        <v>340899.5</v>
      </c>
      <c r="L22" s="268">
        <v>181634.25</v>
      </c>
      <c r="M22" s="268">
        <v>737696.83333333326</v>
      </c>
      <c r="N22" s="268">
        <v>436228.16666666663</v>
      </c>
      <c r="O22" s="268">
        <v>394757.75</v>
      </c>
      <c r="P22" s="268">
        <v>204554.91666666669</v>
      </c>
      <c r="Q22" s="268">
        <v>242423.24999999997</v>
      </c>
      <c r="R22" s="268">
        <v>42381.166666666664</v>
      </c>
      <c r="S22" s="268">
        <v>692.16666666666674</v>
      </c>
      <c r="T22" s="764">
        <v>5119556.2500000009</v>
      </c>
      <c r="U22" s="237"/>
    </row>
    <row r="23" spans="2:22" ht="18.75" x14ac:dyDescent="0.3">
      <c r="B23" s="1976"/>
      <c r="C23" s="1976"/>
      <c r="D23" s="1976"/>
      <c r="E23" s="1976"/>
      <c r="F23" s="1976"/>
      <c r="G23" s="1976"/>
      <c r="H23" s="1976"/>
      <c r="I23" s="1976"/>
      <c r="J23" s="1976"/>
      <c r="K23" s="1976"/>
      <c r="L23" s="1976"/>
      <c r="M23" s="1976"/>
      <c r="N23" s="1976"/>
      <c r="O23" s="1976"/>
      <c r="P23" s="1976"/>
      <c r="Q23" s="1976"/>
      <c r="R23" s="1976"/>
      <c r="S23" s="1976"/>
      <c r="T23" s="1976"/>
      <c r="U23" s="237"/>
    </row>
    <row r="24" spans="2:22" ht="15" customHeight="1" x14ac:dyDescent="0.3">
      <c r="B24" s="238"/>
      <c r="C24" s="107"/>
      <c r="D24" s="107"/>
      <c r="E24" s="107"/>
      <c r="F24" s="107"/>
      <c r="G24" s="107"/>
      <c r="H24" s="107"/>
      <c r="I24" s="107"/>
      <c r="J24" s="107"/>
      <c r="K24" s="107"/>
      <c r="L24" s="107"/>
      <c r="M24" s="107"/>
      <c r="N24" s="107"/>
      <c r="O24" s="107"/>
      <c r="P24" s="1806"/>
      <c r="Q24" s="107"/>
      <c r="R24" s="107"/>
      <c r="S24" s="107"/>
      <c r="T24" s="107"/>
      <c r="U24" s="115"/>
    </row>
    <row r="25" spans="2:22" ht="18.75" x14ac:dyDescent="0.3">
      <c r="B25" s="1977"/>
      <c r="C25" s="1977"/>
      <c r="D25" s="1977"/>
      <c r="E25" s="1977"/>
      <c r="F25" s="1977"/>
      <c r="G25" s="1977"/>
      <c r="H25" s="1977"/>
      <c r="I25" s="1977"/>
      <c r="J25" s="1977"/>
      <c r="K25" s="1977"/>
      <c r="L25" s="1977"/>
      <c r="M25" s="1977"/>
      <c r="N25" s="1977"/>
      <c r="O25" s="1977"/>
      <c r="P25" s="1977"/>
      <c r="Q25" s="1977"/>
      <c r="R25" s="1977"/>
      <c r="S25" s="1977"/>
      <c r="T25" s="1977"/>
    </row>
  </sheetData>
  <mergeCells count="5">
    <mergeCell ref="B2:T2"/>
    <mergeCell ref="B3:T3"/>
    <mergeCell ref="B4:T4"/>
    <mergeCell ref="B23:T23"/>
    <mergeCell ref="B25:T25"/>
  </mergeCells>
  <hyperlinks>
    <hyperlink ref="U2" location="'Indice Total'!A7" display="Volver" xr:uid="{00000000-0004-0000-1100-000000000000}"/>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1:H44"/>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4" width="14.42578125" style="76" customWidth="1"/>
    <col min="5" max="7" width="12.7109375" style="76" customWidth="1"/>
    <col min="8" max="8" width="17.140625" style="76" customWidth="1"/>
    <col min="9" max="16384" width="11.42578125" style="76"/>
  </cols>
  <sheetData>
    <row r="1" spans="2:8" ht="42.95" customHeight="1" x14ac:dyDescent="0.2"/>
    <row r="2" spans="2:8" ht="21.75" customHeight="1" x14ac:dyDescent="0.2">
      <c r="B2" s="1913" t="s">
        <v>121</v>
      </c>
      <c r="C2" s="1913"/>
      <c r="D2" s="1913"/>
      <c r="E2" s="1913"/>
      <c r="F2" s="1913"/>
      <c r="G2" s="1913"/>
      <c r="H2" s="3" t="s">
        <v>744</v>
      </c>
    </row>
    <row r="3" spans="2:8" ht="36" customHeight="1" x14ac:dyDescent="0.2">
      <c r="B3" s="1898" t="s">
        <v>122</v>
      </c>
      <c r="C3" s="1980"/>
      <c r="D3" s="1980"/>
      <c r="E3" s="1980"/>
      <c r="F3" s="1980"/>
      <c r="G3" s="1980"/>
    </row>
    <row r="4" spans="2:8" ht="19.149999999999999" customHeight="1" x14ac:dyDescent="0.2">
      <c r="B4" s="1981" t="s">
        <v>123</v>
      </c>
      <c r="C4" s="1981"/>
      <c r="D4" s="1981"/>
      <c r="E4" s="1981"/>
      <c r="F4" s="1981"/>
      <c r="G4" s="1981"/>
    </row>
    <row r="5" spans="2:8" ht="14.45" customHeight="1" thickBot="1" x14ac:dyDescent="0.25">
      <c r="B5" s="1963">
        <v>2018</v>
      </c>
      <c r="C5" s="1963"/>
      <c r="D5" s="1963"/>
      <c r="E5" s="1963"/>
      <c r="F5" s="1963"/>
      <c r="G5" s="1963"/>
    </row>
    <row r="6" spans="2:8" ht="23.25" customHeight="1" x14ac:dyDescent="0.2">
      <c r="B6" s="78"/>
      <c r="C6" s="78"/>
      <c r="D6" s="78"/>
      <c r="E6" s="78"/>
      <c r="F6" s="78"/>
      <c r="G6" s="78"/>
    </row>
    <row r="7" spans="2:8" ht="17.25" customHeight="1" x14ac:dyDescent="0.2">
      <c r="B7" s="1922" t="s">
        <v>18</v>
      </c>
      <c r="C7" s="1974" t="s">
        <v>19</v>
      </c>
      <c r="D7" s="1974"/>
      <c r="E7" s="1974"/>
      <c r="F7" s="1950" t="s">
        <v>124</v>
      </c>
      <c r="G7" s="1950" t="s">
        <v>9</v>
      </c>
    </row>
    <row r="8" spans="2:8" ht="23.25" customHeight="1" x14ac:dyDescent="0.2">
      <c r="B8" s="1982"/>
      <c r="C8" s="220" t="s">
        <v>20</v>
      </c>
      <c r="D8" s="220" t="s">
        <v>21</v>
      </c>
      <c r="E8" s="220" t="s">
        <v>22</v>
      </c>
      <c r="F8" s="1983"/>
      <c r="G8" s="1983"/>
    </row>
    <row r="9" spans="2:8" ht="18" customHeight="1" x14ac:dyDescent="0.2">
      <c r="B9" s="239" t="s">
        <v>23</v>
      </c>
      <c r="C9" s="223">
        <v>506058.03992658964</v>
      </c>
      <c r="D9" s="223">
        <v>408201.2398340854</v>
      </c>
      <c r="E9" s="223">
        <v>480412.01129690441</v>
      </c>
      <c r="F9" s="223">
        <v>267908.43126123591</v>
      </c>
      <c r="G9" s="268">
        <v>442369.18877489626</v>
      </c>
    </row>
    <row r="10" spans="2:8" ht="18" customHeight="1" x14ac:dyDescent="0.2">
      <c r="B10" s="239" t="s">
        <v>24</v>
      </c>
      <c r="C10" s="223">
        <v>819091.18712216255</v>
      </c>
      <c r="D10" s="223">
        <v>746504.52894025261</v>
      </c>
      <c r="E10" s="223">
        <v>665743.68702061975</v>
      </c>
      <c r="F10" s="223">
        <v>462548.82575598644</v>
      </c>
      <c r="G10" s="268">
        <v>764159.01265727635</v>
      </c>
    </row>
    <row r="11" spans="2:8" ht="18" customHeight="1" x14ac:dyDescent="0.2">
      <c r="B11" s="239" t="s">
        <v>25</v>
      </c>
      <c r="C11" s="223">
        <v>1499956.1506077291</v>
      </c>
      <c r="D11" s="223">
        <v>1607888.3583402282</v>
      </c>
      <c r="E11" s="223">
        <v>1434211.8454393335</v>
      </c>
      <c r="F11" s="223">
        <v>1556993.8589016257</v>
      </c>
      <c r="G11" s="268">
        <v>1546129.0279454731</v>
      </c>
    </row>
    <row r="12" spans="2:8" ht="18" customHeight="1" x14ac:dyDescent="0.2">
      <c r="B12" s="239" t="s">
        <v>26</v>
      </c>
      <c r="C12" s="223">
        <v>915797.78941503901</v>
      </c>
      <c r="D12" s="223">
        <v>918793.89885296894</v>
      </c>
      <c r="E12" s="223">
        <v>779505.05201124714</v>
      </c>
      <c r="F12" s="223">
        <v>388548.30032080301</v>
      </c>
      <c r="G12" s="268">
        <v>860812.23081871588</v>
      </c>
    </row>
    <row r="13" spans="2:8" ht="18" customHeight="1" x14ac:dyDescent="0.2">
      <c r="B13" s="239" t="s">
        <v>27</v>
      </c>
      <c r="C13" s="223">
        <v>1299377.0835639862</v>
      </c>
      <c r="D13" s="223">
        <v>1253483.5064900154</v>
      </c>
      <c r="E13" s="223">
        <v>1520970.2367735971</v>
      </c>
      <c r="F13" s="223">
        <v>393335.82238436415</v>
      </c>
      <c r="G13" s="268">
        <v>1204028.3981009035</v>
      </c>
    </row>
    <row r="14" spans="2:8" ht="18" customHeight="1" x14ac:dyDescent="0.2">
      <c r="B14" s="239" t="s">
        <v>28</v>
      </c>
      <c r="C14" s="223">
        <v>743493.59049327218</v>
      </c>
      <c r="D14" s="223">
        <v>694441.28528547031</v>
      </c>
      <c r="E14" s="223">
        <v>619877.14922385139</v>
      </c>
      <c r="F14" s="223">
        <v>357327.92965381691</v>
      </c>
      <c r="G14" s="268">
        <v>672361.60683117574</v>
      </c>
    </row>
    <row r="15" spans="2:8" ht="18" customHeight="1" x14ac:dyDescent="0.2">
      <c r="B15" s="239" t="s">
        <v>29</v>
      </c>
      <c r="C15" s="223">
        <v>838433.51555588224</v>
      </c>
      <c r="D15" s="223">
        <v>667554.95428870281</v>
      </c>
      <c r="E15" s="223">
        <v>555205.9608257988</v>
      </c>
      <c r="F15" s="223">
        <v>437559.30940921413</v>
      </c>
      <c r="G15" s="268">
        <v>688601.36439429934</v>
      </c>
    </row>
    <row r="16" spans="2:8" ht="18" customHeight="1" x14ac:dyDescent="0.2">
      <c r="B16" s="239" t="s">
        <v>30</v>
      </c>
      <c r="C16" s="223">
        <v>524712.30471597856</v>
      </c>
      <c r="D16" s="223">
        <v>456616.55422142777</v>
      </c>
      <c r="E16" s="223">
        <v>438277.83536453848</v>
      </c>
      <c r="F16" s="223">
        <v>339635.36718023702</v>
      </c>
      <c r="G16" s="268">
        <v>460430.06651818001</v>
      </c>
    </row>
    <row r="17" spans="2:8" ht="18" customHeight="1" x14ac:dyDescent="0.2">
      <c r="B17" s="239" t="s">
        <v>31</v>
      </c>
      <c r="C17" s="223">
        <v>870663.96577516943</v>
      </c>
      <c r="D17" s="223">
        <v>759995.07473998971</v>
      </c>
      <c r="E17" s="223">
        <v>732621.26541704219</v>
      </c>
      <c r="F17" s="223">
        <v>370562.93655908894</v>
      </c>
      <c r="G17" s="268">
        <v>740109.82414549403</v>
      </c>
    </row>
    <row r="18" spans="2:8" ht="18" customHeight="1" x14ac:dyDescent="0.2">
      <c r="B18" s="239" t="s">
        <v>32</v>
      </c>
      <c r="C18" s="223">
        <v>1271423.9034643469</v>
      </c>
      <c r="D18" s="223">
        <v>1272340.5005674183</v>
      </c>
      <c r="E18" s="223">
        <v>1409906.1755379515</v>
      </c>
      <c r="F18" s="223">
        <v>1049643.2600017183</v>
      </c>
      <c r="G18" s="268">
        <v>1269284.5720395967</v>
      </c>
    </row>
    <row r="19" spans="2:8" ht="18" customHeight="1" x14ac:dyDescent="0.2">
      <c r="B19" s="239" t="s">
        <v>33</v>
      </c>
      <c r="C19" s="223">
        <v>754381.15148357314</v>
      </c>
      <c r="D19" s="223">
        <v>744264.43153645762</v>
      </c>
      <c r="E19" s="223">
        <v>610046.5548202144</v>
      </c>
      <c r="F19" s="223">
        <v>665848.80706323998</v>
      </c>
      <c r="G19" s="268">
        <v>727889.51322570071</v>
      </c>
    </row>
    <row r="20" spans="2:8" ht="18" customHeight="1" x14ac:dyDescent="0.2">
      <c r="B20" s="239" t="s">
        <v>34</v>
      </c>
      <c r="C20" s="223">
        <v>973736.13000769541</v>
      </c>
      <c r="D20" s="223">
        <v>876553.37397810165</v>
      </c>
      <c r="E20" s="223">
        <v>873399.04668950709</v>
      </c>
      <c r="F20" s="223">
        <v>968961.96542357188</v>
      </c>
      <c r="G20" s="268">
        <v>930742.96561256377</v>
      </c>
    </row>
    <row r="21" spans="2:8" ht="18" customHeight="1" x14ac:dyDescent="0.2">
      <c r="B21" s="239" t="s">
        <v>35</v>
      </c>
      <c r="C21" s="223">
        <v>890024.51623505761</v>
      </c>
      <c r="D21" s="223">
        <v>886527.55826457392</v>
      </c>
      <c r="E21" s="223">
        <v>887614.08795934089</v>
      </c>
      <c r="F21" s="223">
        <v>785777.06863109639</v>
      </c>
      <c r="G21" s="268">
        <v>880398.61286740622</v>
      </c>
    </row>
    <row r="22" spans="2:8" ht="18" customHeight="1" x14ac:dyDescent="0.2">
      <c r="B22" s="239" t="s">
        <v>36</v>
      </c>
      <c r="C22" s="223">
        <v>994242.6119584582</v>
      </c>
      <c r="D22" s="223">
        <v>909264.15571166144</v>
      </c>
      <c r="E22" s="223">
        <v>814188.10062058887</v>
      </c>
      <c r="F22" s="223">
        <v>853940.83161203004</v>
      </c>
      <c r="G22" s="268">
        <v>913923.07767932874</v>
      </c>
    </row>
    <row r="23" spans="2:8" ht="18" customHeight="1" x14ac:dyDescent="0.2">
      <c r="B23" s="239" t="s">
        <v>37</v>
      </c>
      <c r="C23" s="223">
        <v>793926.2333936881</v>
      </c>
      <c r="D23" s="223">
        <v>638952.5790422085</v>
      </c>
      <c r="E23" s="223">
        <v>484198.15780769341</v>
      </c>
      <c r="F23" s="223">
        <v>456882.3774062618</v>
      </c>
      <c r="G23" s="268">
        <v>675010.55236299906</v>
      </c>
    </row>
    <row r="24" spans="2:8" ht="18" customHeight="1" x14ac:dyDescent="0.2">
      <c r="B24" s="239" t="s">
        <v>38</v>
      </c>
      <c r="C24" s="223">
        <v>429765.00418926665</v>
      </c>
      <c r="D24" s="223">
        <v>370466.67664679611</v>
      </c>
      <c r="E24" s="223">
        <v>354037.15294512507</v>
      </c>
      <c r="F24" s="223">
        <v>299132.87941242399</v>
      </c>
      <c r="G24" s="268">
        <v>317150.82448859036</v>
      </c>
    </row>
    <row r="25" spans="2:8" ht="18" customHeight="1" x14ac:dyDescent="0.2">
      <c r="B25" s="239" t="s">
        <v>39</v>
      </c>
      <c r="C25" s="223">
        <v>1079206.451612903</v>
      </c>
      <c r="D25" s="223">
        <v>1190657.4890633761</v>
      </c>
      <c r="E25" s="223">
        <v>1044350.7977528089</v>
      </c>
      <c r="F25" s="223">
        <v>681313.01046831952</v>
      </c>
      <c r="G25" s="268">
        <v>1024532.6458612601</v>
      </c>
    </row>
    <row r="26" spans="2:8" ht="18" customHeight="1" x14ac:dyDescent="0.2">
      <c r="B26" s="227" t="s">
        <v>9</v>
      </c>
      <c r="C26" s="228">
        <v>829247.32979000593</v>
      </c>
      <c r="D26" s="228">
        <v>759615.28813809296</v>
      </c>
      <c r="E26" s="228">
        <v>702677.08986253152</v>
      </c>
      <c r="F26" s="228">
        <v>511801.95933508856</v>
      </c>
      <c r="G26" s="228">
        <v>746314.78004521364</v>
      </c>
      <c r="H26" s="157"/>
    </row>
    <row r="27" spans="2:8" x14ac:dyDescent="0.2">
      <c r="B27" s="229" t="s">
        <v>85</v>
      </c>
      <c r="C27" s="124"/>
      <c r="D27" s="124"/>
      <c r="E27" s="124"/>
      <c r="F27" s="124"/>
      <c r="G27" s="124"/>
    </row>
    <row r="28" spans="2:8" x14ac:dyDescent="0.2">
      <c r="B28" s="1978"/>
      <c r="C28" s="1979"/>
      <c r="D28" s="1979"/>
      <c r="E28" s="1979"/>
      <c r="F28" s="1979"/>
      <c r="G28" s="241"/>
    </row>
    <row r="29" spans="2:8" x14ac:dyDescent="0.2">
      <c r="B29" s="171"/>
      <c r="C29" s="242"/>
      <c r="D29" s="242"/>
      <c r="E29" s="242"/>
      <c r="F29" s="242"/>
      <c r="G29" s="243"/>
    </row>
    <row r="30" spans="2:8" x14ac:dyDescent="0.2">
      <c r="B30" s="171"/>
      <c r="C30" s="244"/>
      <c r="D30" s="244"/>
      <c r="E30" s="244"/>
      <c r="F30" s="244"/>
      <c r="G30" s="243"/>
    </row>
    <row r="31" spans="2:8" x14ac:dyDescent="0.2">
      <c r="C31" s="157"/>
      <c r="D31" s="157"/>
      <c r="E31" s="157"/>
      <c r="F31" s="157"/>
    </row>
    <row r="34" spans="3:7" x14ac:dyDescent="0.2">
      <c r="C34" s="245"/>
      <c r="D34" s="245"/>
      <c r="E34" s="245"/>
      <c r="F34" s="245"/>
      <c r="G34" s="245"/>
    </row>
    <row r="38" spans="3:7" x14ac:dyDescent="0.2">
      <c r="C38" s="157"/>
      <c r="D38" s="157"/>
      <c r="E38" s="157"/>
    </row>
    <row r="39" spans="3:7" x14ac:dyDescent="0.2">
      <c r="C39" s="157"/>
      <c r="D39" s="157"/>
      <c r="E39" s="157"/>
    </row>
    <row r="40" spans="3:7" x14ac:dyDescent="0.2">
      <c r="C40" s="157"/>
      <c r="D40" s="157"/>
      <c r="E40" s="157"/>
    </row>
    <row r="41" spans="3:7" x14ac:dyDescent="0.2">
      <c r="C41" s="157"/>
      <c r="D41" s="157"/>
      <c r="E41" s="157"/>
    </row>
    <row r="42" spans="3:7" x14ac:dyDescent="0.2">
      <c r="C42" s="157"/>
      <c r="D42" s="157"/>
      <c r="E42" s="157"/>
    </row>
    <row r="43" spans="3:7" x14ac:dyDescent="0.2">
      <c r="C43" s="157"/>
      <c r="D43" s="157"/>
      <c r="E43" s="157"/>
    </row>
    <row r="44" spans="3:7" x14ac:dyDescent="0.2">
      <c r="C44" s="157"/>
      <c r="D44" s="157"/>
      <c r="E44" s="157"/>
    </row>
  </sheetData>
  <mergeCells count="9">
    <mergeCell ref="B28:F28"/>
    <mergeCell ref="B2:G2"/>
    <mergeCell ref="B3:G3"/>
    <mergeCell ref="B5:G5"/>
    <mergeCell ref="B4:G4"/>
    <mergeCell ref="B7:B8"/>
    <mergeCell ref="C7:E7"/>
    <mergeCell ref="F7:F8"/>
    <mergeCell ref="G7:G8"/>
  </mergeCells>
  <hyperlinks>
    <hyperlink ref="H2" location="'Indice Total'!A7" display="Volver"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4" width="14.42578125" style="76" customWidth="1"/>
    <col min="5" max="5" width="14.7109375" style="76" customWidth="1"/>
    <col min="6" max="6" width="13.85546875" style="76" customWidth="1"/>
    <col min="7" max="7" width="15.42578125" style="76" customWidth="1"/>
    <col min="8" max="16384" width="11.42578125" style="76"/>
  </cols>
  <sheetData>
    <row r="1" spans="2:8" ht="42.95" customHeight="1" x14ac:dyDescent="0.2"/>
    <row r="2" spans="2:8" ht="21.75" customHeight="1" x14ac:dyDescent="0.2">
      <c r="B2" s="1913" t="s">
        <v>125</v>
      </c>
      <c r="C2" s="1913"/>
      <c r="D2" s="1913"/>
      <c r="E2" s="1913"/>
      <c r="F2" s="1913"/>
      <c r="G2" s="1913"/>
      <c r="H2" s="3" t="s">
        <v>744</v>
      </c>
    </row>
    <row r="3" spans="2:8" ht="33.75" customHeight="1" x14ac:dyDescent="0.2">
      <c r="B3" s="1898" t="s">
        <v>126</v>
      </c>
      <c r="C3" s="1980"/>
      <c r="D3" s="1980"/>
      <c r="E3" s="1980"/>
      <c r="F3" s="1980"/>
      <c r="G3" s="1980"/>
    </row>
    <row r="4" spans="2:8" ht="19.149999999999999" customHeight="1" x14ac:dyDescent="0.2">
      <c r="B4" s="1981" t="s">
        <v>127</v>
      </c>
      <c r="C4" s="1981"/>
      <c r="D4" s="1981"/>
      <c r="E4" s="1981"/>
      <c r="F4" s="1981"/>
      <c r="G4" s="1981"/>
    </row>
    <row r="5" spans="2:8" ht="16.5" thickBot="1" x14ac:dyDescent="0.25">
      <c r="B5" s="1963">
        <v>2018</v>
      </c>
      <c r="C5" s="1963"/>
      <c r="D5" s="1963"/>
      <c r="E5" s="1963"/>
      <c r="F5" s="1963"/>
      <c r="G5" s="1963"/>
    </row>
    <row r="6" spans="2:8" ht="23.25" customHeight="1" x14ac:dyDescent="0.2">
      <c r="B6" s="78"/>
      <c r="C6" s="78"/>
      <c r="D6" s="78"/>
      <c r="E6" s="78"/>
      <c r="F6" s="78"/>
      <c r="G6" s="78"/>
    </row>
    <row r="7" spans="2:8" ht="18.75" customHeight="1" x14ac:dyDescent="0.2">
      <c r="B7" s="1972" t="s">
        <v>18</v>
      </c>
      <c r="C7" s="1974" t="s">
        <v>19</v>
      </c>
      <c r="D7" s="1974"/>
      <c r="E7" s="1974"/>
      <c r="F7" s="1950" t="s">
        <v>124</v>
      </c>
      <c r="G7" s="1950" t="s">
        <v>9</v>
      </c>
    </row>
    <row r="8" spans="2:8" ht="23.25" customHeight="1" x14ac:dyDescent="0.2">
      <c r="B8" s="1984"/>
      <c r="C8" s="220" t="s">
        <v>20</v>
      </c>
      <c r="D8" s="220" t="s">
        <v>21</v>
      </c>
      <c r="E8" s="220" t="s">
        <v>22</v>
      </c>
      <c r="F8" s="1983"/>
      <c r="G8" s="1983"/>
    </row>
    <row r="9" spans="2:8" ht="18" customHeight="1" x14ac:dyDescent="0.2">
      <c r="B9" s="239" t="s">
        <v>23</v>
      </c>
      <c r="C9" s="223">
        <v>1239460.1240000001</v>
      </c>
      <c r="D9" s="223">
        <v>655131.15023699997</v>
      </c>
      <c r="E9" s="223">
        <v>174824.332971</v>
      </c>
      <c r="F9" s="223">
        <v>176593.18200799997</v>
      </c>
      <c r="G9" s="268">
        <v>2246008.7892160001</v>
      </c>
    </row>
    <row r="10" spans="2:8" ht="18" customHeight="1" x14ac:dyDescent="0.2">
      <c r="B10" s="239" t="s">
        <v>24</v>
      </c>
      <c r="C10" s="223">
        <v>229791.11799999999</v>
      </c>
      <c r="D10" s="223">
        <v>100766.913839</v>
      </c>
      <c r="E10" s="223">
        <v>20050.202622000004</v>
      </c>
      <c r="F10" s="223">
        <v>15433.866668999999</v>
      </c>
      <c r="G10" s="268">
        <v>366042.10113000002</v>
      </c>
    </row>
    <row r="11" spans="2:8" ht="18" customHeight="1" x14ac:dyDescent="0.2">
      <c r="B11" s="239" t="s">
        <v>25</v>
      </c>
      <c r="C11" s="223">
        <v>555453.26199999999</v>
      </c>
      <c r="D11" s="223">
        <v>557762.00051300006</v>
      </c>
      <c r="E11" s="223">
        <v>83996.050940000001</v>
      </c>
      <c r="F11" s="223">
        <v>319457.77199400001</v>
      </c>
      <c r="G11" s="268">
        <v>1516669.0854470001</v>
      </c>
    </row>
    <row r="12" spans="2:8" ht="18" customHeight="1" x14ac:dyDescent="0.2">
      <c r="B12" s="239" t="s">
        <v>26</v>
      </c>
      <c r="C12" s="223">
        <v>2838801.8930000002</v>
      </c>
      <c r="D12" s="223">
        <v>1865973.9352110003</v>
      </c>
      <c r="E12" s="223">
        <v>627635.64173799986</v>
      </c>
      <c r="F12" s="223">
        <v>183250.646332</v>
      </c>
      <c r="G12" s="268">
        <v>5515662.116281</v>
      </c>
    </row>
    <row r="13" spans="2:8" ht="18" customHeight="1" x14ac:dyDescent="0.2">
      <c r="B13" s="239" t="s">
        <v>27</v>
      </c>
      <c r="C13" s="223">
        <v>211255.32500000001</v>
      </c>
      <c r="D13" s="223">
        <v>195844.26305400001</v>
      </c>
      <c r="E13" s="223">
        <v>36223.427158999992</v>
      </c>
      <c r="F13" s="223">
        <v>14932.601161000001</v>
      </c>
      <c r="G13" s="268">
        <v>458255.61637400009</v>
      </c>
    </row>
    <row r="14" spans="2:8" ht="18" customHeight="1" x14ac:dyDescent="0.2">
      <c r="B14" s="239" t="s">
        <v>28</v>
      </c>
      <c r="C14" s="223">
        <v>1436758.2409999999</v>
      </c>
      <c r="D14" s="223">
        <v>3030900.100689</v>
      </c>
      <c r="E14" s="223">
        <v>357319.50439000002</v>
      </c>
      <c r="F14" s="223">
        <v>230901.73486299996</v>
      </c>
      <c r="G14" s="268">
        <v>5055879.5809420003</v>
      </c>
    </row>
    <row r="15" spans="2:8" ht="18" customHeight="1" x14ac:dyDescent="0.2">
      <c r="B15" s="239" t="s">
        <v>29</v>
      </c>
      <c r="C15" s="223">
        <v>3297031.642</v>
      </c>
      <c r="D15" s="223">
        <v>2688165.0294360002</v>
      </c>
      <c r="E15" s="223">
        <v>485473.20255800005</v>
      </c>
      <c r="F15" s="223">
        <v>675929.80707399989</v>
      </c>
      <c r="G15" s="268">
        <v>7146599.6810680004</v>
      </c>
    </row>
    <row r="16" spans="2:8" ht="18" customHeight="1" x14ac:dyDescent="0.2">
      <c r="B16" s="239" t="s">
        <v>30</v>
      </c>
      <c r="C16" s="223">
        <v>698128.67200000002</v>
      </c>
      <c r="D16" s="223">
        <v>472887.17189799994</v>
      </c>
      <c r="E16" s="223">
        <v>205235.42991100001</v>
      </c>
      <c r="F16" s="223">
        <v>200204.18062099998</v>
      </c>
      <c r="G16" s="268">
        <v>1576455.4544299999</v>
      </c>
    </row>
    <row r="17" spans="2:7" ht="18" customHeight="1" x14ac:dyDescent="0.2">
      <c r="B17" s="239" t="s">
        <v>31</v>
      </c>
      <c r="C17" s="223">
        <v>1414845.487</v>
      </c>
      <c r="D17" s="223">
        <v>1340241.4343680001</v>
      </c>
      <c r="E17" s="223">
        <v>514513.32111100003</v>
      </c>
      <c r="F17" s="223">
        <v>242626.45327500004</v>
      </c>
      <c r="G17" s="268">
        <v>3512226.6957540005</v>
      </c>
    </row>
    <row r="18" spans="2:7" ht="18" customHeight="1" x14ac:dyDescent="0.2">
      <c r="B18" s="239" t="s">
        <v>32</v>
      </c>
      <c r="C18" s="223">
        <v>985364.96799999999</v>
      </c>
      <c r="D18" s="223">
        <v>1558421.172758</v>
      </c>
      <c r="E18" s="223">
        <v>253439.09449000002</v>
      </c>
      <c r="F18" s="223">
        <v>146609.971984</v>
      </c>
      <c r="G18" s="268">
        <v>2943835.2072319998</v>
      </c>
    </row>
    <row r="19" spans="2:7" ht="18" customHeight="1" x14ac:dyDescent="0.2">
      <c r="B19" s="239" t="s">
        <v>33</v>
      </c>
      <c r="C19" s="223">
        <v>3353181.9730000002</v>
      </c>
      <c r="D19" s="223">
        <v>2560882.9183769999</v>
      </c>
      <c r="E19" s="223">
        <v>589668.55970300001</v>
      </c>
      <c r="F19" s="223">
        <v>645991.86393900006</v>
      </c>
      <c r="G19" s="268">
        <v>7149725.3150190003</v>
      </c>
    </row>
    <row r="20" spans="2:7" ht="18" customHeight="1" x14ac:dyDescent="0.2">
      <c r="B20" s="239" t="s">
        <v>34</v>
      </c>
      <c r="C20" s="223">
        <v>2688850.6060000001</v>
      </c>
      <c r="D20" s="223">
        <v>1464963.4932019999</v>
      </c>
      <c r="E20" s="223">
        <v>700541.14776299999</v>
      </c>
      <c r="F20" s="223">
        <v>452303.69376400003</v>
      </c>
      <c r="G20" s="268">
        <v>5306658.9407290006</v>
      </c>
    </row>
    <row r="21" spans="2:7" ht="18" customHeight="1" x14ac:dyDescent="0.2">
      <c r="B21" s="239" t="s">
        <v>35</v>
      </c>
      <c r="C21" s="223">
        <v>2577909.73</v>
      </c>
      <c r="D21" s="223">
        <v>1193264.3203690001</v>
      </c>
      <c r="E21" s="223">
        <v>439057.42099499999</v>
      </c>
      <c r="F21" s="223">
        <v>329682.19846900005</v>
      </c>
      <c r="G21" s="268">
        <v>4539913.6698329998</v>
      </c>
    </row>
    <row r="22" spans="2:7" ht="18" customHeight="1" x14ac:dyDescent="0.2">
      <c r="B22" s="239" t="s">
        <v>36</v>
      </c>
      <c r="C22" s="223">
        <v>1323810.176</v>
      </c>
      <c r="D22" s="223">
        <v>609260.63091200008</v>
      </c>
      <c r="E22" s="223">
        <v>368923.28377700003</v>
      </c>
      <c r="F22" s="223">
        <v>834690.4434450001</v>
      </c>
      <c r="G22" s="268">
        <v>3136684.5341340005</v>
      </c>
    </row>
    <row r="23" spans="2:7" ht="18" customHeight="1" x14ac:dyDescent="0.2">
      <c r="B23" s="239" t="s">
        <v>37</v>
      </c>
      <c r="C23" s="223">
        <v>1430316.86</v>
      </c>
      <c r="D23" s="223">
        <v>536490.14346699999</v>
      </c>
      <c r="E23" s="223">
        <v>129699.255343</v>
      </c>
      <c r="F23" s="223">
        <v>278257.81560600008</v>
      </c>
      <c r="G23" s="268">
        <v>2374764.0744159999</v>
      </c>
    </row>
    <row r="24" spans="2:7" ht="18" customHeight="1" x14ac:dyDescent="0.2">
      <c r="B24" s="239" t="s">
        <v>38</v>
      </c>
      <c r="C24" s="223">
        <v>77966.248000000007</v>
      </c>
      <c r="D24" s="223">
        <v>99123.916337000002</v>
      </c>
      <c r="E24" s="223">
        <v>21097.073944000003</v>
      </c>
      <c r="F24" s="223">
        <v>612504.18475200003</v>
      </c>
      <c r="G24" s="268">
        <v>810691.42303299997</v>
      </c>
    </row>
    <row r="25" spans="2:7" ht="18" customHeight="1" x14ac:dyDescent="0.2">
      <c r="B25" s="239" t="s">
        <v>39</v>
      </c>
      <c r="C25" s="223">
        <v>1170.9390000000001</v>
      </c>
      <c r="D25" s="223">
        <v>8491.7692119999992</v>
      </c>
      <c r="E25" s="223">
        <v>92.947220999999999</v>
      </c>
      <c r="F25" s="223">
        <v>2473.166228</v>
      </c>
      <c r="G25" s="268">
        <v>12228.821661</v>
      </c>
    </row>
    <row r="26" spans="2:7" ht="18" customHeight="1" x14ac:dyDescent="0.2">
      <c r="B26" s="266" t="s">
        <v>9</v>
      </c>
      <c r="C26" s="268">
        <v>24360097.263999999</v>
      </c>
      <c r="D26" s="268">
        <v>18938570.363878999</v>
      </c>
      <c r="E26" s="268">
        <v>5007789.8966359999</v>
      </c>
      <c r="F26" s="268">
        <v>5361843.5821839999</v>
      </c>
      <c r="G26" s="268">
        <v>53668301.106698997</v>
      </c>
    </row>
    <row r="27" spans="2:7" x14ac:dyDescent="0.2">
      <c r="B27" s="229" t="s">
        <v>85</v>
      </c>
      <c r="C27" s="124"/>
      <c r="D27" s="124"/>
      <c r="E27" s="124"/>
      <c r="F27" s="124"/>
      <c r="G27" s="124"/>
    </row>
    <row r="28" spans="2:7" x14ac:dyDescent="0.2">
      <c r="B28" s="169"/>
      <c r="C28" s="1807"/>
      <c r="D28" s="1807"/>
      <c r="E28" s="1807"/>
      <c r="F28" s="1807"/>
      <c r="G28" s="1807"/>
    </row>
    <row r="29" spans="2:7" x14ac:dyDescent="0.2">
      <c r="C29" s="87"/>
      <c r="D29" s="87"/>
      <c r="E29" s="87"/>
      <c r="F29" s="87"/>
      <c r="G29" s="87"/>
    </row>
    <row r="30" spans="2:7" x14ac:dyDescent="0.2">
      <c r="C30" s="87"/>
      <c r="D30" s="87"/>
      <c r="E30" s="87"/>
      <c r="F30" s="79"/>
      <c r="G30" s="79"/>
    </row>
  </sheetData>
  <mergeCells count="8">
    <mergeCell ref="B2:G2"/>
    <mergeCell ref="B3:G3"/>
    <mergeCell ref="B5:G5"/>
    <mergeCell ref="B4:G4"/>
    <mergeCell ref="B7:B8"/>
    <mergeCell ref="C7:E7"/>
    <mergeCell ref="F7:F8"/>
    <mergeCell ref="G7:G8"/>
  </mergeCells>
  <hyperlinks>
    <hyperlink ref="H2" location="'Indice Total'!A7" display="Volver"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43.28515625" style="76" bestFit="1" customWidth="1"/>
    <col min="3" max="7" width="14.7109375" style="76" customWidth="1"/>
    <col min="8" max="16384" width="11.42578125" style="76"/>
  </cols>
  <sheetData>
    <row r="1" spans="2:8" ht="42.95" customHeight="1" x14ac:dyDescent="0.2"/>
    <row r="2" spans="2:8" ht="23.25" customHeight="1" x14ac:dyDescent="0.2">
      <c r="B2" s="1906" t="s">
        <v>128</v>
      </c>
      <c r="C2" s="1907"/>
      <c r="D2" s="1907"/>
      <c r="E2" s="1907"/>
      <c r="F2" s="1907"/>
      <c r="G2" s="1907"/>
      <c r="H2" s="3" t="s">
        <v>744</v>
      </c>
    </row>
    <row r="3" spans="2:8" ht="36" customHeight="1" x14ac:dyDescent="0.2">
      <c r="B3" s="1898" t="s">
        <v>129</v>
      </c>
      <c r="C3" s="1898"/>
      <c r="D3" s="1898"/>
      <c r="E3" s="1898"/>
      <c r="F3" s="1898"/>
      <c r="G3" s="1898"/>
    </row>
    <row r="4" spans="2:8" ht="19.149999999999999" customHeight="1" x14ac:dyDescent="0.2">
      <c r="B4" s="1981" t="s">
        <v>123</v>
      </c>
      <c r="C4" s="1981"/>
      <c r="D4" s="1981"/>
      <c r="E4" s="1981"/>
      <c r="F4" s="1981"/>
      <c r="G4" s="1981"/>
    </row>
    <row r="5" spans="2:8" ht="16.5" thickBot="1" x14ac:dyDescent="0.3">
      <c r="B5" s="1971">
        <v>2018</v>
      </c>
      <c r="C5" s="1971"/>
      <c r="D5" s="1971"/>
      <c r="E5" s="1971"/>
      <c r="F5" s="1971"/>
      <c r="G5" s="1971"/>
    </row>
    <row r="6" spans="2:8" x14ac:dyDescent="0.2">
      <c r="B6" s="246"/>
      <c r="C6" s="246"/>
      <c r="D6" s="246"/>
      <c r="E6" s="246"/>
      <c r="F6" s="246"/>
      <c r="G6" s="246"/>
    </row>
    <row r="7" spans="2:8" ht="17.25" customHeight="1" x14ac:dyDescent="0.2">
      <c r="B7" s="1922" t="s">
        <v>99</v>
      </c>
      <c r="C7" s="1974" t="s">
        <v>19</v>
      </c>
      <c r="D7" s="1974"/>
      <c r="E7" s="1974"/>
      <c r="F7" s="1985" t="s">
        <v>130</v>
      </c>
      <c r="G7" s="1985" t="s">
        <v>9</v>
      </c>
    </row>
    <row r="8" spans="2:8" ht="21" customHeight="1" x14ac:dyDescent="0.2">
      <c r="B8" s="1982"/>
      <c r="C8" s="220" t="s">
        <v>20</v>
      </c>
      <c r="D8" s="220" t="s">
        <v>21</v>
      </c>
      <c r="E8" s="220" t="s">
        <v>22</v>
      </c>
      <c r="F8" s="1986"/>
      <c r="G8" s="1986"/>
    </row>
    <row r="9" spans="2:8" ht="18" customHeight="1" x14ac:dyDescent="0.2">
      <c r="B9" s="247" t="s">
        <v>54</v>
      </c>
      <c r="C9" s="222">
        <v>724127.14976185455</v>
      </c>
      <c r="D9" s="222">
        <v>611089.54321994155</v>
      </c>
      <c r="E9" s="222">
        <v>779729.67773414822</v>
      </c>
      <c r="F9" s="222">
        <v>333567.69778245303</v>
      </c>
      <c r="G9" s="268">
        <v>591159.33736695687</v>
      </c>
    </row>
    <row r="10" spans="2:8" ht="18" customHeight="1" x14ac:dyDescent="0.2">
      <c r="B10" s="247" t="s">
        <v>55</v>
      </c>
      <c r="C10" s="222">
        <v>833628.1131188859</v>
      </c>
      <c r="D10" s="222">
        <v>724878.13023002679</v>
      </c>
      <c r="E10" s="222">
        <v>754589.79569707392</v>
      </c>
      <c r="F10" s="222">
        <v>485925.08145269944</v>
      </c>
      <c r="G10" s="268">
        <v>675813.45281942573</v>
      </c>
    </row>
    <row r="11" spans="2:8" ht="18" customHeight="1" x14ac:dyDescent="0.2">
      <c r="B11" s="247" t="s">
        <v>56</v>
      </c>
      <c r="C11" s="222">
        <v>997185.1319561135</v>
      </c>
      <c r="D11" s="222">
        <v>999528.97834830498</v>
      </c>
      <c r="E11" s="222">
        <v>874486.28109891631</v>
      </c>
      <c r="F11" s="222">
        <v>703172.05658215669</v>
      </c>
      <c r="G11" s="268">
        <v>920501.84155053936</v>
      </c>
    </row>
    <row r="12" spans="2:8" ht="18" customHeight="1" x14ac:dyDescent="0.2">
      <c r="B12" s="247" t="s">
        <v>57</v>
      </c>
      <c r="C12" s="222">
        <v>968591.77680719795</v>
      </c>
      <c r="D12" s="222">
        <v>788602.24669746787</v>
      </c>
      <c r="E12" s="222">
        <v>724437.12051981688</v>
      </c>
      <c r="F12" s="222">
        <v>542872.75121557422</v>
      </c>
      <c r="G12" s="268">
        <v>819099.0522666293</v>
      </c>
    </row>
    <row r="13" spans="2:8" ht="18" customHeight="1" x14ac:dyDescent="0.2">
      <c r="B13" s="247" t="s">
        <v>58</v>
      </c>
      <c r="C13" s="222">
        <v>732676.67256200593</v>
      </c>
      <c r="D13" s="222">
        <v>610786.3123236947</v>
      </c>
      <c r="E13" s="222">
        <v>1166777.2505837383</v>
      </c>
      <c r="F13" s="222">
        <v>332977.90291536547</v>
      </c>
      <c r="G13" s="268">
        <v>621316.42657715618</v>
      </c>
    </row>
    <row r="14" spans="2:8" ht="18" customHeight="1" x14ac:dyDescent="0.2">
      <c r="B14" s="247" t="s">
        <v>59</v>
      </c>
      <c r="C14" s="222">
        <v>739271.84818609699</v>
      </c>
      <c r="D14" s="222">
        <v>611809.38161173125</v>
      </c>
      <c r="E14" s="222">
        <v>697547.18820467521</v>
      </c>
      <c r="F14" s="222">
        <v>393651.21553763811</v>
      </c>
      <c r="G14" s="268">
        <v>631962.91093294614</v>
      </c>
    </row>
    <row r="15" spans="2:8" ht="18" customHeight="1" x14ac:dyDescent="0.2">
      <c r="B15" s="247" t="s">
        <v>60</v>
      </c>
      <c r="C15" s="222">
        <v>649688.78924751445</v>
      </c>
      <c r="D15" s="222">
        <v>492223.35192598932</v>
      </c>
      <c r="E15" s="222">
        <v>784541.07897902792</v>
      </c>
      <c r="F15" s="222">
        <v>504893.06833220838</v>
      </c>
      <c r="G15" s="268">
        <v>570983.79105704569</v>
      </c>
    </row>
    <row r="16" spans="2:8" ht="18" customHeight="1" x14ac:dyDescent="0.2">
      <c r="B16" s="247" t="s">
        <v>61</v>
      </c>
      <c r="C16" s="222">
        <v>535719.09355829319</v>
      </c>
      <c r="D16" s="222">
        <v>552122.17552012834</v>
      </c>
      <c r="E16" s="222">
        <v>546102.32738532976</v>
      </c>
      <c r="F16" s="222">
        <v>400764.36908822926</v>
      </c>
      <c r="G16" s="268">
        <v>514710.2572375256</v>
      </c>
    </row>
    <row r="17" spans="2:7" s="775" customFormat="1" ht="18" customHeight="1" x14ac:dyDescent="0.2">
      <c r="B17" s="247" t="s">
        <v>62</v>
      </c>
      <c r="C17" s="222">
        <v>669974.56310275954</v>
      </c>
      <c r="D17" s="222">
        <v>580029.33170599514</v>
      </c>
      <c r="E17" s="222">
        <v>710251.72976782254</v>
      </c>
      <c r="F17" s="222">
        <v>455631.87652505824</v>
      </c>
      <c r="G17" s="268">
        <v>607557.33854387107</v>
      </c>
    </row>
    <row r="18" spans="2:7" ht="18" customHeight="1" x14ac:dyDescent="0.2">
      <c r="B18" s="247" t="s">
        <v>63</v>
      </c>
      <c r="C18" s="222">
        <v>629689.64956122509</v>
      </c>
      <c r="D18" s="222">
        <v>629058.33233639912</v>
      </c>
      <c r="E18" s="222">
        <v>363190.25250437256</v>
      </c>
      <c r="F18" s="222">
        <v>448107.82128496259</v>
      </c>
      <c r="G18" s="268">
        <v>586311.09263694321</v>
      </c>
    </row>
    <row r="19" spans="2:7" ht="18" customHeight="1" x14ac:dyDescent="0.2">
      <c r="B19" s="247" t="s">
        <v>64</v>
      </c>
      <c r="C19" s="222">
        <v>740842.66904229717</v>
      </c>
      <c r="D19" s="222">
        <v>592248.3345038204</v>
      </c>
      <c r="E19" s="222">
        <v>904979.10369808192</v>
      </c>
      <c r="F19" s="222">
        <v>454649.78371820977</v>
      </c>
      <c r="G19" s="268">
        <v>633777.29256183968</v>
      </c>
    </row>
    <row r="20" spans="2:7" ht="18" customHeight="1" x14ac:dyDescent="0.2">
      <c r="B20" s="247" t="s">
        <v>65</v>
      </c>
      <c r="C20" s="222">
        <v>710371.78680277942</v>
      </c>
      <c r="D20" s="222">
        <v>657046.47840609564</v>
      </c>
      <c r="E20" s="222">
        <v>707803.64094080077</v>
      </c>
      <c r="F20" s="222">
        <v>448637.46666227753</v>
      </c>
      <c r="G20" s="268">
        <v>639383.52268004254</v>
      </c>
    </row>
    <row r="21" spans="2:7" ht="18" customHeight="1" x14ac:dyDescent="0.2">
      <c r="B21" s="247" t="s">
        <v>100</v>
      </c>
      <c r="C21" s="222">
        <v>906822.24655639438</v>
      </c>
      <c r="D21" s="222">
        <v>757304.72703243454</v>
      </c>
      <c r="E21" s="222">
        <v>404602.14905450493</v>
      </c>
      <c r="F21" s="222">
        <v>392316.27334896446</v>
      </c>
      <c r="G21" s="268">
        <v>724954.07439846511</v>
      </c>
    </row>
    <row r="22" spans="2:7" ht="18" customHeight="1" x14ac:dyDescent="0.2">
      <c r="B22" s="247" t="s">
        <v>67</v>
      </c>
      <c r="C22" s="222">
        <v>803207.42421365099</v>
      </c>
      <c r="D22" s="222">
        <v>810129.59750483138</v>
      </c>
      <c r="E22" s="222">
        <v>754943.80611289106</v>
      </c>
      <c r="F22" s="222">
        <v>524583.8760581949</v>
      </c>
      <c r="G22" s="268">
        <v>712182.46747567772</v>
      </c>
    </row>
    <row r="23" spans="2:7" ht="18" customHeight="1" x14ac:dyDescent="0.2">
      <c r="B23" s="247" t="s">
        <v>68</v>
      </c>
      <c r="C23" s="222">
        <v>891766.44818415411</v>
      </c>
      <c r="D23" s="222">
        <v>828647.22970273101</v>
      </c>
      <c r="E23" s="222">
        <v>691242.66280067235</v>
      </c>
      <c r="F23" s="222">
        <v>593565.04469270527</v>
      </c>
      <c r="G23" s="268">
        <v>824270.65713763644</v>
      </c>
    </row>
    <row r="24" spans="2:7" ht="18" customHeight="1" x14ac:dyDescent="0.2">
      <c r="B24" s="227" t="s">
        <v>9</v>
      </c>
      <c r="C24" s="228">
        <v>829247.35797604267</v>
      </c>
      <c r="D24" s="228">
        <v>759615.28813809296</v>
      </c>
      <c r="E24" s="228">
        <v>702677.08986253163</v>
      </c>
      <c r="F24" s="228">
        <v>511801.95933508867</v>
      </c>
      <c r="G24" s="228">
        <v>746314.790406132</v>
      </c>
    </row>
    <row r="25" spans="2:7" ht="12" customHeight="1" x14ac:dyDescent="0.2">
      <c r="B25" s="229" t="s">
        <v>85</v>
      </c>
      <c r="C25" s="212"/>
      <c r="D25" s="212"/>
      <c r="E25" s="212"/>
      <c r="F25" s="212"/>
      <c r="G25" s="212"/>
    </row>
    <row r="27" spans="2:7" x14ac:dyDescent="0.2">
      <c r="C27" s="248"/>
      <c r="D27" s="248"/>
      <c r="E27" s="248"/>
      <c r="F27" s="248"/>
      <c r="G27" s="248"/>
    </row>
    <row r="28" spans="2:7" x14ac:dyDescent="0.2">
      <c r="C28" s="157"/>
      <c r="D28" s="157"/>
      <c r="E28" s="157"/>
      <c r="F28" s="157"/>
      <c r="G28" s="157"/>
    </row>
    <row r="29" spans="2:7" x14ac:dyDescent="0.2">
      <c r="C29" s="249"/>
      <c r="D29" s="249"/>
      <c r="E29" s="249"/>
      <c r="F29" s="249"/>
      <c r="G29" s="249"/>
    </row>
    <row r="30" spans="2:7" x14ac:dyDescent="0.2">
      <c r="C30" s="250"/>
      <c r="D30" s="250"/>
      <c r="E30" s="250"/>
      <c r="F30" s="250"/>
      <c r="G30" s="250"/>
    </row>
  </sheetData>
  <mergeCells count="8">
    <mergeCell ref="B2:G2"/>
    <mergeCell ref="B3:G3"/>
    <mergeCell ref="B4:G4"/>
    <mergeCell ref="B5:G5"/>
    <mergeCell ref="B7:B8"/>
    <mergeCell ref="C7:E7"/>
    <mergeCell ref="F7:F8"/>
    <mergeCell ref="G7:G8"/>
  </mergeCells>
  <hyperlinks>
    <hyperlink ref="H2" location="'Indice Total'!A7" display="Volver"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42.7109375" style="76" bestFit="1" customWidth="1"/>
    <col min="3" max="7" width="14.7109375" style="76" customWidth="1"/>
    <col min="8" max="8" width="16.28515625" style="76" bestFit="1" customWidth="1"/>
    <col min="9" max="16384" width="11.42578125" style="76"/>
  </cols>
  <sheetData>
    <row r="1" spans="2:8" ht="42.95" customHeight="1" x14ac:dyDescent="0.2"/>
    <row r="2" spans="2:8" ht="23.25" customHeight="1" x14ac:dyDescent="0.2">
      <c r="B2" s="1906" t="s">
        <v>131</v>
      </c>
      <c r="C2" s="1907"/>
      <c r="D2" s="1907"/>
      <c r="E2" s="1907"/>
      <c r="F2" s="1907"/>
      <c r="G2" s="1907"/>
      <c r="H2" s="3" t="s">
        <v>744</v>
      </c>
    </row>
    <row r="3" spans="2:8" ht="36" customHeight="1" x14ac:dyDescent="0.2">
      <c r="B3" s="1898" t="s">
        <v>840</v>
      </c>
      <c r="C3" s="1898"/>
      <c r="D3" s="1898"/>
      <c r="E3" s="1898"/>
      <c r="F3" s="1898"/>
      <c r="G3" s="1898"/>
    </row>
    <row r="4" spans="2:8" ht="19.149999999999999" customHeight="1" x14ac:dyDescent="0.2">
      <c r="B4" s="1981" t="s">
        <v>127</v>
      </c>
      <c r="C4" s="1981"/>
      <c r="D4" s="1981"/>
      <c r="E4" s="1981"/>
      <c r="F4" s="1981"/>
      <c r="G4" s="1981"/>
    </row>
    <row r="5" spans="2:8" ht="16.5" thickBot="1" x14ac:dyDescent="0.25">
      <c r="B5" s="1942">
        <v>2018</v>
      </c>
      <c r="C5" s="1942"/>
      <c r="D5" s="1942"/>
      <c r="E5" s="1942"/>
      <c r="F5" s="1942"/>
      <c r="G5" s="1942"/>
    </row>
    <row r="6" spans="2:8" x14ac:dyDescent="0.2">
      <c r="B6" s="246"/>
      <c r="C6" s="246"/>
      <c r="D6" s="246"/>
      <c r="E6" s="246"/>
      <c r="F6" s="246"/>
      <c r="G6" s="246"/>
    </row>
    <row r="7" spans="2:8" ht="17.25" customHeight="1" x14ac:dyDescent="0.2">
      <c r="B7" s="1922" t="s">
        <v>99</v>
      </c>
      <c r="C7" s="1974" t="s">
        <v>19</v>
      </c>
      <c r="D7" s="1974"/>
      <c r="E7" s="1974"/>
      <c r="F7" s="1985" t="s">
        <v>130</v>
      </c>
      <c r="G7" s="1985" t="s">
        <v>9</v>
      </c>
    </row>
    <row r="8" spans="2:8" ht="21" customHeight="1" x14ac:dyDescent="0.2">
      <c r="B8" s="1982"/>
      <c r="C8" s="220" t="s">
        <v>20</v>
      </c>
      <c r="D8" s="220" t="s">
        <v>21</v>
      </c>
      <c r="E8" s="220" t="s">
        <v>22</v>
      </c>
      <c r="F8" s="1986"/>
      <c r="G8" s="1986"/>
    </row>
    <row r="9" spans="2:8" ht="18" customHeight="1" x14ac:dyDescent="0.2">
      <c r="B9" s="221" t="s">
        <v>54</v>
      </c>
      <c r="C9" s="788">
        <v>123451.658</v>
      </c>
      <c r="D9" s="788">
        <v>84700.066137999995</v>
      </c>
      <c r="E9" s="788">
        <v>33558.785600000003</v>
      </c>
      <c r="F9" s="788">
        <v>43441.855552999994</v>
      </c>
      <c r="G9" s="268">
        <v>285152.36529099999</v>
      </c>
    </row>
    <row r="10" spans="2:8" ht="18" customHeight="1" x14ac:dyDescent="0.2">
      <c r="B10" s="221" t="s">
        <v>55</v>
      </c>
      <c r="C10" s="788">
        <v>156114.31</v>
      </c>
      <c r="D10" s="788">
        <v>222417.25621100003</v>
      </c>
      <c r="E10" s="788">
        <v>26305.000277999996</v>
      </c>
      <c r="F10" s="788">
        <v>121181.94051299999</v>
      </c>
      <c r="G10" s="268">
        <v>526018.507002</v>
      </c>
    </row>
    <row r="11" spans="2:8" ht="18" customHeight="1" x14ac:dyDescent="0.2">
      <c r="B11" s="221" t="s">
        <v>56</v>
      </c>
      <c r="C11" s="788">
        <v>504423.397</v>
      </c>
      <c r="D11" s="788">
        <v>683411.94648199994</v>
      </c>
      <c r="E11" s="788">
        <v>87725.84026099999</v>
      </c>
      <c r="F11" s="788">
        <v>285396.44260499993</v>
      </c>
      <c r="G11" s="268">
        <v>1560957.6263479998</v>
      </c>
    </row>
    <row r="12" spans="2:8" ht="18" customHeight="1" x14ac:dyDescent="0.2">
      <c r="B12" s="221" t="s">
        <v>57</v>
      </c>
      <c r="C12" s="788">
        <v>339745.69500000001</v>
      </c>
      <c r="D12" s="788">
        <v>152764.08421900001</v>
      </c>
      <c r="E12" s="788">
        <v>15664.503857000002</v>
      </c>
      <c r="F12" s="788">
        <v>87421.513491999998</v>
      </c>
      <c r="G12" s="268">
        <v>595595.79656799999</v>
      </c>
    </row>
    <row r="13" spans="2:8" ht="18" customHeight="1" x14ac:dyDescent="0.2">
      <c r="B13" s="221" t="s">
        <v>58</v>
      </c>
      <c r="C13" s="788">
        <v>558431.55200000003</v>
      </c>
      <c r="D13" s="788">
        <v>300533.740261</v>
      </c>
      <c r="E13" s="788">
        <v>56466.185042000005</v>
      </c>
      <c r="F13" s="788">
        <v>122518.22044399999</v>
      </c>
      <c r="G13" s="268">
        <v>1037949.697747</v>
      </c>
    </row>
    <row r="14" spans="2:8" ht="18" customHeight="1" x14ac:dyDescent="0.2">
      <c r="B14" s="221" t="s">
        <v>59</v>
      </c>
      <c r="C14" s="788">
        <v>610676.87300000002</v>
      </c>
      <c r="D14" s="788">
        <v>512464.38603499997</v>
      </c>
      <c r="E14" s="788">
        <v>1827079.7696870002</v>
      </c>
      <c r="F14" s="788">
        <v>402299.73274299997</v>
      </c>
      <c r="G14" s="268">
        <v>3352520.7614650005</v>
      </c>
    </row>
    <row r="15" spans="2:8" ht="18" customHeight="1" x14ac:dyDescent="0.2">
      <c r="B15" s="221" t="s">
        <v>60</v>
      </c>
      <c r="C15" s="788">
        <v>710125.49399999995</v>
      </c>
      <c r="D15" s="788">
        <v>499548.12762600003</v>
      </c>
      <c r="E15" s="788">
        <v>129771.724415</v>
      </c>
      <c r="F15" s="788">
        <v>316418.00060299999</v>
      </c>
      <c r="G15" s="268">
        <v>1655863.3466439999</v>
      </c>
    </row>
    <row r="16" spans="2:8" ht="18" customHeight="1" x14ac:dyDescent="0.2">
      <c r="B16" s="221" t="s">
        <v>61</v>
      </c>
      <c r="C16" s="788">
        <v>601505.70299999998</v>
      </c>
      <c r="D16" s="788">
        <v>612200.24580499995</v>
      </c>
      <c r="E16" s="788">
        <v>103962.59226900002</v>
      </c>
      <c r="F16" s="788">
        <v>249885.80170699998</v>
      </c>
      <c r="G16" s="268">
        <v>1567554.3427809998</v>
      </c>
    </row>
    <row r="17" spans="2:8" s="775" customFormat="1" ht="18" customHeight="1" x14ac:dyDescent="0.2">
      <c r="B17" s="221" t="s">
        <v>62</v>
      </c>
      <c r="C17" s="788">
        <v>1772493.3859999999</v>
      </c>
      <c r="D17" s="788">
        <v>836893.58116399997</v>
      </c>
      <c r="E17" s="788">
        <v>252466.79011499998</v>
      </c>
      <c r="F17" s="788">
        <v>485602.88573099999</v>
      </c>
      <c r="G17" s="268">
        <v>3347456.6430100002</v>
      </c>
    </row>
    <row r="18" spans="2:8" ht="18" customHeight="1" x14ac:dyDescent="0.2">
      <c r="B18" s="221" t="s">
        <v>63</v>
      </c>
      <c r="C18" s="788">
        <v>379224.495</v>
      </c>
      <c r="D18" s="788">
        <v>760556.68612800003</v>
      </c>
      <c r="E18" s="788">
        <v>2284.1034979999995</v>
      </c>
      <c r="F18" s="788">
        <v>247732.37602699999</v>
      </c>
      <c r="G18" s="268">
        <v>1389797.6606529998</v>
      </c>
    </row>
    <row r="19" spans="2:8" ht="18" customHeight="1" x14ac:dyDescent="0.2">
      <c r="B19" s="221" t="s">
        <v>64</v>
      </c>
      <c r="C19" s="788">
        <v>276090.11599999998</v>
      </c>
      <c r="D19" s="788">
        <v>147578.80898499998</v>
      </c>
      <c r="E19" s="788">
        <v>39350.301387</v>
      </c>
      <c r="F19" s="788">
        <v>104937.71657999999</v>
      </c>
      <c r="G19" s="268">
        <v>567956.94295199995</v>
      </c>
    </row>
    <row r="20" spans="2:8" ht="18" customHeight="1" x14ac:dyDescent="0.2">
      <c r="B20" s="221" t="s">
        <v>65</v>
      </c>
      <c r="C20" s="788">
        <v>616254.23600000003</v>
      </c>
      <c r="D20" s="788">
        <v>621205.90710199997</v>
      </c>
      <c r="E20" s="788">
        <v>209211.18458199999</v>
      </c>
      <c r="F20" s="788">
        <v>231688.50099600002</v>
      </c>
      <c r="G20" s="268">
        <v>1678359.8286799998</v>
      </c>
    </row>
    <row r="21" spans="2:8" ht="18" customHeight="1" x14ac:dyDescent="0.2">
      <c r="B21" s="221" t="s">
        <v>100</v>
      </c>
      <c r="C21" s="788">
        <v>78670.797000000006</v>
      </c>
      <c r="D21" s="788">
        <v>82514.408448000002</v>
      </c>
      <c r="E21" s="788">
        <v>727.47466399999985</v>
      </c>
      <c r="F21" s="788">
        <v>22086.621556999999</v>
      </c>
      <c r="G21" s="268">
        <v>183999.30166900001</v>
      </c>
    </row>
    <row r="22" spans="2:8" ht="18" customHeight="1" x14ac:dyDescent="0.2">
      <c r="B22" s="221" t="s">
        <v>67</v>
      </c>
      <c r="C22" s="788">
        <v>80360.201000000001</v>
      </c>
      <c r="D22" s="788">
        <v>103118.15594799997</v>
      </c>
      <c r="E22" s="788">
        <v>126538.39617399999</v>
      </c>
      <c r="F22" s="788">
        <v>80370.971066999991</v>
      </c>
      <c r="G22" s="268">
        <v>390387.72418899997</v>
      </c>
    </row>
    <row r="23" spans="2:8" ht="18" customHeight="1" x14ac:dyDescent="0.2">
      <c r="B23" s="221" t="s">
        <v>68</v>
      </c>
      <c r="C23" s="788">
        <v>17552529.351</v>
      </c>
      <c r="D23" s="788">
        <v>13318662.963327002</v>
      </c>
      <c r="E23" s="788">
        <v>2096677.2448069996</v>
      </c>
      <c r="F23" s="788">
        <v>2560861.0025660004</v>
      </c>
      <c r="G23" s="268">
        <v>35528730.561700001</v>
      </c>
    </row>
    <row r="24" spans="2:8" ht="18" customHeight="1" x14ac:dyDescent="0.2">
      <c r="B24" s="266" t="s">
        <v>9</v>
      </c>
      <c r="C24" s="268">
        <v>24360097.264000002</v>
      </c>
      <c r="D24" s="268">
        <v>18938570.363879003</v>
      </c>
      <c r="E24" s="268">
        <v>5007789.8966359999</v>
      </c>
      <c r="F24" s="268">
        <v>5361843.5821840009</v>
      </c>
      <c r="G24" s="268">
        <v>53668301.106699012</v>
      </c>
    </row>
    <row r="25" spans="2:8" ht="12.75" customHeight="1" x14ac:dyDescent="0.2">
      <c r="B25" s="229" t="s">
        <v>85</v>
      </c>
      <c r="C25" s="212"/>
      <c r="D25" s="212"/>
      <c r="E25" s="212"/>
      <c r="F25" s="212"/>
      <c r="G25" s="212"/>
    </row>
    <row r="27" spans="2:8" x14ac:dyDescent="0.2">
      <c r="C27" s="87"/>
      <c r="D27" s="87"/>
      <c r="E27" s="87"/>
      <c r="F27" s="87"/>
      <c r="G27" s="87"/>
      <c r="H27" s="251"/>
    </row>
    <row r="28" spans="2:8" x14ac:dyDescent="0.2">
      <c r="H28" s="252"/>
    </row>
    <row r="29" spans="2:8" x14ac:dyDescent="0.2">
      <c r="H29" s="252"/>
    </row>
    <row r="30" spans="2:8" x14ac:dyDescent="0.2">
      <c r="H30" s="252"/>
    </row>
  </sheetData>
  <mergeCells count="8">
    <mergeCell ref="B2:G2"/>
    <mergeCell ref="B3:G3"/>
    <mergeCell ref="B4:G4"/>
    <mergeCell ref="B5:G5"/>
    <mergeCell ref="B7:B8"/>
    <mergeCell ref="C7:E7"/>
    <mergeCell ref="F7:F8"/>
    <mergeCell ref="G7:G8"/>
  </mergeCells>
  <hyperlinks>
    <hyperlink ref="H2" location="'Indice Total'!A7" display="Volver"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B1:M43"/>
  <sheetViews>
    <sheetView showGridLines="0" zoomScale="90" zoomScaleNormal="90" workbookViewId="0"/>
  </sheetViews>
  <sheetFormatPr baseColWidth="10" defaultColWidth="11.42578125" defaultRowHeight="12.75" x14ac:dyDescent="0.25"/>
  <cols>
    <col min="1" max="1" width="23.7109375" style="253" customWidth="1"/>
    <col min="2" max="2" width="52.28515625" style="253" bestFit="1" customWidth="1"/>
    <col min="3" max="7" width="14.7109375" style="253" customWidth="1"/>
    <col min="8" max="8" width="11.42578125" style="253" customWidth="1"/>
    <col min="9" max="10" width="11.42578125" style="253"/>
    <col min="11" max="11" width="12.85546875" style="253" bestFit="1" customWidth="1"/>
    <col min="12" max="16384" width="11.42578125" style="253"/>
  </cols>
  <sheetData>
    <row r="1" spans="2:11" ht="42.95" customHeight="1" x14ac:dyDescent="0.25"/>
    <row r="2" spans="2:11" ht="19.5" customHeight="1" x14ac:dyDescent="0.25">
      <c r="B2" s="1906" t="s">
        <v>132</v>
      </c>
      <c r="C2" s="1907"/>
      <c r="D2" s="1907"/>
      <c r="E2" s="1907"/>
      <c r="F2" s="1907"/>
      <c r="G2" s="1907"/>
      <c r="H2" s="3" t="s">
        <v>744</v>
      </c>
    </row>
    <row r="3" spans="2:11" ht="36" customHeight="1" x14ac:dyDescent="0.25">
      <c r="B3" s="1937" t="s">
        <v>133</v>
      </c>
      <c r="C3" s="1989"/>
      <c r="D3" s="1989"/>
      <c r="E3" s="1989"/>
      <c r="F3" s="1989"/>
      <c r="G3" s="1989"/>
      <c r="I3" s="137"/>
    </row>
    <row r="4" spans="2:11" ht="19.149999999999999" customHeight="1" thickBot="1" x14ac:dyDescent="0.3">
      <c r="B4" s="1933" t="s">
        <v>749</v>
      </c>
      <c r="C4" s="1990"/>
      <c r="D4" s="1990"/>
      <c r="E4" s="1990"/>
      <c r="F4" s="1990"/>
      <c r="G4" s="1990"/>
      <c r="I4" s="137"/>
      <c r="K4" s="254"/>
    </row>
    <row r="5" spans="2:11" x14ac:dyDescent="0.25">
      <c r="B5" s="255"/>
      <c r="C5" s="255"/>
      <c r="D5" s="255"/>
      <c r="E5" s="255"/>
      <c r="F5" s="255"/>
      <c r="G5" s="255"/>
    </row>
    <row r="6" spans="2:11" ht="25.5" customHeight="1" x14ac:dyDescent="0.25">
      <c r="B6" s="219" t="s">
        <v>134</v>
      </c>
      <c r="C6" s="220">
        <v>2014</v>
      </c>
      <c r="D6" s="220">
        <v>2015</v>
      </c>
      <c r="E6" s="220">
        <v>2016</v>
      </c>
      <c r="F6" s="220">
        <v>2017</v>
      </c>
      <c r="G6" s="220">
        <v>2018</v>
      </c>
      <c r="H6" s="256"/>
    </row>
    <row r="7" spans="2:11" ht="18" customHeight="1" x14ac:dyDescent="0.25">
      <c r="B7" s="863" t="s">
        <v>802</v>
      </c>
      <c r="C7" s="258"/>
      <c r="D7" s="258"/>
      <c r="E7" s="258"/>
      <c r="F7" s="258"/>
      <c r="G7" s="258"/>
      <c r="H7" s="259"/>
    </row>
    <row r="8" spans="2:11" ht="18" customHeight="1" x14ac:dyDescent="0.2">
      <c r="B8" s="221" t="s">
        <v>4</v>
      </c>
      <c r="C8" s="260">
        <v>81229</v>
      </c>
      <c r="D8" s="260">
        <v>80270</v>
      </c>
      <c r="E8" s="260">
        <v>73162</v>
      </c>
      <c r="F8" s="260">
        <v>69910</v>
      </c>
      <c r="G8" s="260">
        <v>70572</v>
      </c>
    </row>
    <row r="9" spans="2:11" ht="18" customHeight="1" x14ac:dyDescent="0.25">
      <c r="B9" s="221" t="s">
        <v>5</v>
      </c>
      <c r="C9" s="260">
        <v>79007</v>
      </c>
      <c r="D9" s="260">
        <v>75380</v>
      </c>
      <c r="E9" s="260">
        <v>80207</v>
      </c>
      <c r="F9" s="260">
        <v>76370</v>
      </c>
      <c r="G9" s="260">
        <v>71607</v>
      </c>
      <c r="H9" s="198"/>
      <c r="I9" s="198"/>
    </row>
    <row r="10" spans="2:11" ht="18" customHeight="1" x14ac:dyDescent="0.2">
      <c r="B10" s="221" t="s">
        <v>6</v>
      </c>
      <c r="C10" s="260">
        <v>27696</v>
      </c>
      <c r="D10" s="260">
        <v>24386</v>
      </c>
      <c r="E10" s="260">
        <v>23347</v>
      </c>
      <c r="F10" s="260">
        <v>23783</v>
      </c>
      <c r="G10" s="260">
        <v>22228</v>
      </c>
    </row>
    <row r="11" spans="2:11" ht="18" customHeight="1" x14ac:dyDescent="0.25">
      <c r="B11" s="257" t="s">
        <v>135</v>
      </c>
      <c r="C11" s="261">
        <v>187932</v>
      </c>
      <c r="D11" s="261">
        <v>180036</v>
      </c>
      <c r="E11" s="261">
        <v>176716</v>
      </c>
      <c r="F11" s="261">
        <v>170063</v>
      </c>
      <c r="G11" s="261">
        <v>164407</v>
      </c>
    </row>
    <row r="12" spans="2:11" ht="21" customHeight="1" x14ac:dyDescent="0.2">
      <c r="B12" s="863" t="s">
        <v>803</v>
      </c>
      <c r="C12" s="261"/>
      <c r="D12" s="261"/>
      <c r="E12" s="261"/>
      <c r="F12" s="261"/>
      <c r="G12" s="261"/>
      <c r="H12" s="254"/>
      <c r="I12" s="254"/>
    </row>
    <row r="13" spans="2:11" ht="18" customHeight="1" x14ac:dyDescent="0.2">
      <c r="B13" s="221" t="s">
        <v>4</v>
      </c>
      <c r="C13" s="260">
        <v>20036</v>
      </c>
      <c r="D13" s="260">
        <v>24140</v>
      </c>
      <c r="E13" s="260">
        <v>24154</v>
      </c>
      <c r="F13" s="260">
        <v>24252</v>
      </c>
      <c r="G13" s="260">
        <v>24238</v>
      </c>
    </row>
    <row r="14" spans="2:11" ht="18" customHeight="1" x14ac:dyDescent="0.25">
      <c r="B14" s="221" t="s">
        <v>5</v>
      </c>
      <c r="C14" s="260">
        <v>20597</v>
      </c>
      <c r="D14" s="260">
        <v>21743</v>
      </c>
      <c r="E14" s="260">
        <v>23894</v>
      </c>
      <c r="F14" s="260">
        <v>23508</v>
      </c>
      <c r="G14" s="260">
        <v>22563</v>
      </c>
      <c r="H14" s="198"/>
      <c r="I14" s="198"/>
    </row>
    <row r="15" spans="2:11" ht="18" customHeight="1" x14ac:dyDescent="0.2">
      <c r="B15" s="221" t="s">
        <v>6</v>
      </c>
      <c r="C15" s="260">
        <v>7112</v>
      </c>
      <c r="D15" s="260">
        <v>6746</v>
      </c>
      <c r="E15" s="260">
        <v>6835</v>
      </c>
      <c r="F15" s="260">
        <v>6880</v>
      </c>
      <c r="G15" s="260">
        <v>6794</v>
      </c>
    </row>
    <row r="16" spans="2:11" ht="18" customHeight="1" x14ac:dyDescent="0.25">
      <c r="B16" s="257" t="s">
        <v>136</v>
      </c>
      <c r="C16" s="261">
        <v>47745</v>
      </c>
      <c r="D16" s="261">
        <v>52629</v>
      </c>
      <c r="E16" s="261">
        <v>54883</v>
      </c>
      <c r="F16" s="261">
        <v>54640</v>
      </c>
      <c r="G16" s="261">
        <v>53595</v>
      </c>
      <c r="H16" s="256"/>
    </row>
    <row r="17" spans="2:12" ht="21" customHeight="1" x14ac:dyDescent="0.25">
      <c r="B17" s="863" t="s">
        <v>824</v>
      </c>
      <c r="C17" s="261"/>
      <c r="D17" s="261"/>
      <c r="E17" s="261"/>
      <c r="F17" s="261"/>
      <c r="G17" s="261"/>
      <c r="H17" s="259"/>
      <c r="I17" s="254"/>
    </row>
    <row r="18" spans="2:12" ht="18" customHeight="1" x14ac:dyDescent="0.25">
      <c r="B18" s="221" t="s">
        <v>4</v>
      </c>
      <c r="C18" s="816">
        <v>101265</v>
      </c>
      <c r="D18" s="816">
        <v>104410</v>
      </c>
      <c r="E18" s="816">
        <v>97316</v>
      </c>
      <c r="F18" s="816">
        <v>94162</v>
      </c>
      <c r="G18" s="816">
        <v>94810</v>
      </c>
      <c r="H18" s="259"/>
      <c r="I18" s="259"/>
      <c r="J18" s="259"/>
      <c r="K18" s="259"/>
      <c r="L18" s="259"/>
    </row>
    <row r="19" spans="2:12" ht="18" customHeight="1" x14ac:dyDescent="0.25">
      <c r="B19" s="221" t="s">
        <v>5</v>
      </c>
      <c r="C19" s="816">
        <v>99604</v>
      </c>
      <c r="D19" s="816">
        <v>97123</v>
      </c>
      <c r="E19" s="816">
        <v>104101</v>
      </c>
      <c r="F19" s="816">
        <v>99878</v>
      </c>
      <c r="G19" s="816">
        <v>94170</v>
      </c>
      <c r="H19" s="259"/>
      <c r="I19" s="259"/>
      <c r="J19" s="259"/>
      <c r="K19" s="259"/>
      <c r="L19" s="259"/>
    </row>
    <row r="20" spans="2:12" ht="18" customHeight="1" x14ac:dyDescent="0.25">
      <c r="B20" s="221" t="s">
        <v>6</v>
      </c>
      <c r="C20" s="816">
        <v>34808</v>
      </c>
      <c r="D20" s="816">
        <v>31132</v>
      </c>
      <c r="E20" s="816">
        <v>30182</v>
      </c>
      <c r="F20" s="816">
        <v>30663</v>
      </c>
      <c r="G20" s="816">
        <v>29022</v>
      </c>
      <c r="H20" s="259"/>
      <c r="I20" s="259"/>
      <c r="J20" s="259"/>
      <c r="K20" s="259"/>
      <c r="L20" s="259"/>
    </row>
    <row r="21" spans="2:12" ht="18" customHeight="1" x14ac:dyDescent="0.25">
      <c r="B21" s="257" t="s">
        <v>836</v>
      </c>
      <c r="C21" s="261">
        <v>235677</v>
      </c>
      <c r="D21" s="261">
        <v>232665</v>
      </c>
      <c r="E21" s="261">
        <v>231599</v>
      </c>
      <c r="F21" s="261">
        <v>224703</v>
      </c>
      <c r="G21" s="261">
        <v>218002</v>
      </c>
      <c r="H21" s="259"/>
      <c r="I21" s="254"/>
    </row>
    <row r="22" spans="2:12" ht="21" customHeight="1" x14ac:dyDescent="0.25">
      <c r="B22" s="863" t="s">
        <v>806</v>
      </c>
      <c r="C22" s="261"/>
      <c r="D22" s="261"/>
      <c r="E22" s="261"/>
      <c r="F22" s="261"/>
      <c r="G22" s="261"/>
      <c r="H22" s="259"/>
      <c r="I22" s="262"/>
    </row>
    <row r="23" spans="2:12" ht="18" customHeight="1" x14ac:dyDescent="0.2">
      <c r="B23" s="221" t="s">
        <v>750</v>
      </c>
      <c r="C23" s="260">
        <v>2099</v>
      </c>
      <c r="D23" s="260">
        <v>2351</v>
      </c>
      <c r="E23" s="260">
        <v>2158</v>
      </c>
      <c r="F23" s="260">
        <v>2419</v>
      </c>
      <c r="G23" s="260">
        <v>2677</v>
      </c>
    </row>
    <row r="24" spans="2:12" ht="18" customHeight="1" x14ac:dyDescent="0.25">
      <c r="B24" s="221" t="s">
        <v>5</v>
      </c>
      <c r="C24" s="260">
        <v>2237</v>
      </c>
      <c r="D24" s="260">
        <v>2385</v>
      </c>
      <c r="E24" s="260">
        <v>2443</v>
      </c>
      <c r="F24" s="260">
        <v>3217</v>
      </c>
      <c r="G24" s="260">
        <v>3797</v>
      </c>
      <c r="H24" s="198"/>
      <c r="I24" s="198"/>
    </row>
    <row r="25" spans="2:12" ht="18" customHeight="1" x14ac:dyDescent="0.2">
      <c r="B25" s="221" t="s">
        <v>751</v>
      </c>
      <c r="C25" s="260">
        <v>2116</v>
      </c>
      <c r="D25" s="260">
        <v>1430</v>
      </c>
      <c r="E25" s="260">
        <v>706</v>
      </c>
      <c r="F25" s="260">
        <v>757</v>
      </c>
      <c r="G25" s="260">
        <v>437</v>
      </c>
    </row>
    <row r="26" spans="2:12" ht="18" customHeight="1" x14ac:dyDescent="0.25">
      <c r="B26" s="257" t="s">
        <v>139</v>
      </c>
      <c r="C26" s="261">
        <v>6452</v>
      </c>
      <c r="D26" s="261">
        <v>6166</v>
      </c>
      <c r="E26" s="261">
        <v>5307</v>
      </c>
      <c r="F26" s="261">
        <v>6393</v>
      </c>
      <c r="G26" s="261">
        <v>6911</v>
      </c>
    </row>
    <row r="27" spans="2:12" ht="39" customHeight="1" x14ac:dyDescent="0.25">
      <c r="B27" s="1991" t="s">
        <v>838</v>
      </c>
      <c r="C27" s="1992"/>
      <c r="D27" s="1992"/>
      <c r="E27" s="1992"/>
      <c r="F27" s="1992"/>
      <c r="G27" s="1992"/>
      <c r="H27" s="254"/>
      <c r="I27" s="254"/>
      <c r="J27" s="254"/>
      <c r="K27" s="254"/>
      <c r="L27" s="254"/>
    </row>
    <row r="28" spans="2:12" ht="13.5" customHeight="1" x14ac:dyDescent="0.25">
      <c r="B28" s="1993" t="s">
        <v>837</v>
      </c>
      <c r="C28" s="1994"/>
      <c r="D28" s="1994"/>
      <c r="E28" s="1994"/>
      <c r="F28" s="1994"/>
      <c r="G28" s="1994"/>
      <c r="H28" s="254"/>
      <c r="I28" s="254"/>
      <c r="J28" s="254"/>
      <c r="K28" s="254"/>
      <c r="L28" s="254"/>
    </row>
    <row r="29" spans="2:12" ht="13.5" customHeight="1" x14ac:dyDescent="0.25">
      <c r="B29" s="1944" t="s">
        <v>839</v>
      </c>
      <c r="C29" s="1945"/>
      <c r="D29" s="1945"/>
      <c r="E29" s="1945"/>
      <c r="F29" s="1945"/>
      <c r="G29" s="1945"/>
      <c r="H29" s="254"/>
      <c r="I29" s="254"/>
      <c r="J29" s="254"/>
      <c r="K29" s="254"/>
      <c r="L29" s="254"/>
    </row>
    <row r="30" spans="2:12" ht="12.75" customHeight="1" x14ac:dyDescent="0.2">
      <c r="B30" s="1987" t="s">
        <v>834</v>
      </c>
      <c r="C30" s="1988"/>
      <c r="D30" s="1988"/>
      <c r="E30" s="1988"/>
      <c r="F30" s="1988"/>
      <c r="G30" s="1988"/>
    </row>
    <row r="31" spans="2:12" ht="18.75" customHeight="1" x14ac:dyDescent="0.25">
      <c r="B31" s="59"/>
    </row>
    <row r="32" spans="2:12" ht="18.75" customHeight="1" x14ac:dyDescent="0.25">
      <c r="B32" s="263"/>
      <c r="C32" s="254"/>
      <c r="D32" s="254"/>
      <c r="E32" s="254"/>
      <c r="F32" s="254"/>
      <c r="G32" s="262"/>
      <c r="H32" s="262"/>
      <c r="I32" s="262"/>
      <c r="J32" s="262"/>
      <c r="K32" s="262"/>
      <c r="L32" s="262"/>
    </row>
    <row r="33" spans="2:13" ht="18.75" customHeight="1" x14ac:dyDescent="0.25">
      <c r="B33" s="263"/>
      <c r="C33" s="254"/>
      <c r="D33" s="254"/>
      <c r="E33" s="254"/>
      <c r="F33" s="254"/>
      <c r="G33" s="262"/>
      <c r="H33" s="262"/>
      <c r="I33" s="262"/>
      <c r="J33" s="262"/>
      <c r="K33" s="262"/>
      <c r="M33" s="262"/>
    </row>
    <row r="34" spans="2:13" ht="15" x14ac:dyDescent="0.25">
      <c r="B34" s="264"/>
      <c r="C34" s="254"/>
      <c r="D34" s="254"/>
      <c r="E34" s="254"/>
      <c r="F34" s="254"/>
    </row>
    <row r="35" spans="2:13" x14ac:dyDescent="0.25">
      <c r="B35" s="264"/>
      <c r="C35" s="265"/>
      <c r="D35" s="265"/>
      <c r="E35" s="265"/>
      <c r="F35" s="265"/>
    </row>
    <row r="36" spans="2:13" x14ac:dyDescent="0.25">
      <c r="B36" s="264"/>
    </row>
    <row r="43" spans="2:13" x14ac:dyDescent="0.25">
      <c r="D43" s="130"/>
    </row>
  </sheetData>
  <mergeCells count="7">
    <mergeCell ref="B30:G30"/>
    <mergeCell ref="B2:G2"/>
    <mergeCell ref="B3:G3"/>
    <mergeCell ref="B4:G4"/>
    <mergeCell ref="B27:G27"/>
    <mergeCell ref="B28:G28"/>
    <mergeCell ref="B29:G29"/>
  </mergeCells>
  <hyperlinks>
    <hyperlink ref="H2" location="'Indice Total'!A7" display="Volver" xr:uid="{00000000-0004-0000-16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B1:G30"/>
  <sheetViews>
    <sheetView showGridLines="0" zoomScale="90" zoomScaleNormal="90" workbookViewId="0"/>
  </sheetViews>
  <sheetFormatPr baseColWidth="10" defaultColWidth="11.42578125" defaultRowHeight="12.75" x14ac:dyDescent="0.2"/>
  <cols>
    <col min="1" max="1" width="23.7109375" style="76" customWidth="1"/>
    <col min="2" max="2" width="52.28515625" style="76" bestFit="1" customWidth="1"/>
    <col min="3" max="16384" width="11.42578125" style="76"/>
  </cols>
  <sheetData>
    <row r="1" spans="2:7" ht="42.95" customHeight="1" x14ac:dyDescent="0.2"/>
    <row r="2" spans="2:7" ht="22.5" customHeight="1" x14ac:dyDescent="0.2">
      <c r="B2" s="1906" t="s">
        <v>137</v>
      </c>
      <c r="C2" s="1907"/>
      <c r="D2" s="1907"/>
      <c r="E2" s="1907"/>
      <c r="G2" s="3" t="s">
        <v>744</v>
      </c>
    </row>
    <row r="3" spans="2:7" ht="36" customHeight="1" x14ac:dyDescent="0.2">
      <c r="B3" s="1937" t="s">
        <v>138</v>
      </c>
      <c r="C3" s="1989"/>
      <c r="D3" s="1989"/>
      <c r="E3" s="1989"/>
    </row>
    <row r="4" spans="2:7" ht="19.149999999999999" customHeight="1" thickBot="1" x14ac:dyDescent="0.25">
      <c r="B4" s="1933">
        <v>2018</v>
      </c>
      <c r="C4" s="1990"/>
      <c r="D4" s="1990"/>
      <c r="E4" s="1990"/>
    </row>
    <row r="5" spans="2:7" x14ac:dyDescent="0.2">
      <c r="B5" s="255"/>
      <c r="C5" s="255"/>
      <c r="D5" s="255"/>
      <c r="E5" s="255"/>
    </row>
    <row r="6" spans="2:7" ht="25.5" customHeight="1" x14ac:dyDescent="0.2">
      <c r="B6" s="219" t="s">
        <v>134</v>
      </c>
      <c r="C6" s="220" t="s">
        <v>44</v>
      </c>
      <c r="D6" s="220" t="s">
        <v>45</v>
      </c>
      <c r="E6" s="220" t="s">
        <v>9</v>
      </c>
    </row>
    <row r="7" spans="2:7" ht="18" customHeight="1" x14ac:dyDescent="0.25">
      <c r="B7" s="861" t="s">
        <v>802</v>
      </c>
      <c r="C7" s="267"/>
      <c r="D7" s="267"/>
      <c r="E7" s="267"/>
    </row>
    <row r="8" spans="2:7" ht="18" customHeight="1" x14ac:dyDescent="0.2">
      <c r="B8" s="247" t="s">
        <v>4</v>
      </c>
      <c r="C8" s="813">
        <v>47479</v>
      </c>
      <c r="D8" s="813">
        <v>23093</v>
      </c>
      <c r="E8" s="268">
        <v>70572</v>
      </c>
    </row>
    <row r="9" spans="2:7" ht="18" customHeight="1" x14ac:dyDescent="0.2">
      <c r="B9" s="247" t="s">
        <v>5</v>
      </c>
      <c r="C9" s="813">
        <v>50993</v>
      </c>
      <c r="D9" s="813">
        <v>20614</v>
      </c>
      <c r="E9" s="268">
        <v>71607</v>
      </c>
    </row>
    <row r="10" spans="2:7" ht="18" customHeight="1" x14ac:dyDescent="0.2">
      <c r="B10" s="247" t="s">
        <v>6</v>
      </c>
      <c r="C10" s="813">
        <v>13164</v>
      </c>
      <c r="D10" s="813">
        <v>9064</v>
      </c>
      <c r="E10" s="268">
        <v>22228</v>
      </c>
    </row>
    <row r="11" spans="2:7" ht="18" customHeight="1" x14ac:dyDescent="0.2">
      <c r="B11" s="266" t="s">
        <v>135</v>
      </c>
      <c r="C11" s="268">
        <v>111636</v>
      </c>
      <c r="D11" s="268">
        <v>52771</v>
      </c>
      <c r="E11" s="268">
        <v>164407</v>
      </c>
    </row>
    <row r="12" spans="2:7" ht="18" customHeight="1" x14ac:dyDescent="0.2">
      <c r="B12" s="861" t="s">
        <v>803</v>
      </c>
      <c r="C12" s="268"/>
      <c r="D12" s="268"/>
      <c r="E12" s="268"/>
    </row>
    <row r="13" spans="2:7" ht="18" customHeight="1" x14ac:dyDescent="0.2">
      <c r="B13" s="247" t="s">
        <v>4</v>
      </c>
      <c r="C13" s="813">
        <v>11799</v>
      </c>
      <c r="D13" s="813">
        <v>12439</v>
      </c>
      <c r="E13" s="268">
        <v>24238</v>
      </c>
    </row>
    <row r="14" spans="2:7" ht="18" customHeight="1" x14ac:dyDescent="0.2">
      <c r="B14" s="247" t="s">
        <v>5</v>
      </c>
      <c r="C14" s="813">
        <v>11825</v>
      </c>
      <c r="D14" s="813">
        <v>10738</v>
      </c>
      <c r="E14" s="268">
        <v>22563</v>
      </c>
    </row>
    <row r="15" spans="2:7" ht="18" customHeight="1" x14ac:dyDescent="0.2">
      <c r="B15" s="247" t="s">
        <v>6</v>
      </c>
      <c r="C15" s="813">
        <v>2898</v>
      </c>
      <c r="D15" s="813">
        <v>3896</v>
      </c>
      <c r="E15" s="268">
        <v>6794</v>
      </c>
    </row>
    <row r="16" spans="2:7" ht="18" customHeight="1" x14ac:dyDescent="0.2">
      <c r="B16" s="266" t="s">
        <v>136</v>
      </c>
      <c r="C16" s="268">
        <v>26522</v>
      </c>
      <c r="D16" s="268">
        <v>27073</v>
      </c>
      <c r="E16" s="268">
        <v>53595</v>
      </c>
    </row>
    <row r="17" spans="2:5" ht="18" customHeight="1" x14ac:dyDescent="0.2">
      <c r="B17" s="861" t="s">
        <v>824</v>
      </c>
      <c r="C17" s="268"/>
      <c r="D17" s="268"/>
      <c r="E17" s="268"/>
    </row>
    <row r="18" spans="2:5" ht="18" customHeight="1" x14ac:dyDescent="0.2">
      <c r="B18" s="247" t="s">
        <v>4</v>
      </c>
      <c r="C18" s="320">
        <v>59278</v>
      </c>
      <c r="D18" s="320">
        <v>35532</v>
      </c>
      <c r="E18" s="268">
        <v>94810</v>
      </c>
    </row>
    <row r="19" spans="2:5" ht="18" customHeight="1" x14ac:dyDescent="0.2">
      <c r="B19" s="247" t="s">
        <v>5</v>
      </c>
      <c r="C19" s="320">
        <v>62818</v>
      </c>
      <c r="D19" s="320">
        <v>31352</v>
      </c>
      <c r="E19" s="268">
        <v>94170</v>
      </c>
    </row>
    <row r="20" spans="2:5" ht="18" customHeight="1" x14ac:dyDescent="0.2">
      <c r="B20" s="247" t="s">
        <v>6</v>
      </c>
      <c r="C20" s="320">
        <v>16062</v>
      </c>
      <c r="D20" s="320">
        <v>12960</v>
      </c>
      <c r="E20" s="268">
        <v>29022</v>
      </c>
    </row>
    <row r="21" spans="2:5" ht="18" customHeight="1" x14ac:dyDescent="0.2">
      <c r="B21" s="266" t="s">
        <v>836</v>
      </c>
      <c r="C21" s="268">
        <v>138158</v>
      </c>
      <c r="D21" s="268">
        <v>79844</v>
      </c>
      <c r="E21" s="268">
        <v>218002</v>
      </c>
    </row>
    <row r="22" spans="2:5" ht="18" customHeight="1" x14ac:dyDescent="0.2">
      <c r="B22" s="861" t="s">
        <v>806</v>
      </c>
      <c r="C22" s="268"/>
      <c r="D22" s="268"/>
      <c r="E22" s="268"/>
    </row>
    <row r="23" spans="2:5" ht="18" customHeight="1" x14ac:dyDescent="0.2">
      <c r="B23" s="247" t="s">
        <v>4</v>
      </c>
      <c r="C23" s="813">
        <v>931</v>
      </c>
      <c r="D23" s="813">
        <v>1746</v>
      </c>
      <c r="E23" s="268">
        <v>2677</v>
      </c>
    </row>
    <row r="24" spans="2:5" ht="18" customHeight="1" x14ac:dyDescent="0.2">
      <c r="B24" s="247" t="s">
        <v>5</v>
      </c>
      <c r="C24" s="813">
        <v>2011</v>
      </c>
      <c r="D24" s="813">
        <v>1786</v>
      </c>
      <c r="E24" s="268">
        <v>3797</v>
      </c>
    </row>
    <row r="25" spans="2:5" ht="18" customHeight="1" x14ac:dyDescent="0.2">
      <c r="B25" s="247" t="s">
        <v>6</v>
      </c>
      <c r="C25" s="813">
        <v>219</v>
      </c>
      <c r="D25" s="813">
        <v>218</v>
      </c>
      <c r="E25" s="268">
        <v>437</v>
      </c>
    </row>
    <row r="26" spans="2:5" ht="18" customHeight="1" x14ac:dyDescent="0.2">
      <c r="B26" s="266" t="s">
        <v>139</v>
      </c>
      <c r="C26" s="268">
        <v>3161</v>
      </c>
      <c r="D26" s="268">
        <v>3750</v>
      </c>
      <c r="E26" s="268">
        <v>6911</v>
      </c>
    </row>
    <row r="27" spans="2:5" ht="51" customHeight="1" x14ac:dyDescent="0.2">
      <c r="B27" s="1996" t="s">
        <v>838</v>
      </c>
      <c r="C27" s="1996"/>
      <c r="D27" s="1996"/>
      <c r="E27" s="1996"/>
    </row>
    <row r="28" spans="2:5" ht="24" customHeight="1" x14ac:dyDescent="0.2">
      <c r="B28" s="1995" t="s">
        <v>837</v>
      </c>
      <c r="C28" s="1995"/>
      <c r="D28" s="1995"/>
      <c r="E28" s="1995"/>
    </row>
    <row r="29" spans="2:5" ht="23.25" customHeight="1" x14ac:dyDescent="0.2">
      <c r="B29" s="1995" t="s">
        <v>839</v>
      </c>
      <c r="C29" s="1995"/>
      <c r="D29" s="1995"/>
      <c r="E29" s="1995"/>
    </row>
    <row r="30" spans="2:5" ht="24" customHeight="1" x14ac:dyDescent="0.2">
      <c r="B30" s="1995"/>
      <c r="C30" s="1995"/>
      <c r="D30" s="1995"/>
      <c r="E30" s="1995"/>
    </row>
  </sheetData>
  <mergeCells count="7">
    <mergeCell ref="B30:E30"/>
    <mergeCell ref="B29:E29"/>
    <mergeCell ref="B2:E2"/>
    <mergeCell ref="B3:E3"/>
    <mergeCell ref="B4:E4"/>
    <mergeCell ref="B27:E27"/>
    <mergeCell ref="B28:E28"/>
  </mergeCells>
  <hyperlinks>
    <hyperlink ref="G2" location="'Indice Total'!A7" display="Volver" xr:uid="{00000000-0004-0000-1700-000000000000}"/>
  </hyperlinks>
  <pageMargins left="0.7" right="0.7" top="0.75" bottom="0.75" header="0.3" footer="0.3"/>
  <pageSetup paperSize="1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B1:S83"/>
  <sheetViews>
    <sheetView showGridLines="0" zoomScale="90" zoomScaleNormal="90" workbookViewId="0"/>
  </sheetViews>
  <sheetFormatPr baseColWidth="10" defaultRowHeight="15" x14ac:dyDescent="0.25"/>
  <cols>
    <col min="1" max="1" width="23.7109375" customWidth="1"/>
    <col min="2" max="2" width="54.7109375" customWidth="1"/>
    <col min="12" max="12" width="6.7109375" customWidth="1"/>
    <col min="13" max="15" width="4.5703125" customWidth="1"/>
  </cols>
  <sheetData>
    <row r="1" spans="2:17" ht="42.95" customHeight="1" x14ac:dyDescent="0.25"/>
    <row r="2" spans="2:17" ht="18" x14ac:dyDescent="0.25">
      <c r="B2" s="1906" t="s">
        <v>140</v>
      </c>
      <c r="C2" s="1906"/>
      <c r="D2" s="1906"/>
      <c r="E2" s="1906"/>
      <c r="F2" s="1906"/>
      <c r="G2" s="3" t="s">
        <v>744</v>
      </c>
      <c r="H2" s="3"/>
      <c r="I2" s="3"/>
      <c r="J2" s="3"/>
      <c r="K2" s="3"/>
    </row>
    <row r="3" spans="2:17" ht="36" customHeight="1" x14ac:dyDescent="0.25">
      <c r="B3" s="1937" t="s">
        <v>141</v>
      </c>
      <c r="C3" s="1937"/>
      <c r="D3" s="1937"/>
      <c r="E3" s="1937"/>
      <c r="F3" s="1937"/>
    </row>
    <row r="4" spans="2:17" ht="19.149999999999999" customHeight="1" thickBot="1" x14ac:dyDescent="0.3">
      <c r="B4" s="1933">
        <v>2018</v>
      </c>
      <c r="C4" s="1933"/>
      <c r="D4" s="1933"/>
      <c r="E4" s="1933"/>
      <c r="F4" s="1933"/>
    </row>
    <row r="5" spans="2:17" x14ac:dyDescent="0.25">
      <c r="B5" s="269"/>
      <c r="C5" s="269"/>
      <c r="D5" s="269"/>
      <c r="E5" s="269"/>
      <c r="F5" s="269"/>
    </row>
    <row r="6" spans="2:17" ht="15.75" x14ac:dyDescent="0.25">
      <c r="B6" s="1922" t="s">
        <v>53</v>
      </c>
      <c r="C6" s="1997" t="s">
        <v>19</v>
      </c>
      <c r="D6" s="1997"/>
      <c r="E6" s="1997"/>
      <c r="F6" s="270"/>
    </row>
    <row r="7" spans="2:17" ht="28.5" customHeight="1" x14ac:dyDescent="0.25">
      <c r="B7" s="1982"/>
      <c r="C7" s="220" t="s">
        <v>20</v>
      </c>
      <c r="D7" s="220" t="s">
        <v>21</v>
      </c>
      <c r="E7" s="220" t="s">
        <v>22</v>
      </c>
      <c r="F7" s="219" t="s">
        <v>9</v>
      </c>
      <c r="L7" s="271"/>
    </row>
    <row r="8" spans="2:17" ht="18" customHeight="1" x14ac:dyDescent="0.25">
      <c r="B8" s="862" t="s">
        <v>802</v>
      </c>
      <c r="C8" s="267"/>
      <c r="D8" s="267"/>
      <c r="E8" s="267"/>
      <c r="F8" s="267"/>
    </row>
    <row r="9" spans="2:17" ht="18" customHeight="1" x14ac:dyDescent="0.25">
      <c r="B9" s="239" t="s">
        <v>54</v>
      </c>
      <c r="C9" s="273">
        <v>635</v>
      </c>
      <c r="D9" s="273">
        <v>332</v>
      </c>
      <c r="E9" s="273">
        <v>130</v>
      </c>
      <c r="F9" s="268">
        <v>1097</v>
      </c>
      <c r="L9" s="274"/>
      <c r="M9" s="275"/>
      <c r="N9" s="275"/>
      <c r="O9" s="275"/>
      <c r="P9" s="106"/>
      <c r="Q9" s="276"/>
    </row>
    <row r="10" spans="2:17" ht="18" customHeight="1" x14ac:dyDescent="0.25">
      <c r="B10" s="239" t="s">
        <v>55</v>
      </c>
      <c r="C10" s="273">
        <v>901</v>
      </c>
      <c r="D10" s="273">
        <v>831</v>
      </c>
      <c r="E10" s="273">
        <v>97</v>
      </c>
      <c r="F10" s="268">
        <v>1829</v>
      </c>
      <c r="L10" s="274"/>
      <c r="M10" s="275"/>
      <c r="N10" s="275"/>
      <c r="O10" s="275"/>
      <c r="P10" s="106"/>
      <c r="Q10" s="276"/>
    </row>
    <row r="11" spans="2:17" ht="18" customHeight="1" x14ac:dyDescent="0.25">
      <c r="B11" s="239" t="s">
        <v>56</v>
      </c>
      <c r="C11" s="273">
        <v>1777</v>
      </c>
      <c r="D11" s="273">
        <v>1209</v>
      </c>
      <c r="E11" s="273">
        <v>205</v>
      </c>
      <c r="F11" s="268">
        <v>3191</v>
      </c>
      <c r="L11" s="274"/>
      <c r="M11" s="275"/>
      <c r="N11" s="275"/>
      <c r="O11" s="275"/>
      <c r="P11" s="106"/>
      <c r="Q11" s="276"/>
    </row>
    <row r="12" spans="2:17" ht="18" customHeight="1" x14ac:dyDescent="0.25">
      <c r="B12" s="239" t="s">
        <v>57</v>
      </c>
      <c r="C12" s="273">
        <v>899</v>
      </c>
      <c r="D12" s="273">
        <v>367</v>
      </c>
      <c r="E12" s="273">
        <v>32</v>
      </c>
      <c r="F12" s="268">
        <v>1298</v>
      </c>
      <c r="L12" s="274"/>
      <c r="M12" s="275"/>
      <c r="N12" s="275"/>
      <c r="O12" s="275"/>
      <c r="P12" s="106"/>
      <c r="Q12" s="276"/>
    </row>
    <row r="13" spans="2:17" ht="18" customHeight="1" x14ac:dyDescent="0.25">
      <c r="B13" s="239" t="s">
        <v>58</v>
      </c>
      <c r="C13" s="273">
        <v>2189</v>
      </c>
      <c r="D13" s="273">
        <v>1269</v>
      </c>
      <c r="E13" s="273">
        <v>39</v>
      </c>
      <c r="F13" s="268">
        <v>3497</v>
      </c>
      <c r="L13" s="274"/>
      <c r="M13" s="275"/>
      <c r="N13" s="275"/>
      <c r="O13" s="275"/>
      <c r="P13" s="106"/>
      <c r="Q13" s="276"/>
    </row>
    <row r="14" spans="2:17" ht="18" customHeight="1" x14ac:dyDescent="0.25">
      <c r="B14" s="239" t="s">
        <v>59</v>
      </c>
      <c r="C14" s="273">
        <v>4318</v>
      </c>
      <c r="D14" s="273">
        <v>2317</v>
      </c>
      <c r="E14" s="273">
        <v>9024</v>
      </c>
      <c r="F14" s="268">
        <v>15659</v>
      </c>
      <c r="L14" s="274"/>
      <c r="M14" s="275"/>
      <c r="N14" s="275"/>
      <c r="O14" s="275"/>
      <c r="P14" s="106"/>
      <c r="Q14" s="276"/>
    </row>
    <row r="15" spans="2:17" ht="18" customHeight="1" x14ac:dyDescent="0.25">
      <c r="B15" s="239" t="s">
        <v>60</v>
      </c>
      <c r="C15" s="273">
        <v>3625</v>
      </c>
      <c r="D15" s="273">
        <v>3586</v>
      </c>
      <c r="E15" s="273">
        <v>465</v>
      </c>
      <c r="F15" s="268">
        <v>7676</v>
      </c>
      <c r="L15" s="274"/>
      <c r="M15" s="275"/>
      <c r="N15" s="275"/>
      <c r="O15" s="275"/>
      <c r="P15" s="106"/>
      <c r="Q15" s="276"/>
    </row>
    <row r="16" spans="2:17" ht="18" customHeight="1" x14ac:dyDescent="0.25">
      <c r="B16" s="239" t="s">
        <v>61</v>
      </c>
      <c r="C16" s="273">
        <v>3689</v>
      </c>
      <c r="D16" s="273">
        <v>3233</v>
      </c>
      <c r="E16" s="273">
        <v>420</v>
      </c>
      <c r="F16" s="268">
        <v>7342</v>
      </c>
      <c r="L16" s="274"/>
      <c r="M16" s="275"/>
      <c r="N16" s="275"/>
      <c r="O16" s="275"/>
      <c r="P16" s="106"/>
      <c r="Q16" s="276"/>
    </row>
    <row r="17" spans="2:17" ht="18" customHeight="1" x14ac:dyDescent="0.25">
      <c r="B17" s="239" t="s">
        <v>62</v>
      </c>
      <c r="C17" s="273">
        <v>6385</v>
      </c>
      <c r="D17" s="273">
        <v>3610</v>
      </c>
      <c r="E17" s="273">
        <v>1460</v>
      </c>
      <c r="F17" s="268">
        <v>11455</v>
      </c>
      <c r="L17" s="274"/>
      <c r="M17" s="275"/>
      <c r="N17" s="275"/>
      <c r="O17" s="275"/>
      <c r="P17" s="106"/>
      <c r="Q17" s="276"/>
    </row>
    <row r="18" spans="2:17" ht="18" customHeight="1" x14ac:dyDescent="0.25">
      <c r="B18" s="239" t="s">
        <v>63</v>
      </c>
      <c r="C18" s="273">
        <v>2536</v>
      </c>
      <c r="D18" s="273">
        <v>3591</v>
      </c>
      <c r="E18" s="273">
        <v>18</v>
      </c>
      <c r="F18" s="268">
        <v>6145</v>
      </c>
      <c r="L18" s="274"/>
      <c r="M18" s="275"/>
      <c r="N18" s="275"/>
      <c r="O18" s="275"/>
      <c r="P18" s="106"/>
      <c r="Q18" s="276"/>
    </row>
    <row r="19" spans="2:17" ht="18" customHeight="1" x14ac:dyDescent="0.25">
      <c r="B19" s="239" t="s">
        <v>64</v>
      </c>
      <c r="C19" s="273">
        <v>1282</v>
      </c>
      <c r="D19" s="273">
        <v>707</v>
      </c>
      <c r="E19" s="273">
        <v>120</v>
      </c>
      <c r="F19" s="268">
        <v>2109</v>
      </c>
      <c r="L19" s="274"/>
      <c r="M19" s="275"/>
      <c r="N19" s="275"/>
      <c r="O19" s="275"/>
      <c r="P19" s="106"/>
      <c r="Q19" s="276"/>
    </row>
    <row r="20" spans="2:17" ht="18" customHeight="1" x14ac:dyDescent="0.25">
      <c r="B20" s="239" t="s">
        <v>65</v>
      </c>
      <c r="C20" s="273">
        <v>3188</v>
      </c>
      <c r="D20" s="273">
        <v>2820</v>
      </c>
      <c r="E20" s="273">
        <v>1314</v>
      </c>
      <c r="F20" s="268">
        <v>7322</v>
      </c>
      <c r="L20" s="274"/>
      <c r="M20" s="275"/>
      <c r="N20" s="275"/>
      <c r="O20" s="275"/>
      <c r="P20" s="106"/>
      <c r="Q20" s="276"/>
    </row>
    <row r="21" spans="2:17" ht="18" customHeight="1" x14ac:dyDescent="0.25">
      <c r="B21" s="239" t="s">
        <v>100</v>
      </c>
      <c r="C21" s="273">
        <v>383</v>
      </c>
      <c r="D21" s="273">
        <v>334</v>
      </c>
      <c r="E21" s="273">
        <v>3</v>
      </c>
      <c r="F21" s="268">
        <v>720</v>
      </c>
      <c r="L21" s="274"/>
      <c r="M21" s="275"/>
      <c r="N21" s="275"/>
      <c r="O21" s="275"/>
      <c r="P21" s="106"/>
      <c r="Q21" s="276"/>
    </row>
    <row r="22" spans="2:17" ht="18" customHeight="1" x14ac:dyDescent="0.25">
      <c r="B22" s="239" t="s">
        <v>67</v>
      </c>
      <c r="C22" s="273">
        <v>546</v>
      </c>
      <c r="D22" s="273">
        <v>453</v>
      </c>
      <c r="E22" s="273">
        <v>721</v>
      </c>
      <c r="F22" s="268">
        <v>1720</v>
      </c>
      <c r="L22" s="274"/>
      <c r="M22" s="275"/>
      <c r="N22" s="275"/>
      <c r="O22" s="275"/>
      <c r="P22" s="106"/>
      <c r="Q22" s="276"/>
    </row>
    <row r="23" spans="2:17" ht="18" customHeight="1" x14ac:dyDescent="0.25">
      <c r="B23" s="239" t="s">
        <v>68</v>
      </c>
      <c r="C23" s="813">
        <v>38219</v>
      </c>
      <c r="D23" s="813">
        <v>46948</v>
      </c>
      <c r="E23" s="813">
        <v>8180</v>
      </c>
      <c r="F23" s="268">
        <v>93347</v>
      </c>
      <c r="L23" s="274"/>
      <c r="M23" s="275"/>
      <c r="N23" s="275"/>
      <c r="O23" s="275"/>
      <c r="P23" s="106"/>
      <c r="Q23" s="276"/>
    </row>
    <row r="24" spans="2:17" ht="18" customHeight="1" x14ac:dyDescent="0.25">
      <c r="B24" s="272" t="s">
        <v>135</v>
      </c>
      <c r="C24" s="268">
        <v>70572</v>
      </c>
      <c r="D24" s="268">
        <v>71607</v>
      </c>
      <c r="E24" s="268">
        <v>22228</v>
      </c>
      <c r="F24" s="268">
        <v>164407</v>
      </c>
      <c r="L24" s="274"/>
      <c r="M24" s="275"/>
      <c r="N24" s="275"/>
      <c r="O24" s="275"/>
      <c r="P24" s="106"/>
      <c r="Q24" s="276"/>
    </row>
    <row r="25" spans="2:17" ht="18" customHeight="1" x14ac:dyDescent="0.25">
      <c r="B25" s="862" t="s">
        <v>803</v>
      </c>
      <c r="C25" s="268"/>
      <c r="D25" s="268"/>
      <c r="E25" s="268"/>
      <c r="F25" s="268"/>
      <c r="G25" s="277"/>
      <c r="H25" s="277"/>
      <c r="I25" s="277"/>
      <c r="J25" s="277"/>
      <c r="K25" s="277"/>
      <c r="L25" s="274"/>
      <c r="M25" s="275"/>
      <c r="N25" s="275"/>
      <c r="O25" s="275"/>
      <c r="P25" s="106"/>
      <c r="Q25" s="276"/>
    </row>
    <row r="26" spans="2:17" ht="18" customHeight="1" x14ac:dyDescent="0.25">
      <c r="B26" s="239" t="s">
        <v>54</v>
      </c>
      <c r="C26" s="813">
        <v>170</v>
      </c>
      <c r="D26" s="813">
        <v>77</v>
      </c>
      <c r="E26" s="813">
        <v>34</v>
      </c>
      <c r="F26" s="268">
        <v>281</v>
      </c>
      <c r="N26" s="275"/>
    </row>
    <row r="27" spans="2:17" ht="18" customHeight="1" x14ac:dyDescent="0.25">
      <c r="B27" s="239" t="s">
        <v>55</v>
      </c>
      <c r="C27" s="813">
        <v>250</v>
      </c>
      <c r="D27" s="813">
        <v>171</v>
      </c>
      <c r="E27" s="813">
        <v>31</v>
      </c>
      <c r="F27" s="268">
        <v>452</v>
      </c>
      <c r="L27" s="106"/>
      <c r="N27" s="275"/>
      <c r="Q27" s="276"/>
    </row>
    <row r="28" spans="2:17" ht="18" customHeight="1" x14ac:dyDescent="0.25">
      <c r="B28" s="239" t="s">
        <v>56</v>
      </c>
      <c r="C28" s="813">
        <v>518</v>
      </c>
      <c r="D28" s="813">
        <v>376</v>
      </c>
      <c r="E28" s="813">
        <v>53</v>
      </c>
      <c r="F28" s="268">
        <v>947</v>
      </c>
      <c r="L28" s="106"/>
      <c r="N28" s="275"/>
      <c r="Q28" s="276"/>
    </row>
    <row r="29" spans="2:17" ht="18" customHeight="1" x14ac:dyDescent="0.25">
      <c r="B29" s="239" t="s">
        <v>57</v>
      </c>
      <c r="C29" s="813">
        <v>224</v>
      </c>
      <c r="D29" s="813">
        <v>67</v>
      </c>
      <c r="E29" s="813">
        <v>10</v>
      </c>
      <c r="F29" s="268">
        <v>301</v>
      </c>
      <c r="L29" s="106"/>
      <c r="N29" s="275"/>
      <c r="Q29" s="276"/>
    </row>
    <row r="30" spans="2:17" ht="18" customHeight="1" x14ac:dyDescent="0.25">
      <c r="B30" s="239" t="s">
        <v>58</v>
      </c>
      <c r="C30" s="813">
        <v>586</v>
      </c>
      <c r="D30" s="813">
        <v>235</v>
      </c>
      <c r="E30" s="813">
        <v>23</v>
      </c>
      <c r="F30" s="268">
        <v>844</v>
      </c>
      <c r="L30" s="106"/>
      <c r="N30" s="275"/>
      <c r="Q30" s="276"/>
    </row>
    <row r="31" spans="2:17" ht="18" customHeight="1" x14ac:dyDescent="0.25">
      <c r="B31" s="239" t="s">
        <v>59</v>
      </c>
      <c r="C31" s="813">
        <v>1261</v>
      </c>
      <c r="D31" s="813">
        <v>581</v>
      </c>
      <c r="E31" s="813">
        <v>2653</v>
      </c>
      <c r="F31" s="268">
        <v>4495</v>
      </c>
      <c r="H31" s="877"/>
      <c r="I31" s="877"/>
      <c r="J31" s="877"/>
      <c r="K31" s="877"/>
      <c r="L31" s="878"/>
      <c r="N31" s="275"/>
      <c r="Q31" s="276"/>
    </row>
    <row r="32" spans="2:17" ht="18" customHeight="1" x14ac:dyDescent="0.25">
      <c r="B32" s="239" t="s">
        <v>60</v>
      </c>
      <c r="C32" s="813">
        <v>717</v>
      </c>
      <c r="D32" s="813">
        <v>659</v>
      </c>
      <c r="E32" s="813">
        <v>164</v>
      </c>
      <c r="F32" s="268">
        <v>1540</v>
      </c>
      <c r="H32" s="877"/>
      <c r="I32" s="877"/>
      <c r="J32" s="877"/>
      <c r="K32" s="877"/>
      <c r="L32" s="878"/>
      <c r="N32" s="275"/>
      <c r="Q32" s="276"/>
    </row>
    <row r="33" spans="2:17" ht="18" customHeight="1" x14ac:dyDescent="0.25">
      <c r="B33" s="239" t="s">
        <v>61</v>
      </c>
      <c r="C33" s="813">
        <v>862</v>
      </c>
      <c r="D33" s="813">
        <v>593</v>
      </c>
      <c r="E33" s="813">
        <v>86</v>
      </c>
      <c r="F33" s="268">
        <v>1541</v>
      </c>
      <c r="H33" s="877"/>
      <c r="I33" s="877"/>
      <c r="J33" s="877"/>
      <c r="K33" s="877"/>
      <c r="L33" s="878"/>
      <c r="N33" s="275"/>
      <c r="Q33" s="276"/>
    </row>
    <row r="34" spans="2:17" ht="18" customHeight="1" x14ac:dyDescent="0.25">
      <c r="B34" s="239" t="s">
        <v>62</v>
      </c>
      <c r="C34" s="813">
        <v>2249</v>
      </c>
      <c r="D34" s="813">
        <v>1582</v>
      </c>
      <c r="E34" s="813">
        <v>323</v>
      </c>
      <c r="F34" s="268">
        <v>4154</v>
      </c>
      <c r="H34" s="877"/>
      <c r="I34" s="877"/>
      <c r="J34" s="877"/>
      <c r="K34" s="877"/>
      <c r="L34" s="878"/>
      <c r="N34" s="275"/>
      <c r="Q34" s="276"/>
    </row>
    <row r="35" spans="2:17" ht="18" customHeight="1" x14ac:dyDescent="0.25">
      <c r="B35" s="239" t="s">
        <v>63</v>
      </c>
      <c r="C35" s="813">
        <v>505</v>
      </c>
      <c r="D35" s="813">
        <v>751</v>
      </c>
      <c r="E35" s="813">
        <v>4</v>
      </c>
      <c r="F35" s="268">
        <v>1260</v>
      </c>
      <c r="H35" s="877"/>
      <c r="I35" s="877"/>
      <c r="J35" s="877"/>
      <c r="K35" s="877"/>
      <c r="L35" s="878"/>
      <c r="N35" s="275"/>
      <c r="Q35" s="276"/>
    </row>
    <row r="36" spans="2:17" ht="18" customHeight="1" x14ac:dyDescent="0.25">
      <c r="B36" s="239" t="s">
        <v>64</v>
      </c>
      <c r="C36" s="813">
        <v>240</v>
      </c>
      <c r="D36" s="813">
        <v>125</v>
      </c>
      <c r="E36" s="813">
        <v>48</v>
      </c>
      <c r="F36" s="268">
        <v>413</v>
      </c>
      <c r="H36" s="877"/>
      <c r="I36" s="877"/>
      <c r="J36" s="877"/>
      <c r="K36" s="877"/>
      <c r="L36" s="878"/>
      <c r="N36" s="275"/>
      <c r="Q36" s="276"/>
    </row>
    <row r="37" spans="2:17" ht="18" customHeight="1" x14ac:dyDescent="0.25">
      <c r="B37" s="239" t="s">
        <v>65</v>
      </c>
      <c r="C37" s="813">
        <v>586</v>
      </c>
      <c r="D37" s="813">
        <v>492</v>
      </c>
      <c r="E37" s="813">
        <v>204</v>
      </c>
      <c r="F37" s="268">
        <v>1282</v>
      </c>
      <c r="H37" s="877"/>
      <c r="I37" s="877"/>
      <c r="J37" s="877"/>
      <c r="K37" s="877"/>
      <c r="L37" s="878"/>
      <c r="N37" s="275"/>
      <c r="Q37" s="276"/>
    </row>
    <row r="38" spans="2:17" ht="18" customHeight="1" x14ac:dyDescent="0.25">
      <c r="B38" s="239" t="s">
        <v>100</v>
      </c>
      <c r="C38" s="813">
        <v>76</v>
      </c>
      <c r="D38" s="813">
        <v>44</v>
      </c>
      <c r="E38" s="813">
        <v>1</v>
      </c>
      <c r="F38" s="268">
        <v>121</v>
      </c>
      <c r="H38" s="877"/>
      <c r="I38" s="877"/>
      <c r="J38" s="877"/>
      <c r="K38" s="877"/>
      <c r="L38" s="878"/>
      <c r="N38" s="275"/>
      <c r="Q38" s="276"/>
    </row>
    <row r="39" spans="2:17" ht="18" customHeight="1" x14ac:dyDescent="0.25">
      <c r="B39" s="239" t="s">
        <v>67</v>
      </c>
      <c r="C39" s="813">
        <v>123</v>
      </c>
      <c r="D39" s="813">
        <v>124</v>
      </c>
      <c r="E39" s="813">
        <v>154</v>
      </c>
      <c r="F39" s="268">
        <v>401</v>
      </c>
      <c r="H39" s="877"/>
      <c r="I39" s="877"/>
      <c r="J39" s="877"/>
      <c r="K39" s="877"/>
      <c r="L39" s="878"/>
      <c r="N39" s="275"/>
      <c r="Q39" s="276"/>
    </row>
    <row r="40" spans="2:17" ht="18" customHeight="1" x14ac:dyDescent="0.25">
      <c r="B40" s="239" t="s">
        <v>68</v>
      </c>
      <c r="C40" s="813">
        <v>16376</v>
      </c>
      <c r="D40" s="813">
        <v>17437</v>
      </c>
      <c r="E40" s="813">
        <v>3010</v>
      </c>
      <c r="F40" s="268">
        <v>36823</v>
      </c>
      <c r="H40" s="877"/>
      <c r="I40" s="877"/>
      <c r="J40" s="877"/>
      <c r="K40" s="877"/>
      <c r="L40" s="878"/>
      <c r="N40" s="275"/>
      <c r="Q40" s="276"/>
    </row>
    <row r="41" spans="2:17" ht="18" customHeight="1" x14ac:dyDescent="0.25">
      <c r="B41" s="272" t="s">
        <v>136</v>
      </c>
      <c r="C41" s="268">
        <v>24238</v>
      </c>
      <c r="D41" s="268">
        <v>22563</v>
      </c>
      <c r="E41" s="268">
        <v>6794</v>
      </c>
      <c r="F41" s="268">
        <v>53595</v>
      </c>
      <c r="L41" s="106"/>
      <c r="N41" s="275"/>
      <c r="Q41" s="276"/>
    </row>
    <row r="42" spans="2:17" ht="18" customHeight="1" x14ac:dyDescent="0.25">
      <c r="B42" s="862" t="s">
        <v>824</v>
      </c>
      <c r="C42" s="268"/>
      <c r="D42" s="268"/>
      <c r="E42" s="268"/>
      <c r="F42" s="268"/>
      <c r="N42" s="275"/>
      <c r="Q42" s="276"/>
    </row>
    <row r="43" spans="2:17" ht="18" customHeight="1" x14ac:dyDescent="0.25">
      <c r="B43" s="239" t="s">
        <v>54</v>
      </c>
      <c r="C43" s="320">
        <v>805</v>
      </c>
      <c r="D43" s="320">
        <v>409</v>
      </c>
      <c r="E43" s="320">
        <v>164</v>
      </c>
      <c r="F43" s="268">
        <v>1378</v>
      </c>
      <c r="G43" s="277"/>
      <c r="H43" s="277"/>
      <c r="I43" s="277"/>
      <c r="J43" s="277"/>
      <c r="K43" s="277"/>
      <c r="N43" s="275"/>
      <c r="Q43" s="276"/>
    </row>
    <row r="44" spans="2:17" ht="18" customHeight="1" x14ac:dyDescent="0.25">
      <c r="B44" s="239" t="s">
        <v>55</v>
      </c>
      <c r="C44" s="320">
        <v>1151</v>
      </c>
      <c r="D44" s="320">
        <v>1002</v>
      </c>
      <c r="E44" s="320">
        <v>128</v>
      </c>
      <c r="F44" s="268">
        <v>2281</v>
      </c>
      <c r="N44" s="275"/>
    </row>
    <row r="45" spans="2:17" ht="18" customHeight="1" x14ac:dyDescent="0.25">
      <c r="B45" s="239" t="s">
        <v>56</v>
      </c>
      <c r="C45" s="320">
        <v>2295</v>
      </c>
      <c r="D45" s="320">
        <v>1585</v>
      </c>
      <c r="E45" s="320">
        <v>258</v>
      </c>
      <c r="F45" s="268">
        <v>4138</v>
      </c>
      <c r="G45" s="106"/>
      <c r="H45" s="106"/>
      <c r="I45" s="106"/>
      <c r="J45" s="106"/>
      <c r="K45" s="106"/>
      <c r="N45" s="275"/>
      <c r="Q45" s="276"/>
    </row>
    <row r="46" spans="2:17" ht="18" customHeight="1" x14ac:dyDescent="0.25">
      <c r="B46" s="239" t="s">
        <v>57</v>
      </c>
      <c r="C46" s="320">
        <v>1123</v>
      </c>
      <c r="D46" s="320">
        <v>434</v>
      </c>
      <c r="E46" s="320">
        <v>42</v>
      </c>
      <c r="F46" s="268">
        <v>1599</v>
      </c>
      <c r="G46" s="106"/>
      <c r="H46" s="106"/>
      <c r="I46" s="106"/>
      <c r="J46" s="106"/>
      <c r="K46" s="106"/>
      <c r="N46" s="275"/>
      <c r="Q46" s="276"/>
    </row>
    <row r="47" spans="2:17" ht="18" customHeight="1" x14ac:dyDescent="0.25">
      <c r="B47" s="239" t="s">
        <v>58</v>
      </c>
      <c r="C47" s="320">
        <v>2775</v>
      </c>
      <c r="D47" s="320">
        <v>1504</v>
      </c>
      <c r="E47" s="320">
        <v>62</v>
      </c>
      <c r="F47" s="268">
        <v>4341</v>
      </c>
      <c r="G47" s="106"/>
      <c r="H47" s="106"/>
      <c r="I47" s="106"/>
      <c r="J47" s="106"/>
      <c r="K47" s="106"/>
      <c r="N47" s="275"/>
      <c r="Q47" s="276"/>
    </row>
    <row r="48" spans="2:17" ht="18" customHeight="1" x14ac:dyDescent="0.25">
      <c r="B48" s="239" t="s">
        <v>59</v>
      </c>
      <c r="C48" s="320">
        <v>5579</v>
      </c>
      <c r="D48" s="320">
        <v>2898</v>
      </c>
      <c r="E48" s="320">
        <v>11677</v>
      </c>
      <c r="F48" s="268">
        <v>20154</v>
      </c>
      <c r="G48" s="106"/>
      <c r="H48" s="106"/>
      <c r="I48" s="106"/>
      <c r="J48" s="106"/>
      <c r="K48" s="106"/>
      <c r="N48" s="275"/>
      <c r="Q48" s="276"/>
    </row>
    <row r="49" spans="2:19" ht="18" customHeight="1" x14ac:dyDescent="0.25">
      <c r="B49" s="239" t="s">
        <v>60</v>
      </c>
      <c r="C49" s="320">
        <v>4342</v>
      </c>
      <c r="D49" s="320">
        <v>4245</v>
      </c>
      <c r="E49" s="320">
        <v>629</v>
      </c>
      <c r="F49" s="268">
        <v>9216</v>
      </c>
      <c r="G49" s="106"/>
      <c r="H49" s="106"/>
      <c r="I49" s="106"/>
      <c r="J49" s="106"/>
      <c r="K49" s="106"/>
      <c r="N49" s="275"/>
      <c r="Q49" s="276"/>
    </row>
    <row r="50" spans="2:19" ht="18" customHeight="1" x14ac:dyDescent="0.25">
      <c r="B50" s="239" t="s">
        <v>61</v>
      </c>
      <c r="C50" s="320">
        <v>4551</v>
      </c>
      <c r="D50" s="320">
        <v>3826</v>
      </c>
      <c r="E50" s="320">
        <v>506</v>
      </c>
      <c r="F50" s="268">
        <v>8883</v>
      </c>
      <c r="G50" s="106"/>
      <c r="H50" s="106"/>
      <c r="I50" s="106"/>
      <c r="J50" s="106"/>
      <c r="K50" s="106"/>
      <c r="N50" s="275"/>
      <c r="Q50" s="276"/>
    </row>
    <row r="51" spans="2:19" ht="18" customHeight="1" x14ac:dyDescent="0.25">
      <c r="B51" s="239" t="s">
        <v>62</v>
      </c>
      <c r="C51" s="320">
        <v>8129</v>
      </c>
      <c r="D51" s="320">
        <v>4441</v>
      </c>
      <c r="E51" s="320">
        <v>1779</v>
      </c>
      <c r="F51" s="268">
        <v>14349</v>
      </c>
      <c r="G51" s="106"/>
      <c r="H51" s="106"/>
      <c r="I51" s="106"/>
      <c r="J51" s="106"/>
      <c r="K51" s="106"/>
      <c r="N51" s="275"/>
      <c r="Q51" s="276"/>
    </row>
    <row r="52" spans="2:19" ht="18" customHeight="1" x14ac:dyDescent="0.25">
      <c r="B52" s="239" t="s">
        <v>63</v>
      </c>
      <c r="C52" s="320">
        <v>3041</v>
      </c>
      <c r="D52" s="320">
        <v>4342</v>
      </c>
      <c r="E52" s="320">
        <v>22</v>
      </c>
      <c r="F52" s="268">
        <v>7405</v>
      </c>
      <c r="G52" s="106"/>
      <c r="H52" s="106"/>
      <c r="I52" s="106"/>
      <c r="J52" s="106"/>
      <c r="K52" s="106"/>
      <c r="N52" s="275"/>
      <c r="Q52" s="276"/>
    </row>
    <row r="53" spans="2:19" ht="18" customHeight="1" x14ac:dyDescent="0.25">
      <c r="B53" s="239" t="s">
        <v>64</v>
      </c>
      <c r="C53" s="320">
        <v>1522</v>
      </c>
      <c r="D53" s="320">
        <v>832</v>
      </c>
      <c r="E53" s="320">
        <v>168</v>
      </c>
      <c r="F53" s="268">
        <v>2522</v>
      </c>
      <c r="G53" s="106"/>
      <c r="H53" s="106"/>
      <c r="I53" s="106"/>
      <c r="J53" s="106"/>
      <c r="K53" s="106"/>
      <c r="N53" s="275"/>
      <c r="Q53" s="276"/>
    </row>
    <row r="54" spans="2:19" ht="18" customHeight="1" x14ac:dyDescent="0.25">
      <c r="B54" s="239" t="s">
        <v>65</v>
      </c>
      <c r="C54" s="320">
        <v>3774</v>
      </c>
      <c r="D54" s="320">
        <v>3312</v>
      </c>
      <c r="E54" s="320">
        <v>1518</v>
      </c>
      <c r="F54" s="268">
        <v>8604</v>
      </c>
      <c r="G54" s="106"/>
      <c r="H54" s="106"/>
      <c r="I54" s="106"/>
      <c r="J54" s="106"/>
      <c r="K54" s="106"/>
      <c r="N54" s="275"/>
      <c r="Q54" s="276"/>
    </row>
    <row r="55" spans="2:19" ht="18" customHeight="1" x14ac:dyDescent="0.25">
      <c r="B55" s="239" t="s">
        <v>100</v>
      </c>
      <c r="C55" s="320">
        <v>459</v>
      </c>
      <c r="D55" s="320">
        <v>378</v>
      </c>
      <c r="E55" s="320">
        <v>4</v>
      </c>
      <c r="F55" s="268">
        <v>841</v>
      </c>
      <c r="G55" s="106"/>
      <c r="H55" s="106"/>
      <c r="I55" s="106"/>
      <c r="J55" s="106"/>
      <c r="K55" s="106"/>
      <c r="N55" s="275"/>
      <c r="Q55" s="276"/>
    </row>
    <row r="56" spans="2:19" ht="18" customHeight="1" x14ac:dyDescent="0.25">
      <c r="B56" s="239" t="s">
        <v>67</v>
      </c>
      <c r="C56" s="320">
        <v>669</v>
      </c>
      <c r="D56" s="320">
        <v>577</v>
      </c>
      <c r="E56" s="320">
        <v>875</v>
      </c>
      <c r="F56" s="268">
        <v>2121</v>
      </c>
      <c r="G56" s="106"/>
      <c r="H56" s="106"/>
      <c r="I56" s="106"/>
      <c r="J56" s="106"/>
      <c r="K56" s="106"/>
      <c r="N56" s="275"/>
      <c r="Q56" s="276"/>
    </row>
    <row r="57" spans="2:19" ht="18" customHeight="1" x14ac:dyDescent="0.25">
      <c r="B57" s="239" t="s">
        <v>68</v>
      </c>
      <c r="C57" s="320">
        <v>54595</v>
      </c>
      <c r="D57" s="320">
        <v>64385</v>
      </c>
      <c r="E57" s="320">
        <v>11190</v>
      </c>
      <c r="F57" s="268">
        <v>130170</v>
      </c>
      <c r="G57" s="106"/>
      <c r="H57" s="106"/>
      <c r="I57" s="106"/>
      <c r="J57" s="106"/>
      <c r="K57" s="106"/>
      <c r="N57" s="275"/>
      <c r="Q57" s="276"/>
    </row>
    <row r="58" spans="2:19" ht="18" customHeight="1" x14ac:dyDescent="0.25">
      <c r="B58" s="266" t="s">
        <v>825</v>
      </c>
      <c r="C58" s="268">
        <v>94810</v>
      </c>
      <c r="D58" s="268">
        <v>94170</v>
      </c>
      <c r="E58" s="268">
        <v>29022</v>
      </c>
      <c r="F58" s="268">
        <v>218002</v>
      </c>
      <c r="G58" s="106"/>
      <c r="H58" s="106"/>
      <c r="I58" s="106"/>
      <c r="J58" s="106"/>
      <c r="K58" s="106"/>
      <c r="N58" s="275"/>
      <c r="Q58" s="276"/>
    </row>
    <row r="59" spans="2:19" ht="18" customHeight="1" x14ac:dyDescent="0.25">
      <c r="B59" s="862" t="s">
        <v>806</v>
      </c>
      <c r="C59" s="268"/>
      <c r="D59" s="268"/>
      <c r="E59" s="268"/>
      <c r="F59" s="268"/>
      <c r="G59" s="106"/>
      <c r="H59" s="1834"/>
      <c r="I59" s="1834"/>
      <c r="J59" s="1834"/>
      <c r="K59" s="1834"/>
      <c r="L59" s="1834"/>
      <c r="N59" s="275"/>
      <c r="Q59" s="276"/>
    </row>
    <row r="60" spans="2:19" ht="18" customHeight="1" x14ac:dyDescent="0.25">
      <c r="B60" s="239" t="s">
        <v>54</v>
      </c>
      <c r="C60" s="813">
        <v>55</v>
      </c>
      <c r="D60" s="813">
        <v>15</v>
      </c>
      <c r="E60" s="813">
        <v>4</v>
      </c>
      <c r="F60" s="268">
        <v>74</v>
      </c>
      <c r="G60" s="106"/>
      <c r="H60" s="1834"/>
      <c r="I60" s="1834"/>
      <c r="J60" s="1834"/>
      <c r="K60" s="1834"/>
      <c r="L60" s="1834"/>
      <c r="N60" s="275"/>
      <c r="P60" s="1835"/>
      <c r="Q60" s="1835"/>
      <c r="R60" s="1835"/>
      <c r="S60" s="1835"/>
    </row>
    <row r="61" spans="2:19" ht="18" customHeight="1" x14ac:dyDescent="0.25">
      <c r="B61" s="239" t="s">
        <v>55</v>
      </c>
      <c r="C61" s="813">
        <v>78</v>
      </c>
      <c r="D61" s="813">
        <v>49</v>
      </c>
      <c r="E61" s="813">
        <v>1</v>
      </c>
      <c r="F61" s="268">
        <v>128</v>
      </c>
      <c r="G61" s="277"/>
      <c r="H61" s="1834"/>
      <c r="I61" s="1834"/>
      <c r="J61" s="1834"/>
      <c r="K61" s="1834"/>
      <c r="L61" s="1834"/>
      <c r="N61" s="275"/>
      <c r="P61" s="1835"/>
      <c r="Q61" s="1835"/>
      <c r="R61" s="1835"/>
      <c r="S61" s="1835"/>
    </row>
    <row r="62" spans="2:19" ht="18" customHeight="1" x14ac:dyDescent="0.25">
      <c r="B62" s="239" t="s">
        <v>56</v>
      </c>
      <c r="C62" s="813">
        <v>80</v>
      </c>
      <c r="D62" s="813">
        <v>90</v>
      </c>
      <c r="E62" s="813">
        <v>6</v>
      </c>
      <c r="F62" s="268">
        <v>176</v>
      </c>
      <c r="G62" s="106"/>
      <c r="H62" s="1834"/>
      <c r="I62" s="1834"/>
      <c r="J62" s="1834"/>
      <c r="K62" s="1834"/>
      <c r="L62" s="1834"/>
      <c r="N62" s="275"/>
      <c r="P62" s="1835"/>
      <c r="Q62" s="1835"/>
      <c r="R62" s="1835"/>
      <c r="S62" s="1835"/>
    </row>
    <row r="63" spans="2:19" ht="18" customHeight="1" x14ac:dyDescent="0.25">
      <c r="B63" s="239" t="s">
        <v>57</v>
      </c>
      <c r="C63" s="813">
        <v>59</v>
      </c>
      <c r="D63" s="813">
        <v>50</v>
      </c>
      <c r="E63" s="813">
        <v>0</v>
      </c>
      <c r="F63" s="268">
        <v>109</v>
      </c>
      <c r="G63" s="106"/>
      <c r="H63" s="1834"/>
      <c r="I63" s="1834"/>
      <c r="J63" s="1834"/>
      <c r="K63" s="1834"/>
      <c r="L63" s="1834"/>
      <c r="M63" s="106"/>
      <c r="N63" s="275"/>
      <c r="P63" s="1835"/>
      <c r="Q63" s="1835"/>
      <c r="R63" s="1835"/>
      <c r="S63" s="1835"/>
    </row>
    <row r="64" spans="2:19" ht="18" customHeight="1" x14ac:dyDescent="0.25">
      <c r="B64" s="239" t="s">
        <v>58</v>
      </c>
      <c r="C64" s="813">
        <v>102</v>
      </c>
      <c r="D64" s="813">
        <v>25</v>
      </c>
      <c r="E64" s="813">
        <v>2</v>
      </c>
      <c r="F64" s="268">
        <v>129</v>
      </c>
      <c r="G64" s="106"/>
      <c r="H64" s="1834"/>
      <c r="I64" s="1834"/>
      <c r="J64" s="1834"/>
      <c r="K64" s="1834"/>
      <c r="L64" s="1834"/>
      <c r="M64" s="106"/>
      <c r="N64" s="275"/>
      <c r="P64" s="1835"/>
      <c r="Q64" s="1835"/>
      <c r="R64" s="1835"/>
      <c r="S64" s="1835"/>
    </row>
    <row r="65" spans="2:19" ht="18" customHeight="1" x14ac:dyDescent="0.25">
      <c r="B65" s="239" t="s">
        <v>59</v>
      </c>
      <c r="C65" s="813">
        <v>78</v>
      </c>
      <c r="D65" s="813">
        <v>91</v>
      </c>
      <c r="E65" s="813">
        <v>182</v>
      </c>
      <c r="F65" s="268">
        <v>351</v>
      </c>
      <c r="G65" s="106"/>
      <c r="H65" s="1834"/>
      <c r="I65" s="1834"/>
      <c r="J65" s="1834"/>
      <c r="K65" s="1834"/>
      <c r="L65" s="1834"/>
      <c r="M65" s="106"/>
      <c r="N65" s="275"/>
      <c r="P65" s="1835"/>
      <c r="Q65" s="1835"/>
      <c r="R65" s="1835"/>
      <c r="S65" s="1835"/>
    </row>
    <row r="66" spans="2:19" ht="18" customHeight="1" x14ac:dyDescent="0.25">
      <c r="B66" s="239" t="s">
        <v>60</v>
      </c>
      <c r="C66" s="813">
        <v>111</v>
      </c>
      <c r="D66" s="813">
        <v>81</v>
      </c>
      <c r="E66" s="813">
        <v>17</v>
      </c>
      <c r="F66" s="268">
        <v>209</v>
      </c>
      <c r="G66" s="106"/>
      <c r="H66" s="1834"/>
      <c r="I66" s="1834"/>
      <c r="J66" s="1834"/>
      <c r="K66" s="1834"/>
      <c r="L66" s="1834"/>
      <c r="M66" s="106"/>
      <c r="N66" s="275"/>
      <c r="P66" s="1835"/>
      <c r="Q66" s="1835"/>
      <c r="R66" s="1835"/>
      <c r="S66" s="1835"/>
    </row>
    <row r="67" spans="2:19" ht="18" customHeight="1" x14ac:dyDescent="0.25">
      <c r="B67" s="239" t="s">
        <v>61</v>
      </c>
      <c r="C67" s="813">
        <v>107</v>
      </c>
      <c r="D67" s="813">
        <v>156</v>
      </c>
      <c r="E67" s="813">
        <v>0</v>
      </c>
      <c r="F67" s="268">
        <v>263</v>
      </c>
      <c r="G67" s="106"/>
      <c r="H67" s="1834"/>
      <c r="I67" s="1834"/>
      <c r="J67" s="1834"/>
      <c r="K67" s="1834"/>
      <c r="L67" s="1834"/>
      <c r="M67" s="106"/>
      <c r="N67" s="275"/>
      <c r="P67" s="1835"/>
      <c r="Q67" s="1835"/>
      <c r="R67" s="1835"/>
      <c r="S67" s="1835"/>
    </row>
    <row r="68" spans="2:19" ht="18" customHeight="1" x14ac:dyDescent="0.25">
      <c r="B68" s="239" t="s">
        <v>62</v>
      </c>
      <c r="C68" s="813">
        <v>241</v>
      </c>
      <c r="D68" s="813">
        <v>153</v>
      </c>
      <c r="E68" s="813">
        <v>17</v>
      </c>
      <c r="F68" s="268">
        <v>411</v>
      </c>
      <c r="G68" s="106"/>
      <c r="H68" s="1834"/>
      <c r="I68" s="1834"/>
      <c r="J68" s="1834"/>
      <c r="K68" s="1834"/>
      <c r="L68" s="1834"/>
      <c r="M68" s="106"/>
      <c r="N68" s="275"/>
      <c r="P68" s="1835"/>
      <c r="Q68" s="1835"/>
      <c r="R68" s="1835"/>
      <c r="S68" s="1835"/>
    </row>
    <row r="69" spans="2:19" ht="18" customHeight="1" x14ac:dyDescent="0.25">
      <c r="B69" s="239" t="s">
        <v>63</v>
      </c>
      <c r="C69" s="813">
        <v>117</v>
      </c>
      <c r="D69" s="813">
        <v>191</v>
      </c>
      <c r="E69" s="813">
        <v>0</v>
      </c>
      <c r="F69" s="268">
        <v>308</v>
      </c>
      <c r="G69" s="106"/>
      <c r="H69" s="1834"/>
      <c r="I69" s="1834"/>
      <c r="J69" s="1834"/>
      <c r="K69" s="1834"/>
      <c r="L69" s="1834"/>
      <c r="M69" s="106"/>
      <c r="N69" s="275"/>
      <c r="P69" s="1835"/>
      <c r="Q69" s="1835"/>
      <c r="R69" s="1835"/>
      <c r="S69" s="1835"/>
    </row>
    <row r="70" spans="2:19" ht="18" customHeight="1" x14ac:dyDescent="0.25">
      <c r="B70" s="239" t="s">
        <v>64</v>
      </c>
      <c r="C70" s="813">
        <v>61</v>
      </c>
      <c r="D70" s="813">
        <v>51</v>
      </c>
      <c r="E70" s="813">
        <v>6</v>
      </c>
      <c r="F70" s="268">
        <v>118</v>
      </c>
      <c r="G70" s="106"/>
      <c r="H70" s="1834"/>
      <c r="I70" s="1834"/>
      <c r="J70" s="1834"/>
      <c r="K70" s="1834"/>
      <c r="L70" s="1834"/>
      <c r="M70" s="106"/>
      <c r="N70" s="275"/>
      <c r="P70" s="1835"/>
      <c r="Q70" s="1835"/>
      <c r="R70" s="1835"/>
      <c r="S70" s="1835"/>
    </row>
    <row r="71" spans="2:19" ht="18" customHeight="1" x14ac:dyDescent="0.25">
      <c r="B71" s="239" t="s">
        <v>65</v>
      </c>
      <c r="C71" s="813">
        <v>162</v>
      </c>
      <c r="D71" s="813">
        <v>199</v>
      </c>
      <c r="E71" s="813">
        <v>28</v>
      </c>
      <c r="F71" s="268">
        <v>389</v>
      </c>
      <c r="G71" s="106"/>
      <c r="H71" s="1834"/>
      <c r="I71" s="1834"/>
      <c r="J71" s="1834"/>
      <c r="K71" s="1834"/>
      <c r="L71" s="1834"/>
      <c r="M71" s="106"/>
      <c r="N71" s="275"/>
      <c r="P71" s="1835"/>
      <c r="Q71" s="1835"/>
      <c r="R71" s="1835"/>
      <c r="S71" s="1835"/>
    </row>
    <row r="72" spans="2:19" ht="18" customHeight="1" x14ac:dyDescent="0.25">
      <c r="B72" s="239" t="s">
        <v>100</v>
      </c>
      <c r="C72" s="813">
        <v>15</v>
      </c>
      <c r="D72" s="813">
        <v>16</v>
      </c>
      <c r="E72" s="813">
        <v>0</v>
      </c>
      <c r="F72" s="268">
        <v>31</v>
      </c>
      <c r="G72" s="106"/>
      <c r="H72" s="1834"/>
      <c r="I72" s="1834"/>
      <c r="J72" s="1834"/>
      <c r="K72" s="1834"/>
      <c r="L72" s="1834"/>
      <c r="M72" s="106"/>
      <c r="N72" s="275"/>
      <c r="P72" s="1835"/>
      <c r="Q72" s="1835"/>
      <c r="R72" s="1835"/>
      <c r="S72" s="1835"/>
    </row>
    <row r="73" spans="2:19" ht="18" customHeight="1" x14ac:dyDescent="0.25">
      <c r="B73" s="239" t="s">
        <v>67</v>
      </c>
      <c r="C73" s="813">
        <v>12</v>
      </c>
      <c r="D73" s="813">
        <v>25</v>
      </c>
      <c r="E73" s="813">
        <v>39</v>
      </c>
      <c r="F73" s="268">
        <v>76</v>
      </c>
      <c r="G73" s="106"/>
      <c r="H73" s="1834"/>
      <c r="I73" s="1834"/>
      <c r="J73" s="1834"/>
      <c r="K73" s="1834"/>
      <c r="L73" s="1834"/>
      <c r="M73" s="106"/>
      <c r="N73" s="275"/>
      <c r="P73" s="1835"/>
      <c r="Q73" s="1835"/>
      <c r="R73" s="1835"/>
      <c r="S73" s="1835"/>
    </row>
    <row r="74" spans="2:19" ht="18" customHeight="1" x14ac:dyDescent="0.25">
      <c r="B74" s="239" t="s">
        <v>68</v>
      </c>
      <c r="C74" s="813">
        <v>1399</v>
      </c>
      <c r="D74" s="813">
        <v>2605</v>
      </c>
      <c r="E74" s="813">
        <v>135</v>
      </c>
      <c r="F74" s="268">
        <v>4139</v>
      </c>
      <c r="G74" s="106"/>
      <c r="H74" s="1834"/>
      <c r="I74" s="1834"/>
      <c r="J74" s="1834"/>
      <c r="K74" s="1834"/>
      <c r="L74" s="1834"/>
      <c r="M74" s="106"/>
      <c r="N74" s="275"/>
      <c r="P74" s="1835"/>
      <c r="Q74" s="1835"/>
      <c r="R74" s="1835"/>
      <c r="S74" s="1835"/>
    </row>
    <row r="75" spans="2:19" ht="18" customHeight="1" x14ac:dyDescent="0.25">
      <c r="B75" s="272" t="s">
        <v>139</v>
      </c>
      <c r="C75" s="268">
        <v>2677</v>
      </c>
      <c r="D75" s="268">
        <v>3797</v>
      </c>
      <c r="E75" s="268">
        <v>437</v>
      </c>
      <c r="F75" s="268">
        <v>6911</v>
      </c>
      <c r="G75" s="106"/>
      <c r="H75" s="1834"/>
      <c r="I75" s="1834"/>
      <c r="J75" s="1834"/>
      <c r="K75" s="1834"/>
      <c r="L75" s="1834"/>
      <c r="M75" s="106"/>
      <c r="N75" s="275"/>
      <c r="P75" s="1835"/>
      <c r="Q75" s="1835"/>
      <c r="R75" s="1835"/>
      <c r="S75" s="1835"/>
    </row>
    <row r="76" spans="2:19" ht="46.5" customHeight="1" x14ac:dyDescent="0.25">
      <c r="B76" s="1991" t="s">
        <v>838</v>
      </c>
      <c r="C76" s="1991"/>
      <c r="D76" s="1991"/>
      <c r="E76" s="1991"/>
      <c r="F76" s="1991"/>
      <c r="G76" s="106"/>
      <c r="H76" s="106"/>
      <c r="I76" s="106"/>
      <c r="J76" s="106"/>
      <c r="K76" s="106"/>
      <c r="L76" s="106"/>
      <c r="M76" s="106"/>
      <c r="N76" s="106"/>
      <c r="O76" s="106"/>
    </row>
    <row r="77" spans="2:19" ht="10.5" customHeight="1" x14ac:dyDescent="0.25">
      <c r="B77" s="1991" t="s">
        <v>837</v>
      </c>
      <c r="C77" s="1991"/>
      <c r="D77" s="1991"/>
      <c r="E77" s="1991"/>
      <c r="F77" s="1991"/>
      <c r="G77" s="106"/>
      <c r="H77" s="106"/>
      <c r="I77" s="106"/>
      <c r="J77" s="106"/>
      <c r="K77" s="106"/>
      <c r="M77" s="106"/>
      <c r="N77" s="275"/>
    </row>
    <row r="78" spans="2:19" ht="10.5" customHeight="1" x14ac:dyDescent="0.25">
      <c r="B78" s="1991" t="s">
        <v>839</v>
      </c>
      <c r="C78" s="1991"/>
      <c r="D78" s="1991"/>
      <c r="E78" s="1991"/>
      <c r="F78" s="1991"/>
      <c r="G78" s="106"/>
      <c r="H78" s="106"/>
      <c r="I78" s="106"/>
      <c r="J78" s="106"/>
      <c r="K78" s="106"/>
      <c r="M78" s="106"/>
      <c r="N78" s="275"/>
    </row>
    <row r="79" spans="2:19" ht="23.25" customHeight="1" x14ac:dyDescent="0.25">
      <c r="B79" s="1991"/>
      <c r="C79" s="1991"/>
      <c r="D79" s="1991"/>
      <c r="E79" s="1991"/>
      <c r="F79" s="1991"/>
      <c r="G79" s="277"/>
      <c r="H79" s="277"/>
      <c r="I79" s="277"/>
      <c r="J79" s="277"/>
      <c r="K79" s="277"/>
      <c r="N79" s="275"/>
    </row>
    <row r="80" spans="2:19" ht="47.25" customHeight="1" x14ac:dyDescent="0.25">
      <c r="G80" s="106"/>
      <c r="H80" s="106"/>
      <c r="I80" s="106"/>
      <c r="J80" s="106"/>
      <c r="K80" s="106"/>
      <c r="N80" s="275"/>
    </row>
    <row r="81" spans="7:14" ht="14.25" customHeight="1" x14ac:dyDescent="0.25">
      <c r="G81" s="106"/>
      <c r="H81" s="106"/>
      <c r="I81" s="106"/>
      <c r="J81" s="106"/>
      <c r="K81" s="106"/>
      <c r="N81" s="275"/>
    </row>
    <row r="82" spans="7:14" ht="39" customHeight="1" x14ac:dyDescent="0.25">
      <c r="G82" s="106"/>
      <c r="H82" s="106"/>
      <c r="I82" s="106"/>
      <c r="J82" s="106"/>
      <c r="K82" s="106"/>
      <c r="N82" s="275"/>
    </row>
    <row r="83" spans="7:14" ht="24" customHeight="1" x14ac:dyDescent="0.25"/>
  </sheetData>
  <mergeCells count="9">
    <mergeCell ref="B79:F79"/>
    <mergeCell ref="B77:F77"/>
    <mergeCell ref="B78:F78"/>
    <mergeCell ref="B2:F2"/>
    <mergeCell ref="B3:F3"/>
    <mergeCell ref="B4:F4"/>
    <mergeCell ref="B6:B7"/>
    <mergeCell ref="C6:E6"/>
    <mergeCell ref="B76:F76"/>
  </mergeCells>
  <hyperlinks>
    <hyperlink ref="G2" location="'Indice Total'!A7" display="Volver" xr:uid="{00000000-0004-0000-1800-000000000000}"/>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A1:O93"/>
  <sheetViews>
    <sheetView showGridLines="0" zoomScale="90" zoomScaleNormal="90" workbookViewId="0"/>
  </sheetViews>
  <sheetFormatPr baseColWidth="10" defaultColWidth="11.42578125" defaultRowHeight="12.75" x14ac:dyDescent="0.25"/>
  <cols>
    <col min="1" max="1" width="23.7109375" style="1" customWidth="1"/>
    <col min="2" max="2" width="69.7109375" style="1" customWidth="1"/>
    <col min="3" max="3" width="11.42578125" style="1"/>
    <col min="4" max="4" width="15.7109375" style="1" customWidth="1"/>
    <col min="5" max="6" width="11.42578125" style="1"/>
    <col min="7" max="7" width="10.28515625" style="278" customWidth="1"/>
    <col min="8" max="8" width="5.85546875" style="278" customWidth="1"/>
    <col min="9" max="10" width="5.85546875" style="1" customWidth="1"/>
    <col min="11" max="11" width="11.42578125" style="1"/>
    <col min="12" max="15" width="11.42578125" style="279"/>
    <col min="16" max="16384" width="11.42578125" style="1"/>
  </cols>
  <sheetData>
    <row r="1" spans="2:11" ht="42.95" customHeight="1" x14ac:dyDescent="0.25">
      <c r="I1" s="29"/>
      <c r="J1" s="29"/>
      <c r="K1" s="29"/>
    </row>
    <row r="2" spans="2:11" ht="18" x14ac:dyDescent="0.25">
      <c r="B2" s="1906" t="s">
        <v>142</v>
      </c>
      <c r="C2" s="1906"/>
      <c r="D2" s="1906"/>
      <c r="E2" s="1906"/>
      <c r="F2" s="1906"/>
      <c r="G2" s="3" t="s">
        <v>744</v>
      </c>
      <c r="H2" s="280"/>
      <c r="I2" s="29"/>
      <c r="J2" s="29"/>
      <c r="K2" s="29"/>
    </row>
    <row r="3" spans="2:11" ht="36" customHeight="1" x14ac:dyDescent="0.25">
      <c r="B3" s="1937" t="s">
        <v>143</v>
      </c>
      <c r="C3" s="1937"/>
      <c r="D3" s="1937"/>
      <c r="E3" s="1937"/>
      <c r="F3" s="1937"/>
      <c r="G3" s="281"/>
      <c r="H3" s="281"/>
      <c r="I3" s="1998"/>
      <c r="J3" s="1999"/>
      <c r="K3" s="1999"/>
    </row>
    <row r="4" spans="2:11" ht="18.75" customHeight="1" thickBot="1" x14ac:dyDescent="0.3">
      <c r="B4" s="1933">
        <v>2018</v>
      </c>
      <c r="C4" s="1933"/>
      <c r="D4" s="1933"/>
      <c r="E4" s="1933"/>
      <c r="F4" s="1933"/>
      <c r="G4" s="281"/>
      <c r="H4" s="281"/>
      <c r="I4" s="282"/>
      <c r="J4" s="283"/>
      <c r="K4" s="283"/>
    </row>
    <row r="5" spans="2:11" ht="13.5" customHeight="1" x14ac:dyDescent="0.25">
      <c r="B5" s="269"/>
      <c r="C5" s="269"/>
      <c r="D5" s="269"/>
      <c r="E5" s="269"/>
      <c r="F5" s="269"/>
      <c r="G5" s="284"/>
      <c r="H5" s="284"/>
      <c r="I5" s="282"/>
      <c r="J5" s="282"/>
      <c r="K5" s="282"/>
    </row>
    <row r="6" spans="2:11" ht="15.75" x14ac:dyDescent="0.2">
      <c r="B6" s="1922" t="s">
        <v>18</v>
      </c>
      <c r="C6" s="1997" t="s">
        <v>19</v>
      </c>
      <c r="D6" s="1997"/>
      <c r="E6" s="1997"/>
      <c r="F6" s="270"/>
      <c r="I6" s="184"/>
      <c r="J6" s="184"/>
      <c r="K6" s="184"/>
    </row>
    <row r="7" spans="2:11" ht="22.5" customHeight="1" x14ac:dyDescent="0.2">
      <c r="B7" s="1982"/>
      <c r="C7" s="220" t="s">
        <v>20</v>
      </c>
      <c r="D7" s="220" t="s">
        <v>21</v>
      </c>
      <c r="E7" s="220" t="s">
        <v>22</v>
      </c>
      <c r="F7" s="219" t="s">
        <v>9</v>
      </c>
      <c r="G7" s="285"/>
      <c r="H7" s="285"/>
      <c r="I7" s="286"/>
      <c r="J7" s="287"/>
      <c r="K7" s="58"/>
    </row>
    <row r="8" spans="2:11" ht="18" customHeight="1" x14ac:dyDescent="0.25">
      <c r="B8" s="862" t="s">
        <v>802</v>
      </c>
      <c r="C8" s="267"/>
      <c r="D8" s="267"/>
      <c r="E8" s="267"/>
      <c r="F8" s="267"/>
      <c r="G8" s="288"/>
      <c r="H8" s="288"/>
      <c r="I8" s="185"/>
      <c r="J8" s="185"/>
      <c r="K8" s="185"/>
    </row>
    <row r="9" spans="2:11" ht="18" customHeight="1" x14ac:dyDescent="0.25">
      <c r="B9" s="41" t="s">
        <v>23</v>
      </c>
      <c r="C9" s="273">
        <v>6962</v>
      </c>
      <c r="D9" s="273">
        <v>5563</v>
      </c>
      <c r="E9" s="273">
        <v>1696</v>
      </c>
      <c r="F9" s="268">
        <v>14221</v>
      </c>
      <c r="G9" s="288"/>
      <c r="H9" s="288"/>
      <c r="I9" s="289"/>
      <c r="J9" s="188"/>
      <c r="K9" s="186"/>
    </row>
    <row r="10" spans="2:11" ht="18" customHeight="1" x14ac:dyDescent="0.25">
      <c r="B10" s="41" t="s">
        <v>24</v>
      </c>
      <c r="C10" s="273">
        <v>1054</v>
      </c>
      <c r="D10" s="273">
        <v>463</v>
      </c>
      <c r="E10" s="273">
        <v>137</v>
      </c>
      <c r="F10" s="268">
        <v>1654</v>
      </c>
      <c r="G10" s="288"/>
      <c r="H10" s="288"/>
      <c r="I10" s="289"/>
      <c r="J10" s="188"/>
      <c r="K10" s="186"/>
    </row>
    <row r="11" spans="2:11" ht="18" customHeight="1" x14ac:dyDescent="0.25">
      <c r="B11" s="41" t="s">
        <v>25</v>
      </c>
      <c r="C11" s="273">
        <v>346</v>
      </c>
      <c r="D11" s="273">
        <v>276</v>
      </c>
      <c r="E11" s="273">
        <v>49</v>
      </c>
      <c r="F11" s="268">
        <v>671</v>
      </c>
      <c r="G11" s="288"/>
      <c r="H11" s="288"/>
      <c r="I11" s="289"/>
      <c r="J11" s="188"/>
      <c r="K11" s="186"/>
    </row>
    <row r="12" spans="2:11" ht="18" customHeight="1" x14ac:dyDescent="0.25">
      <c r="B12" s="41" t="s">
        <v>26</v>
      </c>
      <c r="C12" s="273">
        <v>10546</v>
      </c>
      <c r="D12" s="273">
        <v>8792</v>
      </c>
      <c r="E12" s="273">
        <v>2890</v>
      </c>
      <c r="F12" s="268">
        <v>22228</v>
      </c>
      <c r="G12" s="288"/>
      <c r="H12" s="288"/>
      <c r="I12" s="289"/>
      <c r="J12" s="188"/>
      <c r="K12" s="186"/>
    </row>
    <row r="13" spans="2:11" ht="18" customHeight="1" x14ac:dyDescent="0.25">
      <c r="B13" s="41" t="s">
        <v>27</v>
      </c>
      <c r="C13" s="273">
        <v>205</v>
      </c>
      <c r="D13" s="273">
        <v>218</v>
      </c>
      <c r="E13" s="273">
        <v>29</v>
      </c>
      <c r="F13" s="268">
        <v>452</v>
      </c>
      <c r="G13" s="288"/>
      <c r="H13" s="288"/>
      <c r="I13" s="289"/>
      <c r="J13" s="188"/>
      <c r="K13" s="186"/>
    </row>
    <row r="14" spans="2:11" ht="18" customHeight="1" x14ac:dyDescent="0.25">
      <c r="B14" s="41" t="s">
        <v>28</v>
      </c>
      <c r="C14" s="273">
        <v>6845</v>
      </c>
      <c r="D14" s="273">
        <v>14532</v>
      </c>
      <c r="E14" s="273">
        <v>1979</v>
      </c>
      <c r="F14" s="268">
        <v>23356</v>
      </c>
      <c r="G14" s="288"/>
      <c r="H14" s="288"/>
      <c r="I14" s="289"/>
      <c r="J14" s="188"/>
      <c r="K14" s="186"/>
    </row>
    <row r="15" spans="2:11" ht="18" customHeight="1" x14ac:dyDescent="0.25">
      <c r="B15" s="41" t="s">
        <v>29</v>
      </c>
      <c r="C15" s="273">
        <v>9334</v>
      </c>
      <c r="D15" s="273">
        <v>11730</v>
      </c>
      <c r="E15" s="273">
        <v>3728</v>
      </c>
      <c r="F15" s="268">
        <v>24792</v>
      </c>
      <c r="G15" s="288"/>
      <c r="H15" s="288"/>
      <c r="I15" s="289"/>
      <c r="J15" s="188"/>
      <c r="K15" s="186"/>
    </row>
    <row r="16" spans="2:11" ht="18" customHeight="1" x14ac:dyDescent="0.25">
      <c r="B16" s="41" t="s">
        <v>30</v>
      </c>
      <c r="C16" s="273">
        <v>4838</v>
      </c>
      <c r="D16" s="273">
        <v>4557</v>
      </c>
      <c r="E16" s="273">
        <v>1447</v>
      </c>
      <c r="F16" s="268">
        <v>10842</v>
      </c>
      <c r="G16" s="288"/>
      <c r="H16" s="288"/>
      <c r="I16" s="289"/>
      <c r="J16" s="188"/>
      <c r="K16" s="186"/>
    </row>
    <row r="17" spans="2:11" ht="18" customHeight="1" x14ac:dyDescent="0.25">
      <c r="B17" s="41" t="s">
        <v>31</v>
      </c>
      <c r="C17" s="273">
        <v>5373</v>
      </c>
      <c r="D17" s="273">
        <v>8086</v>
      </c>
      <c r="E17" s="273">
        <v>2076</v>
      </c>
      <c r="F17" s="268">
        <v>15535</v>
      </c>
      <c r="G17" s="288"/>
      <c r="H17" s="288"/>
      <c r="I17" s="289"/>
      <c r="J17" s="188"/>
      <c r="K17" s="186"/>
    </row>
    <row r="18" spans="2:11" ht="18" customHeight="1" x14ac:dyDescent="0.25">
      <c r="B18" s="41" t="s">
        <v>32</v>
      </c>
      <c r="C18" s="273">
        <v>932</v>
      </c>
      <c r="D18" s="273">
        <v>1009</v>
      </c>
      <c r="E18" s="273">
        <v>145</v>
      </c>
      <c r="F18" s="268">
        <v>2086</v>
      </c>
      <c r="G18" s="288"/>
      <c r="H18" s="288"/>
      <c r="I18" s="289"/>
      <c r="J18" s="188"/>
      <c r="K18" s="186"/>
    </row>
    <row r="19" spans="2:11" ht="18" customHeight="1" x14ac:dyDescent="0.25">
      <c r="B19" s="41" t="s">
        <v>33</v>
      </c>
      <c r="C19" s="273">
        <v>9275</v>
      </c>
      <c r="D19" s="273">
        <v>7083</v>
      </c>
      <c r="E19" s="273">
        <v>2423</v>
      </c>
      <c r="F19" s="268">
        <v>18781</v>
      </c>
      <c r="G19" s="288"/>
      <c r="H19" s="288"/>
      <c r="I19" s="289"/>
      <c r="J19" s="188"/>
      <c r="K19" s="186"/>
    </row>
    <row r="20" spans="2:11" ht="18" customHeight="1" x14ac:dyDescent="0.25">
      <c r="B20" s="41" t="s">
        <v>34</v>
      </c>
      <c r="C20" s="273">
        <v>4030</v>
      </c>
      <c r="D20" s="273">
        <v>3468</v>
      </c>
      <c r="E20" s="273">
        <v>2366</v>
      </c>
      <c r="F20" s="268">
        <v>9864</v>
      </c>
      <c r="G20" s="288"/>
      <c r="H20" s="288"/>
      <c r="I20" s="289"/>
      <c r="J20" s="188"/>
      <c r="K20" s="186"/>
    </row>
    <row r="21" spans="2:11" ht="18" customHeight="1" x14ac:dyDescent="0.25">
      <c r="B21" s="41" t="s">
        <v>35</v>
      </c>
      <c r="C21" s="273">
        <v>3952</v>
      </c>
      <c r="D21" s="273">
        <v>2130</v>
      </c>
      <c r="E21" s="273">
        <v>1035</v>
      </c>
      <c r="F21" s="268">
        <v>7117</v>
      </c>
      <c r="G21" s="288"/>
      <c r="H21" s="288"/>
      <c r="I21" s="289"/>
      <c r="J21" s="188"/>
      <c r="K21" s="186"/>
    </row>
    <row r="22" spans="2:11" ht="18" customHeight="1" x14ac:dyDescent="0.25">
      <c r="B22" s="41" t="s">
        <v>36</v>
      </c>
      <c r="C22" s="273">
        <v>2144</v>
      </c>
      <c r="D22" s="273">
        <v>1111</v>
      </c>
      <c r="E22" s="273">
        <v>1295</v>
      </c>
      <c r="F22" s="268">
        <v>4550</v>
      </c>
      <c r="G22" s="288"/>
      <c r="H22" s="288"/>
      <c r="I22" s="289"/>
      <c r="J22" s="188"/>
      <c r="K22" s="186"/>
    </row>
    <row r="23" spans="2:11" ht="18" customHeight="1" x14ac:dyDescent="0.25">
      <c r="B23" s="41" t="s">
        <v>37</v>
      </c>
      <c r="C23" s="273">
        <v>4403</v>
      </c>
      <c r="D23" s="273">
        <v>2157</v>
      </c>
      <c r="E23" s="273">
        <v>811</v>
      </c>
      <c r="F23" s="268">
        <v>7371</v>
      </c>
      <c r="G23" s="288"/>
      <c r="H23" s="288"/>
      <c r="I23" s="289"/>
      <c r="J23" s="188"/>
      <c r="K23" s="186"/>
    </row>
    <row r="24" spans="2:11" ht="18" customHeight="1" x14ac:dyDescent="0.25">
      <c r="B24" s="41" t="s">
        <v>38</v>
      </c>
      <c r="C24" s="273">
        <v>333</v>
      </c>
      <c r="D24" s="273">
        <v>424</v>
      </c>
      <c r="E24" s="273">
        <v>121</v>
      </c>
      <c r="F24" s="268">
        <v>878</v>
      </c>
      <c r="G24" s="288"/>
      <c r="H24" s="288"/>
      <c r="I24" s="289"/>
      <c r="J24" s="188"/>
      <c r="K24" s="186"/>
    </row>
    <row r="25" spans="2:11" ht="18" customHeight="1" x14ac:dyDescent="0.25">
      <c r="B25" s="41" t="s">
        <v>39</v>
      </c>
      <c r="C25" s="273">
        <v>0</v>
      </c>
      <c r="D25" s="273">
        <v>8</v>
      </c>
      <c r="E25" s="273">
        <v>1</v>
      </c>
      <c r="F25" s="268">
        <v>9</v>
      </c>
      <c r="G25" s="288"/>
      <c r="H25" s="288"/>
      <c r="I25" s="289"/>
      <c r="J25" s="188"/>
      <c r="K25" s="186"/>
    </row>
    <row r="26" spans="2:11" ht="18" customHeight="1" x14ac:dyDescent="0.25">
      <c r="B26" s="272" t="s">
        <v>135</v>
      </c>
      <c r="C26" s="268">
        <v>70572</v>
      </c>
      <c r="D26" s="268">
        <v>71607</v>
      </c>
      <c r="E26" s="268">
        <v>22228</v>
      </c>
      <c r="F26" s="268">
        <v>164407</v>
      </c>
      <c r="G26" s="290"/>
      <c r="H26" s="290"/>
      <c r="I26" s="290"/>
      <c r="J26" s="277"/>
      <c r="K26" s="186"/>
    </row>
    <row r="27" spans="2:11" ht="18" customHeight="1" x14ac:dyDescent="0.25">
      <c r="B27" s="862" t="s">
        <v>807</v>
      </c>
      <c r="C27" s="268"/>
      <c r="D27" s="268"/>
      <c r="E27" s="268"/>
      <c r="F27" s="268"/>
      <c r="G27" s="186"/>
      <c r="H27" s="186"/>
      <c r="I27" s="186"/>
      <c r="J27"/>
      <c r="K27" s="29"/>
    </row>
    <row r="28" spans="2:11" ht="18" customHeight="1" x14ac:dyDescent="0.25">
      <c r="B28" s="41" t="s">
        <v>23</v>
      </c>
      <c r="C28" s="273">
        <v>801</v>
      </c>
      <c r="D28" s="273">
        <v>618</v>
      </c>
      <c r="E28" s="273">
        <v>211</v>
      </c>
      <c r="F28" s="268">
        <v>1630</v>
      </c>
      <c r="G28" s="186"/>
      <c r="H28" s="186"/>
      <c r="I28" s="186"/>
      <c r="J28"/>
      <c r="K28" s="29"/>
    </row>
    <row r="29" spans="2:11" ht="18" customHeight="1" x14ac:dyDescent="0.25">
      <c r="B29" s="41" t="s">
        <v>24</v>
      </c>
      <c r="C29" s="273">
        <v>160</v>
      </c>
      <c r="D29" s="273">
        <v>64</v>
      </c>
      <c r="E29" s="273">
        <v>15</v>
      </c>
      <c r="F29" s="268">
        <v>239</v>
      </c>
      <c r="G29" s="186"/>
      <c r="H29" s="186"/>
      <c r="I29" s="186"/>
      <c r="J29"/>
    </row>
    <row r="30" spans="2:11" ht="18" customHeight="1" x14ac:dyDescent="0.25">
      <c r="B30" s="41" t="s">
        <v>25</v>
      </c>
      <c r="C30" s="273">
        <v>51</v>
      </c>
      <c r="D30" s="273">
        <v>89</v>
      </c>
      <c r="E30" s="273">
        <v>22</v>
      </c>
      <c r="F30" s="268">
        <v>162</v>
      </c>
      <c r="G30" s="186"/>
      <c r="H30" s="186"/>
      <c r="I30" s="186"/>
      <c r="J30"/>
    </row>
    <row r="31" spans="2:11" ht="18" customHeight="1" x14ac:dyDescent="0.25">
      <c r="B31" s="41" t="s">
        <v>26</v>
      </c>
      <c r="C31" s="273">
        <v>2564</v>
      </c>
      <c r="D31" s="273">
        <v>1742</v>
      </c>
      <c r="E31" s="273">
        <v>690</v>
      </c>
      <c r="F31" s="268">
        <v>4996</v>
      </c>
      <c r="G31" s="186"/>
      <c r="H31" s="186"/>
      <c r="I31" s="186"/>
      <c r="J31"/>
    </row>
    <row r="32" spans="2:11" ht="18" customHeight="1" x14ac:dyDescent="0.25">
      <c r="B32" s="41" t="s">
        <v>27</v>
      </c>
      <c r="C32" s="273">
        <v>64</v>
      </c>
      <c r="D32" s="273">
        <v>51</v>
      </c>
      <c r="E32" s="273">
        <v>14</v>
      </c>
      <c r="F32" s="268">
        <v>129</v>
      </c>
      <c r="G32" s="186"/>
      <c r="H32" s="186"/>
      <c r="I32" s="186"/>
      <c r="J32"/>
    </row>
    <row r="33" spans="2:10" ht="18" customHeight="1" x14ac:dyDescent="0.25">
      <c r="B33" s="41" t="s">
        <v>28</v>
      </c>
      <c r="C33" s="273">
        <v>1449</v>
      </c>
      <c r="D33" s="273">
        <v>3899</v>
      </c>
      <c r="E33" s="273">
        <v>583</v>
      </c>
      <c r="F33" s="268">
        <v>5931</v>
      </c>
      <c r="G33" s="186"/>
      <c r="H33" s="186"/>
      <c r="I33" s="186"/>
      <c r="J33"/>
    </row>
    <row r="34" spans="2:10" ht="18" customHeight="1" x14ac:dyDescent="0.25">
      <c r="B34" s="41" t="s">
        <v>29</v>
      </c>
      <c r="C34" s="273">
        <v>3564</v>
      </c>
      <c r="D34" s="273">
        <v>4047</v>
      </c>
      <c r="E34" s="273">
        <v>877</v>
      </c>
      <c r="F34" s="268">
        <v>8488</v>
      </c>
      <c r="G34" s="186"/>
      <c r="H34" s="186"/>
      <c r="I34" s="186"/>
      <c r="J34"/>
    </row>
    <row r="35" spans="2:10" ht="18" customHeight="1" x14ac:dyDescent="0.25">
      <c r="B35" s="41" t="s">
        <v>30</v>
      </c>
      <c r="C35" s="273">
        <v>1290</v>
      </c>
      <c r="D35" s="273">
        <v>1081</v>
      </c>
      <c r="E35" s="273">
        <v>442</v>
      </c>
      <c r="F35" s="268">
        <v>2813</v>
      </c>
      <c r="G35" s="186"/>
      <c r="H35" s="186"/>
      <c r="I35" s="186"/>
      <c r="J35"/>
    </row>
    <row r="36" spans="2:10" ht="18" customHeight="1" x14ac:dyDescent="0.25">
      <c r="B36" s="41" t="s">
        <v>31</v>
      </c>
      <c r="C36" s="273">
        <v>1475</v>
      </c>
      <c r="D36" s="273">
        <v>1598</v>
      </c>
      <c r="E36" s="273">
        <v>505</v>
      </c>
      <c r="F36" s="268">
        <v>3578</v>
      </c>
      <c r="G36" s="186"/>
      <c r="H36" s="186"/>
      <c r="I36" s="186"/>
      <c r="J36"/>
    </row>
    <row r="37" spans="2:10" ht="18" customHeight="1" x14ac:dyDescent="0.25">
      <c r="B37" s="41" t="s">
        <v>32</v>
      </c>
      <c r="C37" s="273">
        <v>757</v>
      </c>
      <c r="D37" s="273">
        <v>1117</v>
      </c>
      <c r="E37" s="273">
        <v>149</v>
      </c>
      <c r="F37" s="268">
        <v>2023</v>
      </c>
      <c r="G37" s="186"/>
      <c r="H37" s="186"/>
      <c r="I37" s="186"/>
      <c r="J37"/>
    </row>
    <row r="38" spans="2:10" ht="18" customHeight="1" x14ac:dyDescent="0.25">
      <c r="B38" s="41" t="s">
        <v>33</v>
      </c>
      <c r="C38" s="273">
        <v>5024</v>
      </c>
      <c r="D38" s="273">
        <v>3890</v>
      </c>
      <c r="E38" s="273">
        <v>998</v>
      </c>
      <c r="F38" s="268">
        <v>9912</v>
      </c>
      <c r="G38" s="186"/>
      <c r="H38" s="186"/>
      <c r="I38" s="186"/>
      <c r="J38"/>
    </row>
    <row r="39" spans="2:10" ht="18" customHeight="1" x14ac:dyDescent="0.25">
      <c r="B39" s="41" t="s">
        <v>34</v>
      </c>
      <c r="C39" s="273">
        <v>1763</v>
      </c>
      <c r="D39" s="273">
        <v>1368</v>
      </c>
      <c r="E39" s="273">
        <v>797</v>
      </c>
      <c r="F39" s="268">
        <v>3928</v>
      </c>
      <c r="G39" s="186"/>
      <c r="H39" s="186"/>
      <c r="I39" s="186"/>
      <c r="J39"/>
    </row>
    <row r="40" spans="2:10" ht="18" customHeight="1" x14ac:dyDescent="0.25">
      <c r="B40" s="41" t="s">
        <v>35</v>
      </c>
      <c r="C40" s="273">
        <v>1995</v>
      </c>
      <c r="D40" s="273">
        <v>1081</v>
      </c>
      <c r="E40" s="273">
        <v>464</v>
      </c>
      <c r="F40" s="268">
        <v>3540</v>
      </c>
      <c r="G40" s="186"/>
      <c r="H40" s="186"/>
      <c r="I40" s="186"/>
      <c r="J40"/>
    </row>
    <row r="41" spans="2:10" ht="18" customHeight="1" x14ac:dyDescent="0.25">
      <c r="B41" s="41" t="s">
        <v>36</v>
      </c>
      <c r="C41" s="273">
        <v>1395</v>
      </c>
      <c r="D41" s="273">
        <v>833</v>
      </c>
      <c r="E41" s="273">
        <v>653</v>
      </c>
      <c r="F41" s="268">
        <v>2881</v>
      </c>
      <c r="G41" s="186"/>
      <c r="H41" s="186"/>
      <c r="I41" s="186"/>
      <c r="J41"/>
    </row>
    <row r="42" spans="2:10" ht="18" customHeight="1" x14ac:dyDescent="0.25">
      <c r="B42" s="41" t="s">
        <v>37</v>
      </c>
      <c r="C42" s="273">
        <v>1676</v>
      </c>
      <c r="D42" s="273">
        <v>891</v>
      </c>
      <c r="E42" s="273">
        <v>325</v>
      </c>
      <c r="F42" s="268">
        <v>2892</v>
      </c>
      <c r="G42" s="186"/>
      <c r="H42" s="186"/>
      <c r="I42" s="186"/>
      <c r="J42"/>
    </row>
    <row r="43" spans="2:10" ht="18" customHeight="1" x14ac:dyDescent="0.2">
      <c r="B43" s="41" t="s">
        <v>38</v>
      </c>
      <c r="C43" s="273">
        <v>207</v>
      </c>
      <c r="D43" s="273">
        <v>186</v>
      </c>
      <c r="E43" s="273">
        <v>49</v>
      </c>
      <c r="F43" s="268">
        <v>442</v>
      </c>
    </row>
    <row r="44" spans="2:10" ht="18" customHeight="1" x14ac:dyDescent="0.25">
      <c r="B44" s="41" t="s">
        <v>39</v>
      </c>
      <c r="C44" s="273">
        <v>3</v>
      </c>
      <c r="D44" s="273">
        <v>8</v>
      </c>
      <c r="E44" s="273">
        <v>0</v>
      </c>
      <c r="F44" s="268">
        <v>11</v>
      </c>
      <c r="G44" s="186"/>
      <c r="H44" s="186"/>
      <c r="I44" s="186"/>
      <c r="J44"/>
    </row>
    <row r="45" spans="2:10" ht="18" customHeight="1" x14ac:dyDescent="0.2">
      <c r="B45" s="272" t="s">
        <v>136</v>
      </c>
      <c r="C45" s="268">
        <v>24238</v>
      </c>
      <c r="D45" s="268">
        <v>22563</v>
      </c>
      <c r="E45" s="268">
        <v>6794</v>
      </c>
      <c r="F45" s="268">
        <v>53595</v>
      </c>
      <c r="G45" s="290"/>
      <c r="H45" s="290"/>
      <c r="I45" s="290"/>
      <c r="J45" s="277"/>
    </row>
    <row r="46" spans="2:10" ht="18" customHeight="1" x14ac:dyDescent="0.25">
      <c r="B46" s="862" t="s">
        <v>824</v>
      </c>
      <c r="C46" s="268"/>
      <c r="D46" s="268"/>
      <c r="E46" s="268"/>
      <c r="F46" s="268"/>
      <c r="G46" s="186"/>
      <c r="H46" s="186"/>
      <c r="I46" s="186"/>
      <c r="J46" s="106"/>
    </row>
    <row r="47" spans="2:10" ht="18" customHeight="1" x14ac:dyDescent="0.25">
      <c r="B47" s="41" t="s">
        <v>23</v>
      </c>
      <c r="C47" s="817">
        <v>7763</v>
      </c>
      <c r="D47" s="817">
        <v>6181</v>
      </c>
      <c r="E47" s="817">
        <v>1907</v>
      </c>
      <c r="F47" s="268">
        <v>15851</v>
      </c>
      <c r="G47" s="186"/>
      <c r="H47" s="186"/>
      <c r="I47" s="186"/>
      <c r="J47" s="106"/>
    </row>
    <row r="48" spans="2:10" ht="18" customHeight="1" x14ac:dyDescent="0.25">
      <c r="B48" s="41" t="s">
        <v>24</v>
      </c>
      <c r="C48" s="817">
        <v>1214</v>
      </c>
      <c r="D48" s="817">
        <v>527</v>
      </c>
      <c r="E48" s="817">
        <v>152</v>
      </c>
      <c r="F48" s="268">
        <v>1893</v>
      </c>
      <c r="G48" s="186"/>
      <c r="H48" s="186"/>
      <c r="I48" s="186"/>
      <c r="J48" s="106"/>
    </row>
    <row r="49" spans="2:10" ht="18" customHeight="1" x14ac:dyDescent="0.25">
      <c r="B49" s="41" t="s">
        <v>25</v>
      </c>
      <c r="C49" s="817">
        <v>397</v>
      </c>
      <c r="D49" s="817">
        <v>365</v>
      </c>
      <c r="E49" s="817">
        <v>71</v>
      </c>
      <c r="F49" s="268">
        <v>833</v>
      </c>
      <c r="G49" s="186"/>
      <c r="H49" s="186"/>
      <c r="I49" s="186"/>
      <c r="J49" s="106"/>
    </row>
    <row r="50" spans="2:10" ht="18" customHeight="1" x14ac:dyDescent="0.25">
      <c r="B50" s="41" t="s">
        <v>26</v>
      </c>
      <c r="C50" s="817">
        <v>13110</v>
      </c>
      <c r="D50" s="817">
        <v>10534</v>
      </c>
      <c r="E50" s="817">
        <v>3580</v>
      </c>
      <c r="F50" s="268">
        <v>27224</v>
      </c>
      <c r="G50" s="186"/>
      <c r="H50" s="186"/>
      <c r="I50" s="186"/>
      <c r="J50" s="106"/>
    </row>
    <row r="51" spans="2:10" ht="18" customHeight="1" x14ac:dyDescent="0.25">
      <c r="B51" s="41" t="s">
        <v>27</v>
      </c>
      <c r="C51" s="817">
        <v>269</v>
      </c>
      <c r="D51" s="817">
        <v>269</v>
      </c>
      <c r="E51" s="817">
        <v>43</v>
      </c>
      <c r="F51" s="268">
        <v>581</v>
      </c>
      <c r="G51" s="186"/>
      <c r="H51" s="186"/>
      <c r="I51" s="186"/>
      <c r="J51" s="106"/>
    </row>
    <row r="52" spans="2:10" ht="18" customHeight="1" x14ac:dyDescent="0.25">
      <c r="B52" s="41" t="s">
        <v>28</v>
      </c>
      <c r="C52" s="817">
        <v>8294</v>
      </c>
      <c r="D52" s="817">
        <v>18431</v>
      </c>
      <c r="E52" s="817">
        <v>2562</v>
      </c>
      <c r="F52" s="268">
        <v>29287</v>
      </c>
      <c r="G52" s="186"/>
      <c r="H52" s="186"/>
      <c r="I52" s="186"/>
      <c r="J52" s="106"/>
    </row>
    <row r="53" spans="2:10" ht="18" customHeight="1" x14ac:dyDescent="0.25">
      <c r="B53" s="41" t="s">
        <v>29</v>
      </c>
      <c r="C53" s="817">
        <v>12898</v>
      </c>
      <c r="D53" s="817">
        <v>15777</v>
      </c>
      <c r="E53" s="817">
        <v>4605</v>
      </c>
      <c r="F53" s="268">
        <v>33280</v>
      </c>
      <c r="G53" s="186"/>
      <c r="H53" s="186"/>
      <c r="I53" s="186"/>
      <c r="J53" s="106"/>
    </row>
    <row r="54" spans="2:10" ht="18" customHeight="1" x14ac:dyDescent="0.25">
      <c r="B54" s="41" t="s">
        <v>30</v>
      </c>
      <c r="C54" s="817">
        <v>6128</v>
      </c>
      <c r="D54" s="817">
        <v>5638</v>
      </c>
      <c r="E54" s="817">
        <v>1889</v>
      </c>
      <c r="F54" s="268">
        <v>13655</v>
      </c>
      <c r="G54" s="186"/>
      <c r="H54" s="186"/>
      <c r="I54" s="186"/>
      <c r="J54" s="106"/>
    </row>
    <row r="55" spans="2:10" ht="18" customHeight="1" x14ac:dyDescent="0.25">
      <c r="B55" s="41" t="s">
        <v>31</v>
      </c>
      <c r="C55" s="817">
        <v>6848</v>
      </c>
      <c r="D55" s="817">
        <v>9684</v>
      </c>
      <c r="E55" s="817">
        <v>2581</v>
      </c>
      <c r="F55" s="268">
        <v>19113</v>
      </c>
      <c r="G55" s="186"/>
      <c r="H55" s="186"/>
      <c r="I55" s="186"/>
      <c r="J55" s="106"/>
    </row>
    <row r="56" spans="2:10" ht="18" customHeight="1" x14ac:dyDescent="0.25">
      <c r="B56" s="41" t="s">
        <v>32</v>
      </c>
      <c r="C56" s="817">
        <v>1689</v>
      </c>
      <c r="D56" s="817">
        <v>2126</v>
      </c>
      <c r="E56" s="817">
        <v>294</v>
      </c>
      <c r="F56" s="268">
        <v>4109</v>
      </c>
      <c r="G56" s="186"/>
      <c r="H56" s="186"/>
      <c r="I56" s="186"/>
      <c r="J56" s="106"/>
    </row>
    <row r="57" spans="2:10" ht="18" customHeight="1" x14ac:dyDescent="0.25">
      <c r="B57" s="41" t="s">
        <v>33</v>
      </c>
      <c r="C57" s="817">
        <v>14299</v>
      </c>
      <c r="D57" s="817">
        <v>10973</v>
      </c>
      <c r="E57" s="817">
        <v>3421</v>
      </c>
      <c r="F57" s="268">
        <v>28693</v>
      </c>
      <c r="G57" s="186"/>
      <c r="H57" s="186"/>
      <c r="I57" s="186"/>
      <c r="J57" s="106"/>
    </row>
    <row r="58" spans="2:10" ht="18" customHeight="1" x14ac:dyDescent="0.25">
      <c r="B58" s="41" t="s">
        <v>34</v>
      </c>
      <c r="C58" s="817">
        <v>5793</v>
      </c>
      <c r="D58" s="817">
        <v>4836</v>
      </c>
      <c r="E58" s="817">
        <v>3163</v>
      </c>
      <c r="F58" s="268">
        <v>13792</v>
      </c>
      <c r="G58" s="186"/>
      <c r="H58" s="186"/>
      <c r="I58" s="186"/>
      <c r="J58" s="106"/>
    </row>
    <row r="59" spans="2:10" ht="18" customHeight="1" x14ac:dyDescent="0.25">
      <c r="B59" s="41" t="s">
        <v>35</v>
      </c>
      <c r="C59" s="817">
        <v>5947</v>
      </c>
      <c r="D59" s="817">
        <v>3211</v>
      </c>
      <c r="E59" s="817">
        <v>1499</v>
      </c>
      <c r="F59" s="268">
        <v>10657</v>
      </c>
      <c r="G59" s="186"/>
      <c r="H59" s="186"/>
      <c r="I59" s="186"/>
      <c r="J59" s="106"/>
    </row>
    <row r="60" spans="2:10" ht="18" customHeight="1" x14ac:dyDescent="0.2">
      <c r="B60" s="41" t="s">
        <v>36</v>
      </c>
      <c r="C60" s="817">
        <v>3539</v>
      </c>
      <c r="D60" s="817">
        <v>1944</v>
      </c>
      <c r="E60" s="817">
        <v>1948</v>
      </c>
      <c r="F60" s="268">
        <v>7431</v>
      </c>
    </row>
    <row r="61" spans="2:10" ht="18" customHeight="1" x14ac:dyDescent="0.25">
      <c r="B61" s="41" t="s">
        <v>37</v>
      </c>
      <c r="C61" s="817">
        <v>6079</v>
      </c>
      <c r="D61" s="817">
        <v>3048</v>
      </c>
      <c r="E61" s="817">
        <v>1136</v>
      </c>
      <c r="F61" s="268">
        <v>10263</v>
      </c>
      <c r="G61" s="186"/>
      <c r="H61" s="186"/>
      <c r="I61" s="186"/>
      <c r="J61" s="106"/>
    </row>
    <row r="62" spans="2:10" ht="18" customHeight="1" x14ac:dyDescent="0.25">
      <c r="B62" s="41" t="s">
        <v>38</v>
      </c>
      <c r="C62" s="817">
        <v>540</v>
      </c>
      <c r="D62" s="817">
        <v>610</v>
      </c>
      <c r="E62" s="817">
        <v>170</v>
      </c>
      <c r="F62" s="268">
        <v>1320</v>
      </c>
      <c r="G62" s="186"/>
      <c r="H62" s="186"/>
      <c r="I62" s="186"/>
      <c r="J62" s="106"/>
    </row>
    <row r="63" spans="2:10" ht="18" customHeight="1" x14ac:dyDescent="0.25">
      <c r="B63" s="41" t="s">
        <v>39</v>
      </c>
      <c r="C63" s="817">
        <v>3</v>
      </c>
      <c r="D63" s="817">
        <v>16</v>
      </c>
      <c r="E63" s="817">
        <v>1</v>
      </c>
      <c r="F63" s="268">
        <v>20</v>
      </c>
      <c r="G63" s="186"/>
      <c r="H63" s="186"/>
      <c r="I63" s="186"/>
      <c r="J63" s="106"/>
    </row>
    <row r="64" spans="2:10" ht="18" customHeight="1" x14ac:dyDescent="0.2">
      <c r="B64" s="272" t="s">
        <v>825</v>
      </c>
      <c r="C64" s="268">
        <v>94810</v>
      </c>
      <c r="D64" s="268">
        <v>94170</v>
      </c>
      <c r="E64" s="268">
        <v>29022</v>
      </c>
      <c r="F64" s="268">
        <v>218002</v>
      </c>
      <c r="G64" s="290"/>
      <c r="H64" s="290"/>
      <c r="I64" s="290"/>
      <c r="J64" s="277"/>
    </row>
    <row r="65" spans="2:10" ht="18" customHeight="1" x14ac:dyDescent="0.25">
      <c r="B65" s="862" t="s">
        <v>806</v>
      </c>
      <c r="C65" s="268"/>
      <c r="D65" s="268"/>
      <c r="E65" s="268"/>
      <c r="F65" s="268"/>
      <c r="G65" s="186"/>
      <c r="H65" s="186"/>
      <c r="I65" s="186"/>
      <c r="J65" s="106"/>
    </row>
    <row r="66" spans="2:10" ht="18" customHeight="1" x14ac:dyDescent="0.25">
      <c r="B66" s="41" t="s">
        <v>23</v>
      </c>
      <c r="C66" s="273">
        <v>54</v>
      </c>
      <c r="D66" s="273">
        <v>99</v>
      </c>
      <c r="E66" s="273">
        <v>12</v>
      </c>
      <c r="F66" s="268">
        <v>165</v>
      </c>
      <c r="G66" s="186"/>
      <c r="H66" s="186"/>
      <c r="I66" s="186"/>
      <c r="J66" s="106"/>
    </row>
    <row r="67" spans="2:10" ht="18" customHeight="1" x14ac:dyDescent="0.25">
      <c r="B67" s="41" t="s">
        <v>24</v>
      </c>
      <c r="C67" s="273">
        <v>18</v>
      </c>
      <c r="D67" s="273">
        <v>23</v>
      </c>
      <c r="E67" s="273">
        <v>6</v>
      </c>
      <c r="F67" s="268">
        <v>47</v>
      </c>
      <c r="G67" s="186"/>
      <c r="H67" s="186"/>
      <c r="I67" s="186"/>
      <c r="J67" s="106"/>
    </row>
    <row r="68" spans="2:10" ht="18" customHeight="1" x14ac:dyDescent="0.25">
      <c r="B68" s="41" t="s">
        <v>25</v>
      </c>
      <c r="C68" s="273">
        <v>13</v>
      </c>
      <c r="D68" s="273">
        <v>69</v>
      </c>
      <c r="E68" s="273">
        <v>13</v>
      </c>
      <c r="F68" s="268">
        <v>95</v>
      </c>
      <c r="G68" s="186"/>
      <c r="H68" s="186"/>
      <c r="I68" s="186"/>
      <c r="J68" s="106"/>
    </row>
    <row r="69" spans="2:10" ht="18" customHeight="1" x14ac:dyDescent="0.25">
      <c r="B69" s="41" t="s">
        <v>26</v>
      </c>
      <c r="C69" s="273">
        <v>197</v>
      </c>
      <c r="D69" s="273">
        <v>415</v>
      </c>
      <c r="E69" s="273">
        <v>95</v>
      </c>
      <c r="F69" s="268">
        <v>707</v>
      </c>
      <c r="G69" s="186"/>
      <c r="H69" s="186"/>
      <c r="I69" s="186"/>
      <c r="J69" s="106"/>
    </row>
    <row r="70" spans="2:10" ht="18" customHeight="1" x14ac:dyDescent="0.25">
      <c r="B70" s="41" t="s">
        <v>27</v>
      </c>
      <c r="C70" s="273">
        <v>7</v>
      </c>
      <c r="D70" s="273">
        <v>16</v>
      </c>
      <c r="E70" s="273">
        <v>9</v>
      </c>
      <c r="F70" s="268">
        <v>32</v>
      </c>
      <c r="G70" s="186"/>
      <c r="H70" s="186"/>
      <c r="I70" s="186"/>
      <c r="J70" s="106"/>
    </row>
    <row r="71" spans="2:10" ht="18" customHeight="1" x14ac:dyDescent="0.25">
      <c r="B71" s="41" t="s">
        <v>28</v>
      </c>
      <c r="C71" s="273">
        <v>64</v>
      </c>
      <c r="D71" s="273">
        <v>536</v>
      </c>
      <c r="E71" s="273">
        <v>10</v>
      </c>
      <c r="F71" s="268">
        <v>610</v>
      </c>
      <c r="G71" s="186"/>
      <c r="H71" s="186"/>
      <c r="I71" s="186"/>
      <c r="J71" s="106"/>
    </row>
    <row r="72" spans="2:10" ht="18" customHeight="1" x14ac:dyDescent="0.25">
      <c r="B72" s="41" t="s">
        <v>29</v>
      </c>
      <c r="C72" s="273">
        <v>253</v>
      </c>
      <c r="D72" s="273">
        <v>482</v>
      </c>
      <c r="E72" s="273">
        <v>44</v>
      </c>
      <c r="F72" s="268">
        <v>779</v>
      </c>
      <c r="G72" s="186"/>
      <c r="H72" s="186"/>
      <c r="I72" s="186"/>
      <c r="J72" s="106"/>
    </row>
    <row r="73" spans="2:10" ht="18" customHeight="1" x14ac:dyDescent="0.25">
      <c r="B73" s="41" t="s">
        <v>30</v>
      </c>
      <c r="C73" s="273">
        <v>117</v>
      </c>
      <c r="D73" s="273">
        <v>163</v>
      </c>
      <c r="E73" s="273">
        <v>17</v>
      </c>
      <c r="F73" s="268">
        <v>297</v>
      </c>
      <c r="G73" s="186"/>
      <c r="H73" s="186"/>
      <c r="I73" s="186"/>
      <c r="J73" s="106"/>
    </row>
    <row r="74" spans="2:10" ht="18" customHeight="1" x14ac:dyDescent="0.25">
      <c r="B74" s="41" t="s">
        <v>31</v>
      </c>
      <c r="C74" s="273">
        <v>93</v>
      </c>
      <c r="D74" s="273">
        <v>282</v>
      </c>
      <c r="E74" s="273">
        <v>42</v>
      </c>
      <c r="F74" s="268">
        <v>417</v>
      </c>
      <c r="G74" s="186"/>
      <c r="H74" s="186"/>
      <c r="I74" s="186"/>
      <c r="J74" s="106"/>
    </row>
    <row r="75" spans="2:10" ht="18" customHeight="1" x14ac:dyDescent="0.25">
      <c r="B75" s="41" t="s">
        <v>32</v>
      </c>
      <c r="C75" s="273">
        <v>59</v>
      </c>
      <c r="D75" s="273">
        <v>206</v>
      </c>
      <c r="E75" s="273">
        <v>2</v>
      </c>
      <c r="F75" s="268">
        <v>267</v>
      </c>
      <c r="G75" s="186"/>
      <c r="H75" s="186"/>
      <c r="I75" s="186"/>
      <c r="J75" s="106"/>
    </row>
    <row r="76" spans="2:10" ht="18" customHeight="1" x14ac:dyDescent="0.25">
      <c r="B76" s="41" t="s">
        <v>33</v>
      </c>
      <c r="C76" s="273">
        <v>229</v>
      </c>
      <c r="D76" s="273">
        <v>331</v>
      </c>
      <c r="E76" s="273">
        <v>33</v>
      </c>
      <c r="F76" s="268">
        <v>593</v>
      </c>
      <c r="G76" s="186"/>
      <c r="H76" s="186"/>
      <c r="I76" s="186"/>
      <c r="J76" s="106"/>
    </row>
    <row r="77" spans="2:10" ht="18" customHeight="1" x14ac:dyDescent="0.2">
      <c r="B77" s="41" t="s">
        <v>34</v>
      </c>
      <c r="C77" s="273">
        <v>589</v>
      </c>
      <c r="D77" s="273">
        <v>540</v>
      </c>
      <c r="E77" s="273">
        <v>61</v>
      </c>
      <c r="F77" s="268">
        <v>1190</v>
      </c>
    </row>
    <row r="78" spans="2:10" ht="18" customHeight="1" x14ac:dyDescent="0.2">
      <c r="B78" s="41" t="s">
        <v>35</v>
      </c>
      <c r="C78" s="273">
        <v>437</v>
      </c>
      <c r="D78" s="273">
        <v>312</v>
      </c>
      <c r="E78" s="273">
        <v>38</v>
      </c>
      <c r="F78" s="268">
        <v>787</v>
      </c>
      <c r="G78" s="291"/>
      <c r="H78" s="291"/>
    </row>
    <row r="79" spans="2:10" ht="18" customHeight="1" x14ac:dyDescent="0.2">
      <c r="B79" s="41" t="s">
        <v>36</v>
      </c>
      <c r="C79" s="273">
        <v>276</v>
      </c>
      <c r="D79" s="273">
        <v>180</v>
      </c>
      <c r="E79" s="273">
        <v>44</v>
      </c>
      <c r="F79" s="268">
        <v>500</v>
      </c>
      <c r="G79" s="291"/>
      <c r="H79" s="291"/>
    </row>
    <row r="80" spans="2:10" ht="18" customHeight="1" x14ac:dyDescent="0.2">
      <c r="B80" s="41" t="s">
        <v>37</v>
      </c>
      <c r="C80" s="273">
        <v>251</v>
      </c>
      <c r="D80" s="273">
        <v>116</v>
      </c>
      <c r="E80" s="273">
        <v>10</v>
      </c>
      <c r="F80" s="268">
        <v>377</v>
      </c>
      <c r="G80" s="291"/>
      <c r="H80" s="291"/>
    </row>
    <row r="81" spans="1:14" ht="18" customHeight="1" x14ac:dyDescent="0.2">
      <c r="B81" s="41" t="s">
        <v>38</v>
      </c>
      <c r="C81" s="273">
        <v>20</v>
      </c>
      <c r="D81" s="273">
        <v>25</v>
      </c>
      <c r="E81" s="273">
        <v>1</v>
      </c>
      <c r="F81" s="268">
        <v>46</v>
      </c>
      <c r="G81" s="291"/>
      <c r="H81" s="291"/>
    </row>
    <row r="82" spans="1:14" ht="18" customHeight="1" x14ac:dyDescent="0.2">
      <c r="B82" s="41" t="s">
        <v>39</v>
      </c>
      <c r="C82" s="273">
        <v>0</v>
      </c>
      <c r="D82" s="273">
        <v>2</v>
      </c>
      <c r="E82" s="273">
        <v>0</v>
      </c>
      <c r="F82" s="268">
        <v>2</v>
      </c>
      <c r="G82" s="291"/>
      <c r="H82" s="291"/>
    </row>
    <row r="83" spans="1:14" ht="18" customHeight="1" x14ac:dyDescent="0.2">
      <c r="B83" s="272" t="s">
        <v>139</v>
      </c>
      <c r="C83" s="268">
        <v>2677</v>
      </c>
      <c r="D83" s="268">
        <v>3797</v>
      </c>
      <c r="E83" s="268">
        <v>437</v>
      </c>
      <c r="F83" s="268">
        <v>6911</v>
      </c>
      <c r="G83" s="290"/>
      <c r="H83" s="290"/>
      <c r="I83" s="290"/>
      <c r="J83" s="277"/>
    </row>
    <row r="84" spans="1:14" ht="36" customHeight="1" x14ac:dyDescent="0.25">
      <c r="B84" s="1991" t="s">
        <v>838</v>
      </c>
      <c r="C84" s="1991"/>
      <c r="D84" s="1991"/>
      <c r="E84" s="1991"/>
      <c r="F84" s="1991"/>
    </row>
    <row r="85" spans="1:14" ht="12.75" customHeight="1" x14ac:dyDescent="0.2">
      <c r="B85" s="1991" t="s">
        <v>837</v>
      </c>
      <c r="C85" s="1991"/>
      <c r="D85" s="1991"/>
      <c r="E85" s="1991"/>
      <c r="F85" s="1991"/>
      <c r="G85" s="292"/>
      <c r="H85" s="292"/>
    </row>
    <row r="86" spans="1:14" ht="21.75" customHeight="1" x14ac:dyDescent="0.2">
      <c r="B86" s="1991" t="s">
        <v>839</v>
      </c>
      <c r="C86" s="1991"/>
      <c r="D86" s="1991"/>
      <c r="E86" s="1991"/>
      <c r="F86" s="1991"/>
      <c r="G86" s="292"/>
      <c r="H86" s="292"/>
    </row>
    <row r="87" spans="1:14" ht="15" customHeight="1" x14ac:dyDescent="0.2">
      <c r="B87" s="1991"/>
      <c r="C87" s="1991"/>
      <c r="D87" s="1991"/>
      <c r="E87" s="1991"/>
      <c r="F87" s="1991"/>
      <c r="G87" s="292"/>
      <c r="H87" s="292"/>
    </row>
    <row r="88" spans="1:14" x14ac:dyDescent="0.25">
      <c r="A88" s="37"/>
      <c r="B88" s="782"/>
      <c r="C88" s="782"/>
      <c r="D88" s="782"/>
      <c r="E88" s="782"/>
      <c r="F88" s="782"/>
      <c r="G88" s="293"/>
      <c r="H88" s="293"/>
      <c r="I88" s="37"/>
      <c r="J88" s="37"/>
      <c r="K88" s="37"/>
      <c r="L88" s="294"/>
      <c r="M88" s="294"/>
      <c r="N88" s="294"/>
    </row>
    <row r="89" spans="1:14" x14ac:dyDescent="0.25">
      <c r="A89" s="37"/>
      <c r="B89" s="782"/>
      <c r="C89" s="782"/>
      <c r="D89" s="782"/>
      <c r="E89" s="782"/>
      <c r="F89" s="782"/>
      <c r="G89" s="293"/>
      <c r="H89" s="293"/>
      <c r="I89" s="37"/>
      <c r="J89" s="37"/>
      <c r="K89" s="37"/>
      <c r="L89" s="294"/>
      <c r="M89" s="294"/>
      <c r="N89" s="294"/>
    </row>
    <row r="90" spans="1:14" x14ac:dyDescent="0.25">
      <c r="A90" s="37"/>
      <c r="B90" s="782"/>
      <c r="C90" s="782"/>
      <c r="D90" s="782"/>
      <c r="E90" s="782"/>
      <c r="F90" s="782"/>
      <c r="G90" s="293"/>
      <c r="H90" s="293"/>
      <c r="I90" s="37"/>
      <c r="J90" s="37"/>
      <c r="K90" s="37"/>
      <c r="L90" s="294"/>
      <c r="M90" s="294"/>
      <c r="N90" s="294"/>
    </row>
    <row r="91" spans="1:14" x14ac:dyDescent="0.25">
      <c r="A91" s="37"/>
      <c r="B91" s="782"/>
      <c r="C91" s="782"/>
      <c r="D91" s="782"/>
      <c r="E91" s="782"/>
      <c r="F91" s="782"/>
      <c r="G91" s="293"/>
      <c r="H91" s="293"/>
      <c r="I91" s="37"/>
      <c r="J91" s="37"/>
      <c r="K91" s="37"/>
      <c r="L91" s="294"/>
      <c r="M91" s="294"/>
      <c r="N91" s="294"/>
    </row>
    <row r="92" spans="1:14" x14ac:dyDescent="0.25">
      <c r="A92" s="37"/>
      <c r="B92" s="37"/>
      <c r="C92" s="37"/>
      <c r="D92" s="37"/>
      <c r="E92" s="37"/>
      <c r="F92" s="37"/>
      <c r="G92" s="293"/>
      <c r="H92" s="293"/>
      <c r="I92" s="37"/>
      <c r="J92" s="37"/>
      <c r="K92" s="37"/>
      <c r="L92" s="294"/>
      <c r="M92" s="294"/>
      <c r="N92" s="294"/>
    </row>
    <row r="93" spans="1:14" x14ac:dyDescent="0.25">
      <c r="A93" s="37"/>
      <c r="B93" s="37"/>
      <c r="C93" s="37"/>
      <c r="D93" s="37"/>
      <c r="E93" s="37"/>
      <c r="F93" s="37"/>
      <c r="G93" s="293"/>
      <c r="H93" s="293"/>
      <c r="I93" s="37"/>
      <c r="J93" s="37"/>
      <c r="K93" s="37"/>
      <c r="L93" s="294"/>
      <c r="M93" s="294"/>
      <c r="N93" s="294"/>
    </row>
  </sheetData>
  <mergeCells count="10">
    <mergeCell ref="I3:K3"/>
    <mergeCell ref="B4:F4"/>
    <mergeCell ref="B6:B7"/>
    <mergeCell ref="C6:E6"/>
    <mergeCell ref="B84:F84"/>
    <mergeCell ref="B87:F87"/>
    <mergeCell ref="B85:F85"/>
    <mergeCell ref="B86:F86"/>
    <mergeCell ref="B2:F2"/>
    <mergeCell ref="B3:F3"/>
  </mergeCells>
  <hyperlinks>
    <hyperlink ref="G2" location="'Indice Total'!A7" display="Volver" xr:uid="{00000000-0004-0000-1900-000000000000}"/>
  </hyperlinks>
  <pageMargins left="0.70866141732283472" right="0.70866141732283472" top="0.74803149606299213" bottom="0.74803149606299213" header="0.31496062992125984" footer="0.31496062992125984"/>
  <pageSetup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1:N88"/>
  <sheetViews>
    <sheetView showGridLines="0" zoomScale="90" zoomScaleNormal="90" workbookViewId="0"/>
  </sheetViews>
  <sheetFormatPr baseColWidth="10" defaultColWidth="11.42578125" defaultRowHeight="12.75" x14ac:dyDescent="0.2"/>
  <cols>
    <col min="1" max="1" width="23.7109375" style="76" customWidth="1"/>
    <col min="2" max="2" width="69.42578125" style="76" customWidth="1"/>
    <col min="3" max="3" width="12.7109375" style="76" bestFit="1" customWidth="1"/>
    <col min="4" max="4" width="17" style="76" customWidth="1"/>
    <col min="5" max="5" width="12.7109375" style="76" bestFit="1" customWidth="1"/>
    <col min="6" max="6" width="12.5703125" style="147" customWidth="1"/>
    <col min="7" max="7" width="5.7109375" style="147" customWidth="1"/>
    <col min="8" max="8" width="5.7109375" style="295" customWidth="1"/>
    <col min="9" max="9" width="11.42578125" style="296"/>
    <col min="10" max="12" width="11.42578125" style="147"/>
    <col min="13" max="13" width="11.42578125" style="296"/>
    <col min="14" max="16384" width="11.42578125" style="76"/>
  </cols>
  <sheetData>
    <row r="1" spans="2:14" ht="42.95" customHeight="1" x14ac:dyDescent="0.2"/>
    <row r="2" spans="2:14" ht="18" customHeight="1" x14ac:dyDescent="0.2">
      <c r="B2" s="1906" t="s">
        <v>144</v>
      </c>
      <c r="C2" s="1906"/>
      <c r="D2" s="1906"/>
      <c r="E2" s="1906"/>
      <c r="F2" s="3" t="s">
        <v>744</v>
      </c>
      <c r="I2" s="3"/>
      <c r="J2" s="297"/>
      <c r="K2" s="297"/>
      <c r="L2" s="297"/>
      <c r="M2" s="3"/>
    </row>
    <row r="3" spans="2:14" ht="36" customHeight="1" x14ac:dyDescent="0.25">
      <c r="B3" s="1937" t="s">
        <v>145</v>
      </c>
      <c r="C3" s="1937"/>
      <c r="D3" s="1937"/>
      <c r="E3" s="1937"/>
      <c r="F3" s="298"/>
      <c r="G3" s="298"/>
      <c r="H3" s="299"/>
      <c r="I3" s="300"/>
      <c r="J3" s="301"/>
      <c r="K3" s="301"/>
      <c r="L3" s="301"/>
      <c r="M3" s="300"/>
    </row>
    <row r="4" spans="2:14" ht="19.149999999999999" customHeight="1" thickBot="1" x14ac:dyDescent="0.3">
      <c r="B4" s="1933">
        <v>2018</v>
      </c>
      <c r="C4" s="1933"/>
      <c r="D4" s="1933"/>
      <c r="E4" s="1933"/>
      <c r="F4" s="301"/>
      <c r="G4" s="301"/>
      <c r="H4" s="299"/>
      <c r="I4" s="300"/>
      <c r="J4" s="301"/>
      <c r="K4" s="301"/>
      <c r="L4" s="301"/>
      <c r="M4" s="300"/>
    </row>
    <row r="5" spans="2:14" x14ac:dyDescent="0.2">
      <c r="B5" s="302"/>
      <c r="C5" s="302"/>
      <c r="D5" s="302"/>
      <c r="E5" s="302"/>
      <c r="F5" s="37"/>
      <c r="G5" s="37"/>
      <c r="H5" s="303"/>
      <c r="I5" s="304"/>
      <c r="J5" s="305"/>
      <c r="K5" s="305"/>
      <c r="L5" s="305"/>
      <c r="M5" s="304"/>
    </row>
    <row r="6" spans="2:14" ht="25.5" customHeight="1" x14ac:dyDescent="0.2">
      <c r="B6" s="219" t="s">
        <v>18</v>
      </c>
      <c r="C6" s="220" t="s">
        <v>44</v>
      </c>
      <c r="D6" s="220" t="s">
        <v>45</v>
      </c>
      <c r="E6" s="219" t="s">
        <v>9</v>
      </c>
      <c r="F6" s="306"/>
      <c r="G6" s="306"/>
      <c r="H6" s="307"/>
      <c r="I6" s="308"/>
      <c r="J6" s="306"/>
      <c r="K6" s="306"/>
      <c r="L6" s="306"/>
      <c r="M6" s="308"/>
    </row>
    <row r="7" spans="2:14" ht="18" customHeight="1" x14ac:dyDescent="0.25">
      <c r="B7" s="862" t="s">
        <v>802</v>
      </c>
      <c r="C7" s="267"/>
      <c r="D7" s="267"/>
      <c r="E7" s="267"/>
      <c r="F7" s="290"/>
      <c r="G7" s="290"/>
      <c r="H7" s="309"/>
      <c r="I7" s="310"/>
      <c r="J7" s="290"/>
      <c r="K7" s="290"/>
      <c r="L7" s="290"/>
      <c r="M7" s="310"/>
    </row>
    <row r="8" spans="2:14" ht="18" customHeight="1" x14ac:dyDescent="0.25">
      <c r="B8" s="41" t="s">
        <v>23</v>
      </c>
      <c r="C8" s="311">
        <v>10410</v>
      </c>
      <c r="D8" s="311">
        <v>3811</v>
      </c>
      <c r="E8" s="313">
        <v>14221</v>
      </c>
      <c r="F8" s="309"/>
      <c r="G8" s="309"/>
      <c r="H8" s="309"/>
      <c r="I8" s="310"/>
      <c r="J8" s="312"/>
      <c r="K8" s="312"/>
      <c r="L8" s="312"/>
      <c r="M8" s="310"/>
      <c r="N8" s="157"/>
    </row>
    <row r="9" spans="2:14" ht="18" customHeight="1" x14ac:dyDescent="0.25">
      <c r="B9" s="41" t="s">
        <v>24</v>
      </c>
      <c r="C9" s="311">
        <v>1295</v>
      </c>
      <c r="D9" s="311">
        <v>359</v>
      </c>
      <c r="E9" s="313">
        <v>1654</v>
      </c>
      <c r="F9" s="309"/>
      <c r="G9" s="309"/>
      <c r="H9" s="309"/>
      <c r="I9" s="310"/>
      <c r="J9" s="312"/>
      <c r="K9" s="312"/>
      <c r="L9" s="312"/>
      <c r="M9" s="310"/>
      <c r="N9" s="157"/>
    </row>
    <row r="10" spans="2:14" ht="18" customHeight="1" x14ac:dyDescent="0.25">
      <c r="B10" s="41" t="s">
        <v>25</v>
      </c>
      <c r="C10" s="311">
        <v>648</v>
      </c>
      <c r="D10" s="311">
        <v>23</v>
      </c>
      <c r="E10" s="313">
        <v>671</v>
      </c>
      <c r="F10" s="309"/>
      <c r="G10" s="309"/>
      <c r="H10" s="309"/>
      <c r="I10" s="310"/>
      <c r="J10" s="312"/>
      <c r="K10" s="312"/>
      <c r="L10" s="312"/>
      <c r="M10" s="310"/>
      <c r="N10" s="157"/>
    </row>
    <row r="11" spans="2:14" ht="18" customHeight="1" x14ac:dyDescent="0.25">
      <c r="B11" s="41" t="s">
        <v>26</v>
      </c>
      <c r="C11" s="311">
        <v>18607</v>
      </c>
      <c r="D11" s="311">
        <v>3621</v>
      </c>
      <c r="E11" s="313">
        <v>22228</v>
      </c>
      <c r="F11" s="309"/>
      <c r="G11" s="309"/>
      <c r="H11" s="309"/>
      <c r="I11" s="310"/>
      <c r="J11" s="312"/>
      <c r="K11" s="312"/>
      <c r="L11" s="312"/>
      <c r="M11" s="310"/>
      <c r="N11" s="157"/>
    </row>
    <row r="12" spans="2:14" ht="18" customHeight="1" x14ac:dyDescent="0.25">
      <c r="B12" s="41" t="s">
        <v>27</v>
      </c>
      <c r="C12" s="311">
        <v>405</v>
      </c>
      <c r="D12" s="311">
        <v>47</v>
      </c>
      <c r="E12" s="313">
        <v>452</v>
      </c>
      <c r="F12" s="309"/>
      <c r="G12" s="309"/>
      <c r="H12" s="309"/>
      <c r="I12" s="310"/>
      <c r="J12" s="312"/>
      <c r="K12" s="312"/>
      <c r="L12" s="312"/>
      <c r="M12" s="310"/>
      <c r="N12" s="157"/>
    </row>
    <row r="13" spans="2:14" ht="18" customHeight="1" x14ac:dyDescent="0.25">
      <c r="B13" s="41" t="s">
        <v>28</v>
      </c>
      <c r="C13" s="311">
        <v>22273</v>
      </c>
      <c r="D13" s="311">
        <v>1083</v>
      </c>
      <c r="E13" s="313">
        <v>23356</v>
      </c>
      <c r="F13" s="309"/>
      <c r="G13" s="309"/>
      <c r="H13" s="309"/>
      <c r="I13" s="310"/>
      <c r="J13" s="312"/>
      <c r="K13" s="312"/>
      <c r="L13" s="312"/>
      <c r="M13" s="310"/>
      <c r="N13" s="157"/>
    </row>
    <row r="14" spans="2:14" ht="18" customHeight="1" x14ac:dyDescent="0.25">
      <c r="B14" s="41" t="s">
        <v>29</v>
      </c>
      <c r="C14" s="311">
        <v>15506</v>
      </c>
      <c r="D14" s="311">
        <v>9286</v>
      </c>
      <c r="E14" s="313">
        <v>24792</v>
      </c>
      <c r="F14" s="309"/>
      <c r="G14" s="309"/>
      <c r="H14" s="309"/>
      <c r="I14" s="310"/>
      <c r="J14" s="312"/>
      <c r="K14" s="312"/>
      <c r="L14" s="312"/>
      <c r="M14" s="310"/>
      <c r="N14" s="157"/>
    </row>
    <row r="15" spans="2:14" ht="18" customHeight="1" x14ac:dyDescent="0.25">
      <c r="B15" s="41" t="s">
        <v>30</v>
      </c>
      <c r="C15" s="311">
        <v>4715</v>
      </c>
      <c r="D15" s="311">
        <v>6127</v>
      </c>
      <c r="E15" s="313">
        <v>10842</v>
      </c>
      <c r="F15" s="309"/>
      <c r="G15" s="309"/>
      <c r="H15" s="309"/>
      <c r="I15" s="310"/>
      <c r="J15" s="312"/>
      <c r="K15" s="312"/>
      <c r="L15" s="312"/>
      <c r="M15" s="310"/>
      <c r="N15" s="157"/>
    </row>
    <row r="16" spans="2:14" ht="18" customHeight="1" x14ac:dyDescent="0.25">
      <c r="B16" s="41" t="s">
        <v>31</v>
      </c>
      <c r="C16" s="311">
        <v>14064</v>
      </c>
      <c r="D16" s="311">
        <v>1471</v>
      </c>
      <c r="E16" s="313">
        <v>15535</v>
      </c>
      <c r="F16" s="309"/>
      <c r="G16" s="309"/>
      <c r="H16" s="309"/>
      <c r="I16" s="310"/>
      <c r="J16" s="312"/>
      <c r="K16" s="312"/>
      <c r="L16" s="312"/>
      <c r="M16" s="310"/>
      <c r="N16" s="157"/>
    </row>
    <row r="17" spans="2:14" ht="18" customHeight="1" x14ac:dyDescent="0.25">
      <c r="B17" s="41" t="s">
        <v>32</v>
      </c>
      <c r="C17" s="311">
        <v>797</v>
      </c>
      <c r="D17" s="311">
        <v>1289</v>
      </c>
      <c r="E17" s="313">
        <v>2086</v>
      </c>
      <c r="F17" s="309"/>
      <c r="G17" s="309"/>
      <c r="H17" s="309"/>
      <c r="I17" s="310"/>
      <c r="J17" s="312"/>
      <c r="K17" s="312"/>
      <c r="L17" s="312"/>
      <c r="M17" s="310"/>
      <c r="N17" s="157"/>
    </row>
    <row r="18" spans="2:14" ht="18" customHeight="1" x14ac:dyDescent="0.25">
      <c r="B18" s="41" t="s">
        <v>33</v>
      </c>
      <c r="C18" s="311">
        <v>11752</v>
      </c>
      <c r="D18" s="311">
        <v>7029</v>
      </c>
      <c r="E18" s="313">
        <v>18781</v>
      </c>
      <c r="F18" s="309"/>
      <c r="G18" s="309"/>
      <c r="H18" s="309"/>
      <c r="I18" s="310"/>
      <c r="J18" s="312"/>
      <c r="K18" s="312"/>
      <c r="L18" s="312"/>
      <c r="M18" s="310"/>
      <c r="N18" s="157"/>
    </row>
    <row r="19" spans="2:14" ht="18" customHeight="1" x14ac:dyDescent="0.25">
      <c r="B19" s="41" t="s">
        <v>34</v>
      </c>
      <c r="C19" s="311">
        <v>3705</v>
      </c>
      <c r="D19" s="311">
        <v>6159</v>
      </c>
      <c r="E19" s="313">
        <v>9864</v>
      </c>
      <c r="F19" s="309"/>
      <c r="G19" s="309"/>
      <c r="H19" s="309"/>
      <c r="I19" s="310"/>
      <c r="J19" s="312"/>
      <c r="K19" s="312"/>
      <c r="L19" s="312"/>
      <c r="M19" s="310"/>
      <c r="N19" s="157"/>
    </row>
    <row r="20" spans="2:14" ht="18" customHeight="1" x14ac:dyDescent="0.25">
      <c r="B20" s="41" t="s">
        <v>35</v>
      </c>
      <c r="C20" s="311">
        <v>1846</v>
      </c>
      <c r="D20" s="311">
        <v>5271</v>
      </c>
      <c r="E20" s="313">
        <v>7117</v>
      </c>
      <c r="F20" s="309"/>
      <c r="G20" s="309"/>
      <c r="H20" s="309"/>
      <c r="I20" s="310"/>
      <c r="J20" s="312"/>
      <c r="K20" s="312"/>
      <c r="L20" s="312"/>
      <c r="M20" s="310"/>
      <c r="N20" s="157"/>
    </row>
    <row r="21" spans="2:14" ht="18" customHeight="1" x14ac:dyDescent="0.25">
      <c r="B21" s="41" t="s">
        <v>36</v>
      </c>
      <c r="C21" s="311">
        <v>1203</v>
      </c>
      <c r="D21" s="311">
        <v>3347</v>
      </c>
      <c r="E21" s="313">
        <v>4550</v>
      </c>
      <c r="F21" s="309"/>
      <c r="G21" s="309"/>
      <c r="H21" s="309"/>
      <c r="I21" s="310"/>
      <c r="J21" s="312"/>
      <c r="K21" s="312"/>
      <c r="L21" s="312"/>
      <c r="M21" s="310"/>
      <c r="N21" s="157"/>
    </row>
    <row r="22" spans="2:14" ht="18" customHeight="1" x14ac:dyDescent="0.25">
      <c r="B22" s="41" t="s">
        <v>37</v>
      </c>
      <c r="C22" s="311">
        <v>3911</v>
      </c>
      <c r="D22" s="311">
        <v>3460</v>
      </c>
      <c r="E22" s="313">
        <v>7371</v>
      </c>
      <c r="F22" s="309"/>
      <c r="G22" s="309"/>
      <c r="H22" s="309"/>
      <c r="I22" s="310"/>
      <c r="J22" s="312"/>
      <c r="K22" s="312"/>
      <c r="L22" s="312"/>
      <c r="M22" s="310"/>
      <c r="N22" s="157"/>
    </row>
    <row r="23" spans="2:14" ht="18" customHeight="1" x14ac:dyDescent="0.25">
      <c r="B23" s="41" t="s">
        <v>38</v>
      </c>
      <c r="C23" s="311">
        <v>493</v>
      </c>
      <c r="D23" s="311">
        <v>385</v>
      </c>
      <c r="E23" s="313">
        <v>878</v>
      </c>
      <c r="F23" s="309"/>
      <c r="G23" s="309"/>
      <c r="H23" s="309"/>
      <c r="I23" s="310"/>
      <c r="J23" s="312"/>
      <c r="K23" s="312"/>
      <c r="L23" s="312"/>
      <c r="M23" s="310"/>
      <c r="N23" s="157"/>
    </row>
    <row r="24" spans="2:14" ht="18" customHeight="1" x14ac:dyDescent="0.25">
      <c r="B24" s="41" t="s">
        <v>39</v>
      </c>
      <c r="C24" s="311">
        <v>6</v>
      </c>
      <c r="D24" s="311">
        <v>3</v>
      </c>
      <c r="E24" s="313">
        <v>9</v>
      </c>
      <c r="F24" s="309"/>
      <c r="G24" s="309"/>
      <c r="H24" s="309"/>
      <c r="I24" s="310"/>
      <c r="J24" s="312"/>
      <c r="K24" s="312"/>
      <c r="L24" s="312"/>
      <c r="M24" s="310"/>
      <c r="N24" s="157"/>
    </row>
    <row r="25" spans="2:14" ht="18" customHeight="1" x14ac:dyDescent="0.25">
      <c r="B25" s="272" t="s">
        <v>135</v>
      </c>
      <c r="C25" s="313">
        <v>111636</v>
      </c>
      <c r="D25" s="313">
        <v>52771</v>
      </c>
      <c r="E25" s="313">
        <v>164407</v>
      </c>
      <c r="F25" s="309"/>
      <c r="G25" s="309"/>
      <c r="H25" s="309"/>
      <c r="I25" s="314"/>
      <c r="J25" s="315"/>
      <c r="K25" s="315"/>
      <c r="L25" s="315"/>
      <c r="M25" s="314"/>
      <c r="N25" s="310"/>
    </row>
    <row r="26" spans="2:14" ht="18" customHeight="1" x14ac:dyDescent="0.2">
      <c r="B26" s="862" t="s">
        <v>803</v>
      </c>
      <c r="C26" s="313"/>
      <c r="D26" s="313"/>
      <c r="E26" s="313"/>
      <c r="F26" s="309"/>
      <c r="G26" s="309"/>
      <c r="H26" s="309"/>
      <c r="I26" s="290"/>
      <c r="J26" s="312"/>
      <c r="K26" s="312"/>
      <c r="L26" s="312"/>
      <c r="M26" s="290"/>
    </row>
    <row r="27" spans="2:14" ht="18" customHeight="1" x14ac:dyDescent="0.2">
      <c r="B27" s="41" t="s">
        <v>23</v>
      </c>
      <c r="C27" s="311">
        <v>976</v>
      </c>
      <c r="D27" s="311">
        <v>654</v>
      </c>
      <c r="E27" s="313">
        <v>1630</v>
      </c>
      <c r="F27" s="309"/>
      <c r="G27" s="309"/>
      <c r="H27" s="309"/>
      <c r="I27" s="290"/>
      <c r="J27" s="312"/>
      <c r="K27" s="312"/>
      <c r="L27" s="312"/>
      <c r="M27" s="290"/>
      <c r="N27" s="157"/>
    </row>
    <row r="28" spans="2:14" ht="18" customHeight="1" x14ac:dyDescent="0.2">
      <c r="B28" s="41" t="s">
        <v>24</v>
      </c>
      <c r="C28" s="311">
        <v>120</v>
      </c>
      <c r="D28" s="311">
        <v>119</v>
      </c>
      <c r="E28" s="313">
        <v>239</v>
      </c>
      <c r="F28" s="309"/>
      <c r="G28" s="309"/>
      <c r="H28" s="309"/>
      <c r="I28" s="290"/>
      <c r="J28" s="312"/>
      <c r="K28" s="312"/>
      <c r="L28" s="312"/>
      <c r="M28" s="290"/>
      <c r="N28" s="157"/>
    </row>
    <row r="29" spans="2:14" ht="18" customHeight="1" x14ac:dyDescent="0.2">
      <c r="B29" s="41" t="s">
        <v>25</v>
      </c>
      <c r="C29" s="311">
        <v>139</v>
      </c>
      <c r="D29" s="311">
        <v>23</v>
      </c>
      <c r="E29" s="313">
        <v>162</v>
      </c>
      <c r="F29" s="309"/>
      <c r="G29" s="309"/>
      <c r="H29" s="309"/>
      <c r="I29" s="290"/>
      <c r="J29" s="312"/>
      <c r="K29" s="312"/>
      <c r="L29" s="312"/>
      <c r="M29" s="290"/>
      <c r="N29" s="157"/>
    </row>
    <row r="30" spans="2:14" ht="18" customHeight="1" x14ac:dyDescent="0.2">
      <c r="B30" s="41" t="s">
        <v>26</v>
      </c>
      <c r="C30" s="311">
        <v>3258</v>
      </c>
      <c r="D30" s="311">
        <v>1738</v>
      </c>
      <c r="E30" s="313">
        <v>4996</v>
      </c>
      <c r="F30" s="309"/>
      <c r="G30" s="309"/>
      <c r="H30" s="309"/>
      <c r="I30" s="290"/>
      <c r="J30" s="312"/>
      <c r="K30" s="312"/>
      <c r="L30" s="312"/>
      <c r="M30" s="290"/>
      <c r="N30" s="157"/>
    </row>
    <row r="31" spans="2:14" ht="18" customHeight="1" x14ac:dyDescent="0.2">
      <c r="B31" s="41" t="s">
        <v>27</v>
      </c>
      <c r="C31" s="311">
        <v>93</v>
      </c>
      <c r="D31" s="311">
        <v>36</v>
      </c>
      <c r="E31" s="313">
        <v>129</v>
      </c>
      <c r="F31" s="309"/>
      <c r="G31" s="309"/>
      <c r="H31" s="309"/>
      <c r="I31" s="290"/>
      <c r="J31" s="312"/>
      <c r="K31" s="312"/>
      <c r="L31" s="312"/>
      <c r="M31" s="290"/>
      <c r="N31" s="157"/>
    </row>
    <row r="32" spans="2:14" ht="18" customHeight="1" x14ac:dyDescent="0.2">
      <c r="B32" s="41" t="s">
        <v>28</v>
      </c>
      <c r="C32" s="311">
        <v>5087</v>
      </c>
      <c r="D32" s="311">
        <v>844</v>
      </c>
      <c r="E32" s="313">
        <v>5931</v>
      </c>
      <c r="F32" s="309"/>
      <c r="G32" s="309"/>
      <c r="H32" s="309"/>
      <c r="I32" s="290"/>
      <c r="J32" s="312"/>
      <c r="K32" s="312"/>
      <c r="L32" s="312"/>
      <c r="M32" s="290"/>
      <c r="N32" s="157"/>
    </row>
    <row r="33" spans="2:14" ht="18" customHeight="1" x14ac:dyDescent="0.2">
      <c r="B33" s="41" t="s">
        <v>29</v>
      </c>
      <c r="C33" s="311">
        <v>3866</v>
      </c>
      <c r="D33" s="311">
        <v>4622</v>
      </c>
      <c r="E33" s="313">
        <v>8488</v>
      </c>
      <c r="F33" s="309"/>
      <c r="G33" s="309"/>
      <c r="H33" s="309"/>
      <c r="I33" s="290"/>
      <c r="J33" s="312"/>
      <c r="K33" s="312"/>
      <c r="L33" s="312"/>
      <c r="M33" s="290"/>
      <c r="N33" s="157"/>
    </row>
    <row r="34" spans="2:14" ht="18" customHeight="1" x14ac:dyDescent="0.2">
      <c r="B34" s="41" t="s">
        <v>30</v>
      </c>
      <c r="C34" s="311">
        <v>1134</v>
      </c>
      <c r="D34" s="311">
        <v>1679</v>
      </c>
      <c r="E34" s="313">
        <v>2813</v>
      </c>
      <c r="F34" s="309"/>
      <c r="G34" s="309"/>
      <c r="H34" s="309"/>
      <c r="I34" s="290"/>
      <c r="J34" s="312"/>
      <c r="K34" s="312"/>
      <c r="L34" s="312"/>
      <c r="M34" s="290"/>
      <c r="N34" s="157"/>
    </row>
    <row r="35" spans="2:14" ht="18" customHeight="1" x14ac:dyDescent="0.2">
      <c r="B35" s="41" t="s">
        <v>31</v>
      </c>
      <c r="C35" s="311">
        <v>2576</v>
      </c>
      <c r="D35" s="311">
        <v>1002</v>
      </c>
      <c r="E35" s="313">
        <v>3578</v>
      </c>
      <c r="F35" s="309"/>
      <c r="G35" s="309"/>
      <c r="H35" s="309"/>
      <c r="I35" s="290"/>
      <c r="J35" s="312"/>
      <c r="K35" s="312"/>
      <c r="L35" s="312"/>
      <c r="M35" s="290"/>
      <c r="N35" s="157"/>
    </row>
    <row r="36" spans="2:14" ht="18" customHeight="1" x14ac:dyDescent="0.2">
      <c r="B36" s="41" t="s">
        <v>32</v>
      </c>
      <c r="C36" s="311">
        <v>666</v>
      </c>
      <c r="D36" s="311">
        <v>1357</v>
      </c>
      <c r="E36" s="313">
        <v>2023</v>
      </c>
      <c r="F36" s="309"/>
      <c r="G36" s="309"/>
      <c r="H36" s="309"/>
      <c r="I36" s="290"/>
      <c r="J36" s="312"/>
      <c r="K36" s="312"/>
      <c r="L36" s="312"/>
      <c r="M36" s="290"/>
      <c r="N36" s="157"/>
    </row>
    <row r="37" spans="2:14" ht="18" customHeight="1" x14ac:dyDescent="0.2">
      <c r="B37" s="41" t="s">
        <v>33</v>
      </c>
      <c r="C37" s="311">
        <v>4923</v>
      </c>
      <c r="D37" s="311">
        <v>4989</v>
      </c>
      <c r="E37" s="313">
        <v>9912</v>
      </c>
      <c r="F37" s="309"/>
      <c r="G37" s="309"/>
      <c r="H37" s="309"/>
      <c r="I37" s="290"/>
      <c r="J37" s="312"/>
      <c r="K37" s="312"/>
      <c r="L37" s="312"/>
      <c r="M37" s="290"/>
      <c r="N37" s="157"/>
    </row>
    <row r="38" spans="2:14" ht="18" customHeight="1" x14ac:dyDescent="0.2">
      <c r="B38" s="41" t="s">
        <v>34</v>
      </c>
      <c r="C38" s="311">
        <v>1000</v>
      </c>
      <c r="D38" s="311">
        <v>2928</v>
      </c>
      <c r="E38" s="313">
        <v>3928</v>
      </c>
      <c r="F38" s="309"/>
      <c r="G38" s="309"/>
      <c r="H38" s="309"/>
      <c r="I38" s="290"/>
      <c r="J38" s="312"/>
      <c r="K38" s="312"/>
      <c r="L38" s="312"/>
      <c r="M38" s="290"/>
      <c r="N38" s="157"/>
    </row>
    <row r="39" spans="2:14" ht="18" customHeight="1" x14ac:dyDescent="0.2">
      <c r="B39" s="41" t="s">
        <v>35</v>
      </c>
      <c r="C39" s="311">
        <v>729</v>
      </c>
      <c r="D39" s="311">
        <v>2811</v>
      </c>
      <c r="E39" s="313">
        <v>3540</v>
      </c>
      <c r="F39" s="309"/>
      <c r="G39" s="309"/>
      <c r="H39" s="309"/>
      <c r="I39" s="290"/>
      <c r="J39" s="312"/>
      <c r="K39" s="312"/>
      <c r="L39" s="312"/>
      <c r="M39" s="290"/>
      <c r="N39" s="157"/>
    </row>
    <row r="40" spans="2:14" ht="18" customHeight="1" x14ac:dyDescent="0.2">
      <c r="B40" s="41" t="s">
        <v>36</v>
      </c>
      <c r="C40" s="311">
        <v>571</v>
      </c>
      <c r="D40" s="311">
        <v>2310</v>
      </c>
      <c r="E40" s="313">
        <v>2881</v>
      </c>
      <c r="F40" s="309"/>
      <c r="G40" s="309"/>
      <c r="H40" s="309"/>
      <c r="I40" s="290"/>
      <c r="J40" s="312"/>
      <c r="K40" s="312"/>
      <c r="L40" s="312"/>
      <c r="M40" s="290"/>
      <c r="N40" s="157"/>
    </row>
    <row r="41" spans="2:14" ht="18" customHeight="1" x14ac:dyDescent="0.2">
      <c r="B41" s="41" t="s">
        <v>37</v>
      </c>
      <c r="C41" s="311">
        <v>1090</v>
      </c>
      <c r="D41" s="311">
        <v>1802</v>
      </c>
      <c r="E41" s="313">
        <v>2892</v>
      </c>
      <c r="F41" s="309"/>
      <c r="G41" s="309"/>
      <c r="H41" s="309"/>
      <c r="I41" s="290"/>
      <c r="J41" s="312"/>
      <c r="K41" s="312"/>
      <c r="L41" s="312"/>
      <c r="M41" s="290"/>
      <c r="N41" s="157"/>
    </row>
    <row r="42" spans="2:14" ht="18" customHeight="1" x14ac:dyDescent="0.2">
      <c r="B42" s="41" t="s">
        <v>38</v>
      </c>
      <c r="C42" s="311">
        <v>289</v>
      </c>
      <c r="D42" s="311">
        <v>153</v>
      </c>
      <c r="E42" s="313">
        <v>442</v>
      </c>
      <c r="F42" s="309"/>
      <c r="G42" s="309"/>
      <c r="H42" s="309"/>
      <c r="I42" s="290"/>
      <c r="J42" s="312"/>
      <c r="K42" s="312"/>
      <c r="L42" s="312"/>
      <c r="M42" s="290"/>
      <c r="N42" s="157"/>
    </row>
    <row r="43" spans="2:14" ht="18" customHeight="1" x14ac:dyDescent="0.2">
      <c r="B43" s="41" t="s">
        <v>39</v>
      </c>
      <c r="C43" s="311">
        <v>5</v>
      </c>
      <c r="D43" s="311">
        <v>6</v>
      </c>
      <c r="E43" s="313">
        <v>11</v>
      </c>
      <c r="F43" s="309"/>
      <c r="G43" s="309"/>
      <c r="H43" s="309"/>
      <c r="I43" s="290"/>
      <c r="J43" s="312"/>
      <c r="K43" s="312"/>
      <c r="L43" s="312"/>
      <c r="M43" s="290"/>
      <c r="N43" s="157"/>
    </row>
    <row r="44" spans="2:14" ht="18" customHeight="1" x14ac:dyDescent="0.25">
      <c r="B44" s="272" t="s">
        <v>783</v>
      </c>
      <c r="C44" s="313">
        <v>26522</v>
      </c>
      <c r="D44" s="313">
        <v>27073</v>
      </c>
      <c r="E44" s="313">
        <v>53595</v>
      </c>
      <c r="F44" s="309"/>
      <c r="G44" s="309"/>
      <c r="H44" s="309"/>
      <c r="I44" s="314"/>
      <c r="J44" s="315"/>
      <c r="K44" s="315"/>
      <c r="L44" s="315"/>
      <c r="M44" s="314"/>
      <c r="N44" s="310"/>
    </row>
    <row r="45" spans="2:14" ht="18" customHeight="1" x14ac:dyDescent="0.2">
      <c r="B45" s="862" t="s">
        <v>824</v>
      </c>
      <c r="C45" s="313"/>
      <c r="D45" s="313"/>
      <c r="E45" s="313"/>
      <c r="F45" s="309"/>
      <c r="G45" s="309"/>
      <c r="H45" s="309"/>
      <c r="I45" s="290"/>
      <c r="J45" s="312"/>
      <c r="K45" s="312"/>
      <c r="L45" s="312"/>
      <c r="M45" s="290"/>
    </row>
    <row r="46" spans="2:14" ht="18" customHeight="1" x14ac:dyDescent="0.2">
      <c r="B46" s="41" t="s">
        <v>23</v>
      </c>
      <c r="C46" s="818">
        <v>11386</v>
      </c>
      <c r="D46" s="818">
        <v>4465</v>
      </c>
      <c r="E46" s="313">
        <v>15851</v>
      </c>
      <c r="F46" s="309"/>
      <c r="G46" s="309"/>
      <c r="H46" s="309"/>
      <c r="I46" s="290"/>
      <c r="J46" s="312"/>
      <c r="K46" s="312"/>
      <c r="L46" s="312"/>
      <c r="M46" s="290"/>
    </row>
    <row r="47" spans="2:14" ht="18" customHeight="1" x14ac:dyDescent="0.2">
      <c r="B47" s="41" t="s">
        <v>24</v>
      </c>
      <c r="C47" s="818">
        <v>1415</v>
      </c>
      <c r="D47" s="818">
        <v>478</v>
      </c>
      <c r="E47" s="313">
        <v>1893</v>
      </c>
      <c r="F47" s="309"/>
      <c r="G47" s="309"/>
      <c r="H47" s="309"/>
      <c r="I47" s="290"/>
      <c r="J47" s="312"/>
      <c r="K47" s="312"/>
      <c r="L47" s="312"/>
      <c r="M47" s="290"/>
    </row>
    <row r="48" spans="2:14" ht="18" customHeight="1" x14ac:dyDescent="0.2">
      <c r="B48" s="41" t="s">
        <v>25</v>
      </c>
      <c r="C48" s="818">
        <v>787</v>
      </c>
      <c r="D48" s="818">
        <v>46</v>
      </c>
      <c r="E48" s="313">
        <v>833</v>
      </c>
      <c r="F48" s="309"/>
      <c r="G48" s="309"/>
      <c r="H48" s="309"/>
      <c r="I48" s="290"/>
      <c r="J48" s="312"/>
      <c r="K48" s="312"/>
      <c r="L48" s="312"/>
      <c r="M48" s="290"/>
    </row>
    <row r="49" spans="2:13" ht="18" customHeight="1" x14ac:dyDescent="0.2">
      <c r="B49" s="41" t="s">
        <v>26</v>
      </c>
      <c r="C49" s="818">
        <v>21865</v>
      </c>
      <c r="D49" s="818">
        <v>5359</v>
      </c>
      <c r="E49" s="313">
        <v>27224</v>
      </c>
      <c r="F49" s="309"/>
      <c r="G49" s="309"/>
      <c r="H49" s="309"/>
      <c r="I49" s="290"/>
      <c r="J49" s="312"/>
      <c r="K49" s="312"/>
      <c r="L49" s="312"/>
      <c r="M49" s="290"/>
    </row>
    <row r="50" spans="2:13" ht="18" customHeight="1" x14ac:dyDescent="0.2">
      <c r="B50" s="41" t="s">
        <v>27</v>
      </c>
      <c r="C50" s="818">
        <v>498</v>
      </c>
      <c r="D50" s="818">
        <v>83</v>
      </c>
      <c r="E50" s="313">
        <v>581</v>
      </c>
      <c r="F50" s="309"/>
      <c r="G50" s="309"/>
      <c r="H50" s="309"/>
      <c r="I50" s="290"/>
      <c r="J50" s="312"/>
      <c r="K50" s="312"/>
      <c r="L50" s="312"/>
      <c r="M50" s="290"/>
    </row>
    <row r="51" spans="2:13" ht="18" customHeight="1" x14ac:dyDescent="0.2">
      <c r="B51" s="41" t="s">
        <v>28</v>
      </c>
      <c r="C51" s="818">
        <v>27360</v>
      </c>
      <c r="D51" s="818">
        <v>1927</v>
      </c>
      <c r="E51" s="313">
        <v>29287</v>
      </c>
      <c r="F51" s="309"/>
      <c r="G51" s="309"/>
      <c r="H51" s="309"/>
      <c r="I51" s="290"/>
      <c r="J51" s="312"/>
      <c r="K51" s="312"/>
      <c r="L51" s="312"/>
      <c r="M51" s="290"/>
    </row>
    <row r="52" spans="2:13" ht="18" customHeight="1" x14ac:dyDescent="0.2">
      <c r="B52" s="41" t="s">
        <v>29</v>
      </c>
      <c r="C52" s="818">
        <v>19372</v>
      </c>
      <c r="D52" s="818">
        <v>13908</v>
      </c>
      <c r="E52" s="313">
        <v>33280</v>
      </c>
      <c r="F52" s="309"/>
      <c r="G52" s="309"/>
      <c r="H52" s="309"/>
      <c r="I52" s="290"/>
      <c r="J52" s="312"/>
      <c r="K52" s="312"/>
      <c r="L52" s="312"/>
      <c r="M52" s="290"/>
    </row>
    <row r="53" spans="2:13" ht="18" customHeight="1" x14ac:dyDescent="0.2">
      <c r="B53" s="41" t="s">
        <v>30</v>
      </c>
      <c r="C53" s="818">
        <v>5849</v>
      </c>
      <c r="D53" s="818">
        <v>7806</v>
      </c>
      <c r="E53" s="313">
        <v>13655</v>
      </c>
      <c r="F53" s="309"/>
      <c r="G53" s="309"/>
      <c r="H53" s="309"/>
      <c r="I53" s="290"/>
      <c r="J53" s="312"/>
      <c r="K53" s="312"/>
      <c r="L53" s="312"/>
      <c r="M53" s="290"/>
    </row>
    <row r="54" spans="2:13" ht="18" customHeight="1" x14ac:dyDescent="0.2">
      <c r="B54" s="41" t="s">
        <v>31</v>
      </c>
      <c r="C54" s="818">
        <v>16640</v>
      </c>
      <c r="D54" s="818">
        <v>2473</v>
      </c>
      <c r="E54" s="313">
        <v>19113</v>
      </c>
      <c r="F54" s="309"/>
      <c r="G54" s="309"/>
      <c r="H54" s="309"/>
      <c r="I54" s="290"/>
      <c r="J54" s="312"/>
      <c r="K54" s="312"/>
      <c r="L54" s="312"/>
      <c r="M54" s="290"/>
    </row>
    <row r="55" spans="2:13" ht="18" customHeight="1" x14ac:dyDescent="0.2">
      <c r="B55" s="41" t="s">
        <v>32</v>
      </c>
      <c r="C55" s="818">
        <v>1463</v>
      </c>
      <c r="D55" s="818">
        <v>2646</v>
      </c>
      <c r="E55" s="313">
        <v>4109</v>
      </c>
      <c r="F55" s="309"/>
      <c r="G55" s="309"/>
      <c r="H55" s="309"/>
      <c r="I55" s="290"/>
      <c r="J55" s="312"/>
      <c r="K55" s="312"/>
      <c r="L55" s="312"/>
      <c r="M55" s="290"/>
    </row>
    <row r="56" spans="2:13" ht="18" customHeight="1" x14ac:dyDescent="0.2">
      <c r="B56" s="41" t="s">
        <v>33</v>
      </c>
      <c r="C56" s="818">
        <v>16675</v>
      </c>
      <c r="D56" s="818">
        <v>12018</v>
      </c>
      <c r="E56" s="313">
        <v>28693</v>
      </c>
      <c r="F56" s="309"/>
      <c r="G56" s="309"/>
      <c r="H56" s="309"/>
      <c r="I56" s="290"/>
      <c r="J56" s="312"/>
      <c r="K56" s="312"/>
      <c r="L56" s="312"/>
      <c r="M56" s="290"/>
    </row>
    <row r="57" spans="2:13" ht="18" customHeight="1" x14ac:dyDescent="0.2">
      <c r="B57" s="41" t="s">
        <v>34</v>
      </c>
      <c r="C57" s="818">
        <v>4705</v>
      </c>
      <c r="D57" s="818">
        <v>9087</v>
      </c>
      <c r="E57" s="313">
        <v>13792</v>
      </c>
      <c r="F57" s="309"/>
      <c r="G57" s="309"/>
      <c r="H57" s="309"/>
      <c r="I57" s="290"/>
      <c r="J57" s="312"/>
      <c r="K57" s="312"/>
      <c r="L57" s="312"/>
      <c r="M57" s="290"/>
    </row>
    <row r="58" spans="2:13" ht="18" customHeight="1" x14ac:dyDescent="0.2">
      <c r="B58" s="41" t="s">
        <v>35</v>
      </c>
      <c r="C58" s="818">
        <v>2575</v>
      </c>
      <c r="D58" s="818">
        <v>8082</v>
      </c>
      <c r="E58" s="313">
        <v>10657</v>
      </c>
      <c r="F58" s="309"/>
      <c r="G58" s="309"/>
      <c r="H58" s="309"/>
      <c r="I58" s="290"/>
      <c r="J58" s="312"/>
      <c r="K58" s="312"/>
      <c r="L58" s="312"/>
      <c r="M58" s="290"/>
    </row>
    <row r="59" spans="2:13" ht="18" customHeight="1" x14ac:dyDescent="0.2">
      <c r="B59" s="41" t="s">
        <v>36</v>
      </c>
      <c r="C59" s="818">
        <v>1774</v>
      </c>
      <c r="D59" s="818">
        <v>5657</v>
      </c>
      <c r="E59" s="313">
        <v>7431</v>
      </c>
      <c r="F59" s="309"/>
      <c r="G59" s="309"/>
      <c r="H59" s="309"/>
      <c r="I59" s="290"/>
      <c r="J59" s="312"/>
      <c r="K59" s="312"/>
      <c r="L59" s="312"/>
      <c r="M59" s="290"/>
    </row>
    <row r="60" spans="2:13" ht="18" customHeight="1" x14ac:dyDescent="0.2">
      <c r="B60" s="41" t="s">
        <v>37</v>
      </c>
      <c r="C60" s="818">
        <v>5001</v>
      </c>
      <c r="D60" s="818">
        <v>5262</v>
      </c>
      <c r="E60" s="313">
        <v>10263</v>
      </c>
      <c r="F60" s="309"/>
      <c r="G60" s="309"/>
      <c r="H60" s="309"/>
      <c r="I60" s="290"/>
      <c r="J60" s="312"/>
      <c r="K60" s="312"/>
      <c r="L60" s="312"/>
      <c r="M60" s="290"/>
    </row>
    <row r="61" spans="2:13" ht="18" customHeight="1" x14ac:dyDescent="0.2">
      <c r="B61" s="41" t="s">
        <v>38</v>
      </c>
      <c r="C61" s="818">
        <v>782</v>
      </c>
      <c r="D61" s="818">
        <v>538</v>
      </c>
      <c r="E61" s="313">
        <v>1320</v>
      </c>
      <c r="F61" s="309"/>
      <c r="G61" s="309"/>
      <c r="H61" s="309"/>
      <c r="I61" s="290"/>
      <c r="J61" s="312"/>
      <c r="K61" s="312"/>
      <c r="L61" s="312"/>
      <c r="M61" s="290"/>
    </row>
    <row r="62" spans="2:13" ht="18" customHeight="1" x14ac:dyDescent="0.2">
      <c r="B62" s="41" t="s">
        <v>39</v>
      </c>
      <c r="C62" s="818">
        <v>11</v>
      </c>
      <c r="D62" s="818">
        <v>9</v>
      </c>
      <c r="E62" s="313">
        <v>20</v>
      </c>
      <c r="F62" s="309"/>
      <c r="G62" s="309"/>
      <c r="H62" s="309"/>
      <c r="I62" s="290"/>
      <c r="J62" s="312"/>
      <c r="K62" s="312"/>
      <c r="L62" s="312"/>
      <c r="M62" s="290"/>
    </row>
    <row r="63" spans="2:13" ht="18" customHeight="1" x14ac:dyDescent="0.2">
      <c r="B63" s="272" t="s">
        <v>825</v>
      </c>
      <c r="C63" s="313">
        <v>138158</v>
      </c>
      <c r="D63" s="313">
        <v>79844</v>
      </c>
      <c r="E63" s="313">
        <v>218002</v>
      </c>
      <c r="F63" s="309"/>
      <c r="G63" s="309"/>
      <c r="H63" s="309"/>
      <c r="I63" s="314"/>
      <c r="J63" s="315"/>
      <c r="K63" s="315"/>
      <c r="L63" s="315"/>
      <c r="M63" s="314"/>
    </row>
    <row r="64" spans="2:13" ht="18" customHeight="1" x14ac:dyDescent="0.2">
      <c r="B64" s="862" t="s">
        <v>806</v>
      </c>
      <c r="C64" s="313"/>
      <c r="D64" s="313"/>
      <c r="E64" s="313"/>
      <c r="F64" s="309"/>
      <c r="G64" s="309"/>
      <c r="H64" s="309"/>
      <c r="I64" s="290"/>
      <c r="J64" s="312"/>
      <c r="K64" s="312"/>
      <c r="L64" s="312"/>
      <c r="M64" s="290"/>
    </row>
    <row r="65" spans="2:14" ht="18" customHeight="1" x14ac:dyDescent="0.2">
      <c r="B65" s="41" t="s">
        <v>23</v>
      </c>
      <c r="C65" s="311">
        <v>115</v>
      </c>
      <c r="D65" s="311">
        <v>50</v>
      </c>
      <c r="E65" s="313">
        <v>165</v>
      </c>
      <c r="F65" s="309"/>
      <c r="G65" s="309"/>
      <c r="H65" s="309"/>
      <c r="I65" s="290"/>
      <c r="J65" s="312"/>
      <c r="K65" s="312"/>
      <c r="L65" s="312"/>
      <c r="M65" s="290"/>
      <c r="N65" s="157"/>
    </row>
    <row r="66" spans="2:14" ht="18" customHeight="1" x14ac:dyDescent="0.2">
      <c r="B66" s="41" t="s">
        <v>24</v>
      </c>
      <c r="C66" s="311">
        <v>39</v>
      </c>
      <c r="D66" s="311">
        <v>8</v>
      </c>
      <c r="E66" s="313">
        <v>47</v>
      </c>
      <c r="F66" s="309"/>
      <c r="G66" s="309"/>
      <c r="H66" s="309"/>
      <c r="I66" s="290"/>
      <c r="J66" s="312"/>
      <c r="K66" s="312"/>
      <c r="L66" s="312"/>
      <c r="M66" s="290"/>
      <c r="N66" s="157"/>
    </row>
    <row r="67" spans="2:14" ht="18" customHeight="1" x14ac:dyDescent="0.2">
      <c r="B67" s="41" t="s">
        <v>25</v>
      </c>
      <c r="C67" s="311">
        <v>89</v>
      </c>
      <c r="D67" s="311">
        <v>6</v>
      </c>
      <c r="E67" s="313">
        <v>95</v>
      </c>
      <c r="F67" s="309"/>
      <c r="G67" s="309"/>
      <c r="H67" s="309"/>
      <c r="I67" s="290"/>
      <c r="J67" s="312"/>
      <c r="K67" s="312"/>
      <c r="L67" s="312"/>
      <c r="M67" s="290"/>
      <c r="N67" s="157"/>
    </row>
    <row r="68" spans="2:14" ht="18" customHeight="1" x14ac:dyDescent="0.2">
      <c r="B68" s="41" t="s">
        <v>26</v>
      </c>
      <c r="C68" s="311">
        <v>532</v>
      </c>
      <c r="D68" s="311">
        <v>175</v>
      </c>
      <c r="E68" s="313">
        <v>707</v>
      </c>
      <c r="F68" s="309"/>
      <c r="G68" s="309"/>
      <c r="H68" s="309"/>
      <c r="I68" s="290"/>
      <c r="J68" s="312"/>
      <c r="K68" s="312"/>
      <c r="L68" s="312"/>
      <c r="M68" s="290"/>
      <c r="N68" s="157"/>
    </row>
    <row r="69" spans="2:14" ht="18" customHeight="1" x14ac:dyDescent="0.2">
      <c r="B69" s="41" t="s">
        <v>27</v>
      </c>
      <c r="C69" s="311">
        <v>27</v>
      </c>
      <c r="D69" s="311">
        <v>5</v>
      </c>
      <c r="E69" s="313">
        <v>32</v>
      </c>
      <c r="F69" s="309"/>
      <c r="G69" s="309"/>
      <c r="H69" s="309"/>
      <c r="I69" s="290"/>
      <c r="J69" s="312"/>
      <c r="K69" s="312"/>
      <c r="L69" s="312"/>
      <c r="M69" s="290"/>
      <c r="N69" s="157"/>
    </row>
    <row r="70" spans="2:14" ht="18" customHeight="1" x14ac:dyDescent="0.2">
      <c r="B70" s="41" t="s">
        <v>28</v>
      </c>
      <c r="C70" s="311">
        <v>533</v>
      </c>
      <c r="D70" s="311">
        <v>77</v>
      </c>
      <c r="E70" s="313">
        <v>610</v>
      </c>
      <c r="F70" s="309"/>
      <c r="G70" s="309"/>
      <c r="H70" s="309"/>
      <c r="I70" s="290"/>
      <c r="J70" s="312"/>
      <c r="K70" s="312"/>
      <c r="L70" s="312"/>
      <c r="M70" s="290"/>
      <c r="N70" s="157"/>
    </row>
    <row r="71" spans="2:14" ht="18" customHeight="1" x14ac:dyDescent="0.2">
      <c r="B71" s="41" t="s">
        <v>29</v>
      </c>
      <c r="C71" s="311">
        <v>360</v>
      </c>
      <c r="D71" s="311">
        <v>419</v>
      </c>
      <c r="E71" s="313">
        <v>779</v>
      </c>
      <c r="F71" s="309"/>
      <c r="G71" s="309"/>
      <c r="H71" s="309"/>
      <c r="I71" s="290"/>
      <c r="J71" s="312"/>
      <c r="K71" s="312"/>
      <c r="L71" s="312"/>
      <c r="M71" s="290"/>
      <c r="N71" s="157"/>
    </row>
    <row r="72" spans="2:14" ht="18" customHeight="1" x14ac:dyDescent="0.2">
      <c r="B72" s="41" t="s">
        <v>30</v>
      </c>
      <c r="C72" s="311">
        <v>86</v>
      </c>
      <c r="D72" s="311">
        <v>211</v>
      </c>
      <c r="E72" s="313">
        <v>297</v>
      </c>
      <c r="F72" s="309"/>
      <c r="G72" s="309"/>
      <c r="H72" s="309"/>
      <c r="I72" s="290"/>
      <c r="J72" s="312"/>
      <c r="K72" s="312"/>
      <c r="L72" s="312"/>
      <c r="M72" s="290"/>
      <c r="N72" s="157"/>
    </row>
    <row r="73" spans="2:14" ht="18" customHeight="1" x14ac:dyDescent="0.2">
      <c r="B73" s="41" t="s">
        <v>31</v>
      </c>
      <c r="C73" s="311">
        <v>325</v>
      </c>
      <c r="D73" s="311">
        <v>92</v>
      </c>
      <c r="E73" s="313">
        <v>417</v>
      </c>
      <c r="F73" s="309"/>
      <c r="G73" s="309"/>
      <c r="H73" s="309"/>
      <c r="I73" s="290"/>
      <c r="J73" s="312"/>
      <c r="K73" s="312"/>
      <c r="L73" s="312"/>
      <c r="M73" s="290"/>
      <c r="N73" s="157"/>
    </row>
    <row r="74" spans="2:14" ht="18" customHeight="1" x14ac:dyDescent="0.2">
      <c r="B74" s="41" t="s">
        <v>32</v>
      </c>
      <c r="C74" s="311">
        <v>78</v>
      </c>
      <c r="D74" s="311">
        <v>189</v>
      </c>
      <c r="E74" s="313">
        <v>267</v>
      </c>
      <c r="F74" s="309"/>
      <c r="G74" s="309"/>
      <c r="H74" s="309"/>
      <c r="I74" s="290"/>
      <c r="J74" s="312"/>
      <c r="K74" s="312"/>
      <c r="L74" s="312"/>
      <c r="M74" s="290"/>
      <c r="N74" s="157"/>
    </row>
    <row r="75" spans="2:14" ht="18" customHeight="1" x14ac:dyDescent="0.2">
      <c r="B75" s="41" t="s">
        <v>33</v>
      </c>
      <c r="C75" s="311">
        <v>279</v>
      </c>
      <c r="D75" s="311">
        <v>314</v>
      </c>
      <c r="E75" s="313">
        <v>593</v>
      </c>
      <c r="F75" s="309"/>
      <c r="G75" s="309"/>
      <c r="H75" s="309"/>
      <c r="I75" s="290"/>
      <c r="J75" s="312"/>
      <c r="K75" s="312"/>
      <c r="L75" s="312"/>
      <c r="M75" s="290"/>
      <c r="N75" s="157"/>
    </row>
    <row r="76" spans="2:14" ht="18" customHeight="1" x14ac:dyDescent="0.2">
      <c r="B76" s="41" t="s">
        <v>34</v>
      </c>
      <c r="C76" s="311">
        <v>358</v>
      </c>
      <c r="D76" s="311">
        <v>832</v>
      </c>
      <c r="E76" s="313">
        <v>1190</v>
      </c>
      <c r="F76" s="309"/>
      <c r="G76" s="309"/>
      <c r="H76" s="309"/>
      <c r="I76" s="290"/>
      <c r="J76" s="312"/>
      <c r="K76" s="312"/>
      <c r="L76" s="312"/>
      <c r="M76" s="290"/>
      <c r="N76" s="157"/>
    </row>
    <row r="77" spans="2:14" ht="18" customHeight="1" x14ac:dyDescent="0.2">
      <c r="B77" s="41" t="s">
        <v>35</v>
      </c>
      <c r="C77" s="311">
        <v>136</v>
      </c>
      <c r="D77" s="311">
        <v>651</v>
      </c>
      <c r="E77" s="313">
        <v>787</v>
      </c>
      <c r="F77" s="309"/>
      <c r="G77" s="309"/>
      <c r="H77" s="309"/>
      <c r="I77" s="290"/>
      <c r="J77" s="312"/>
      <c r="K77" s="312"/>
      <c r="L77" s="312"/>
      <c r="M77" s="290"/>
      <c r="N77" s="157"/>
    </row>
    <row r="78" spans="2:14" ht="18" customHeight="1" x14ac:dyDescent="0.2">
      <c r="B78" s="41" t="s">
        <v>36</v>
      </c>
      <c r="C78" s="311">
        <v>97</v>
      </c>
      <c r="D78" s="311">
        <v>403</v>
      </c>
      <c r="E78" s="313">
        <v>500</v>
      </c>
      <c r="F78" s="309"/>
      <c r="G78" s="309"/>
      <c r="H78" s="309"/>
      <c r="I78" s="290"/>
      <c r="J78" s="312"/>
      <c r="K78" s="312"/>
      <c r="L78" s="312"/>
      <c r="M78" s="290"/>
      <c r="N78" s="157"/>
    </row>
    <row r="79" spans="2:14" ht="18" customHeight="1" x14ac:dyDescent="0.2">
      <c r="B79" s="41" t="s">
        <v>37</v>
      </c>
      <c r="C79" s="311">
        <v>91</v>
      </c>
      <c r="D79" s="311">
        <v>286</v>
      </c>
      <c r="E79" s="313">
        <v>377</v>
      </c>
      <c r="F79" s="309"/>
      <c r="G79" s="309"/>
      <c r="H79" s="309"/>
      <c r="I79" s="290"/>
      <c r="J79" s="312"/>
      <c r="K79" s="312"/>
      <c r="L79" s="312"/>
      <c r="M79" s="290"/>
      <c r="N79" s="157"/>
    </row>
    <row r="80" spans="2:14" ht="18" customHeight="1" x14ac:dyDescent="0.2">
      <c r="B80" s="41" t="s">
        <v>38</v>
      </c>
      <c r="C80" s="311">
        <v>15</v>
      </c>
      <c r="D80" s="311">
        <v>31</v>
      </c>
      <c r="E80" s="313">
        <v>46</v>
      </c>
      <c r="F80" s="309"/>
      <c r="G80" s="309"/>
      <c r="H80" s="309"/>
      <c r="I80" s="290"/>
      <c r="J80" s="312"/>
      <c r="K80" s="312"/>
      <c r="L80" s="312"/>
      <c r="M80" s="290"/>
      <c r="N80" s="157"/>
    </row>
    <row r="81" spans="2:14" ht="18" customHeight="1" x14ac:dyDescent="0.2">
      <c r="B81" s="41" t="s">
        <v>39</v>
      </c>
      <c r="C81" s="311">
        <v>1</v>
      </c>
      <c r="D81" s="311">
        <v>1</v>
      </c>
      <c r="E81" s="313">
        <v>2</v>
      </c>
      <c r="F81" s="309"/>
      <c r="G81" s="309"/>
      <c r="H81" s="309"/>
      <c r="I81" s="290"/>
      <c r="J81" s="312"/>
      <c r="K81" s="312"/>
      <c r="L81" s="312"/>
      <c r="M81" s="290"/>
      <c r="N81" s="157"/>
    </row>
    <row r="82" spans="2:14" ht="18" customHeight="1" x14ac:dyDescent="0.25">
      <c r="B82" s="272" t="s">
        <v>139</v>
      </c>
      <c r="C82" s="313">
        <v>3161</v>
      </c>
      <c r="D82" s="313">
        <v>3750</v>
      </c>
      <c r="E82" s="313">
        <v>6911</v>
      </c>
      <c r="F82" s="309"/>
      <c r="G82" s="309"/>
      <c r="H82" s="309"/>
      <c r="I82" s="314"/>
      <c r="J82" s="315"/>
      <c r="K82" s="315"/>
      <c r="L82" s="315"/>
      <c r="M82" s="314"/>
      <c r="N82" s="310"/>
    </row>
    <row r="83" spans="2:14" ht="36" customHeight="1" x14ac:dyDescent="0.25">
      <c r="B83" s="2001" t="s">
        <v>838</v>
      </c>
      <c r="C83" s="2001"/>
      <c r="D83" s="2001"/>
      <c r="E83" s="2001"/>
      <c r="F83" s="783"/>
      <c r="G83" s="316"/>
      <c r="H83" s="309"/>
      <c r="I83" s="310"/>
      <c r="J83" s="290"/>
      <c r="K83" s="290"/>
      <c r="L83" s="290"/>
      <c r="M83" s="310"/>
    </row>
    <row r="84" spans="2:14" ht="13.5" customHeight="1" x14ac:dyDescent="0.25">
      <c r="B84" s="1991" t="s">
        <v>837</v>
      </c>
      <c r="C84" s="1991"/>
      <c r="D84" s="1991"/>
      <c r="E84" s="1991"/>
      <c r="F84" s="781"/>
      <c r="G84" s="316"/>
      <c r="H84" s="309"/>
      <c r="I84" s="310"/>
      <c r="J84" s="290"/>
      <c r="K84" s="290"/>
      <c r="L84" s="290"/>
      <c r="M84" s="310"/>
    </row>
    <row r="85" spans="2:14" ht="16.5" customHeight="1" x14ac:dyDescent="0.25">
      <c r="B85" s="1991" t="s">
        <v>839</v>
      </c>
      <c r="C85" s="1991"/>
      <c r="D85" s="1991"/>
      <c r="E85" s="1991"/>
      <c r="F85" s="784"/>
      <c r="G85" s="317"/>
      <c r="H85" s="309"/>
      <c r="I85" s="310"/>
      <c r="J85" s="290"/>
      <c r="K85" s="290"/>
      <c r="L85" s="290"/>
      <c r="M85" s="310"/>
    </row>
    <row r="86" spans="2:14" ht="15.75" customHeight="1" x14ac:dyDescent="0.25">
      <c r="B86" s="1991"/>
      <c r="C86" s="1991"/>
      <c r="D86" s="1991"/>
      <c r="E86" s="1991"/>
      <c r="F86" s="784"/>
      <c r="G86" s="317"/>
      <c r="H86" s="309"/>
      <c r="I86" s="310"/>
      <c r="J86" s="290"/>
      <c r="K86" s="290"/>
      <c r="L86" s="290"/>
      <c r="M86" s="310"/>
    </row>
    <row r="87" spans="2:14" ht="28.5" customHeight="1" x14ac:dyDescent="0.25">
      <c r="B87" s="785"/>
      <c r="C87" s="785"/>
      <c r="D87" s="785"/>
      <c r="E87" s="785"/>
      <c r="F87" s="784"/>
      <c r="G87" s="317"/>
      <c r="H87" s="309"/>
      <c r="I87" s="310"/>
      <c r="J87" s="290"/>
      <c r="K87" s="290"/>
      <c r="L87" s="290"/>
      <c r="M87" s="310"/>
    </row>
    <row r="88" spans="2:14" ht="29.25" customHeight="1" x14ac:dyDescent="0.25">
      <c r="B88" s="2000"/>
      <c r="C88" s="2000"/>
      <c r="D88" s="2000"/>
      <c r="E88" s="2000"/>
      <c r="F88" s="317"/>
      <c r="G88" s="317"/>
      <c r="H88" s="309"/>
      <c r="I88" s="310"/>
      <c r="J88" s="290"/>
      <c r="K88" s="290"/>
      <c r="L88" s="290"/>
      <c r="M88" s="310"/>
    </row>
  </sheetData>
  <mergeCells count="8">
    <mergeCell ref="B86:E86"/>
    <mergeCell ref="B88:E88"/>
    <mergeCell ref="B2:E2"/>
    <mergeCell ref="B3:E3"/>
    <mergeCell ref="B4:E4"/>
    <mergeCell ref="B83:E83"/>
    <mergeCell ref="B85:E85"/>
    <mergeCell ref="B84:E84"/>
  </mergeCells>
  <hyperlinks>
    <hyperlink ref="F2" location="'Indice Total'!A7" display="Volver" xr:uid="{00000000-0004-0000-1A00-000000000000}"/>
  </hyperlinks>
  <pageMargins left="0.7" right="0.7" top="0.75" bottom="0.75" header="0.3" footer="0.3"/>
  <pageSetup paperSize="1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B1:G74"/>
  <sheetViews>
    <sheetView showGridLines="0" zoomScale="90" zoomScaleNormal="90" workbookViewId="0"/>
  </sheetViews>
  <sheetFormatPr baseColWidth="10" defaultColWidth="11.42578125" defaultRowHeight="12.75" x14ac:dyDescent="0.25"/>
  <cols>
    <col min="1" max="1" width="23.7109375" style="253" customWidth="1"/>
    <col min="2" max="2" width="50.28515625" style="253" bestFit="1" customWidth="1"/>
    <col min="3" max="3" width="12.7109375" style="253" customWidth="1"/>
    <col min="4" max="4" width="17.42578125" style="253" customWidth="1"/>
    <col min="5" max="5" width="12.7109375" style="253" customWidth="1"/>
    <col min="6" max="16384" width="11.42578125" style="253"/>
  </cols>
  <sheetData>
    <row r="1" spans="2:7" ht="42.95" customHeight="1" x14ac:dyDescent="0.25"/>
    <row r="2" spans="2:7" ht="19.5" customHeight="1" x14ac:dyDescent="0.25">
      <c r="B2" s="1906" t="s">
        <v>811</v>
      </c>
      <c r="C2" s="1906"/>
      <c r="D2" s="1906"/>
      <c r="E2" s="1906"/>
      <c r="F2" s="1906"/>
      <c r="G2" s="3" t="s">
        <v>744</v>
      </c>
    </row>
    <row r="3" spans="2:7" ht="36.6" customHeight="1" x14ac:dyDescent="0.25">
      <c r="B3" s="2002" t="s">
        <v>146</v>
      </c>
      <c r="C3" s="2002"/>
      <c r="D3" s="2002"/>
      <c r="E3" s="2002"/>
      <c r="F3" s="2002"/>
    </row>
    <row r="4" spans="2:7" ht="19.149999999999999" customHeight="1" thickBot="1" x14ac:dyDescent="0.3">
      <c r="B4" s="1933">
        <v>2018</v>
      </c>
      <c r="C4" s="1933"/>
      <c r="D4" s="1933"/>
      <c r="E4" s="1933"/>
      <c r="F4" s="1933"/>
    </row>
    <row r="5" spans="2:7" ht="17.25" customHeight="1" x14ac:dyDescent="0.25">
      <c r="B5" s="64"/>
      <c r="C5" s="65"/>
      <c r="D5" s="65"/>
      <c r="E5" s="65"/>
      <c r="F5" s="318"/>
    </row>
    <row r="6" spans="2:7" ht="15.75" x14ac:dyDescent="0.25">
      <c r="B6" s="1922" t="s">
        <v>76</v>
      </c>
      <c r="C6" s="2003" t="s">
        <v>19</v>
      </c>
      <c r="D6" s="2003"/>
      <c r="E6" s="2003"/>
      <c r="F6" s="1950" t="s">
        <v>9</v>
      </c>
    </row>
    <row r="7" spans="2:7" ht="15.75" x14ac:dyDescent="0.25">
      <c r="B7" s="1982"/>
      <c r="C7" s="220" t="s">
        <v>20</v>
      </c>
      <c r="D7" s="220" t="s">
        <v>21</v>
      </c>
      <c r="E7" s="220" t="s">
        <v>22</v>
      </c>
      <c r="F7" s="1983"/>
    </row>
    <row r="8" spans="2:7" ht="18" customHeight="1" x14ac:dyDescent="0.25">
      <c r="B8" s="864" t="s">
        <v>808</v>
      </c>
      <c r="C8" s="267"/>
      <c r="D8" s="267"/>
      <c r="E8" s="267"/>
      <c r="F8" s="267"/>
    </row>
    <row r="9" spans="2:7" ht="18" customHeight="1" x14ac:dyDescent="0.2">
      <c r="B9" s="221" t="s">
        <v>147</v>
      </c>
      <c r="C9" s="813">
        <v>12269</v>
      </c>
      <c r="D9" s="813">
        <v>6996</v>
      </c>
      <c r="E9" s="813">
        <v>1136</v>
      </c>
      <c r="F9" s="268">
        <v>20401</v>
      </c>
    </row>
    <row r="10" spans="2:7" ht="18" customHeight="1" x14ac:dyDescent="0.2">
      <c r="B10" s="221" t="s">
        <v>79</v>
      </c>
      <c r="C10" s="813">
        <v>6450</v>
      </c>
      <c r="D10" s="813">
        <v>8956</v>
      </c>
      <c r="E10" s="813">
        <v>2070</v>
      </c>
      <c r="F10" s="268">
        <v>17476</v>
      </c>
    </row>
    <row r="11" spans="2:7" ht="18" customHeight="1" x14ac:dyDescent="0.2">
      <c r="B11" s="221" t="s">
        <v>80</v>
      </c>
      <c r="C11" s="813">
        <v>12723</v>
      </c>
      <c r="D11" s="813">
        <v>14693</v>
      </c>
      <c r="E11" s="813">
        <v>4442</v>
      </c>
      <c r="F11" s="268">
        <v>31858</v>
      </c>
    </row>
    <row r="12" spans="2:7" ht="18" customHeight="1" x14ac:dyDescent="0.2">
      <c r="B12" s="221" t="s">
        <v>81</v>
      </c>
      <c r="C12" s="813">
        <v>16496</v>
      </c>
      <c r="D12" s="813">
        <v>16100</v>
      </c>
      <c r="E12" s="813">
        <v>4246</v>
      </c>
      <c r="F12" s="268">
        <v>36842</v>
      </c>
    </row>
    <row r="13" spans="2:7" ht="18" customHeight="1" x14ac:dyDescent="0.2">
      <c r="B13" s="221" t="s">
        <v>82</v>
      </c>
      <c r="C13" s="813">
        <v>6361</v>
      </c>
      <c r="D13" s="813">
        <v>5658</v>
      </c>
      <c r="E13" s="813">
        <v>2117</v>
      </c>
      <c r="F13" s="268">
        <v>14136</v>
      </c>
    </row>
    <row r="14" spans="2:7" ht="18" customHeight="1" x14ac:dyDescent="0.2">
      <c r="B14" s="221" t="s">
        <v>83</v>
      </c>
      <c r="C14" s="813">
        <v>16045</v>
      </c>
      <c r="D14" s="813">
        <v>18951</v>
      </c>
      <c r="E14" s="813">
        <v>8184</v>
      </c>
      <c r="F14" s="268">
        <v>43180</v>
      </c>
    </row>
    <row r="15" spans="2:7" ht="18" customHeight="1" x14ac:dyDescent="0.2">
      <c r="B15" s="221" t="s">
        <v>84</v>
      </c>
      <c r="C15" s="813">
        <v>228</v>
      </c>
      <c r="D15" s="813">
        <v>253</v>
      </c>
      <c r="E15" s="813">
        <v>33</v>
      </c>
      <c r="F15" s="268">
        <v>514</v>
      </c>
    </row>
    <row r="16" spans="2:7" ht="18" customHeight="1" x14ac:dyDescent="0.25">
      <c r="B16" s="319" t="s">
        <v>135</v>
      </c>
      <c r="C16" s="268">
        <v>70572</v>
      </c>
      <c r="D16" s="268">
        <v>71607</v>
      </c>
      <c r="E16" s="268">
        <v>22228</v>
      </c>
      <c r="F16" s="268">
        <v>164407</v>
      </c>
    </row>
    <row r="17" spans="2:6" ht="18" customHeight="1" x14ac:dyDescent="0.25">
      <c r="B17" s="864" t="s">
        <v>809</v>
      </c>
      <c r="C17" s="268"/>
      <c r="D17" s="268"/>
      <c r="E17" s="268"/>
      <c r="F17" s="268"/>
    </row>
    <row r="18" spans="2:6" ht="18" customHeight="1" x14ac:dyDescent="0.2">
      <c r="B18" s="221" t="s">
        <v>147</v>
      </c>
      <c r="C18" s="813">
        <v>2955</v>
      </c>
      <c r="D18" s="813">
        <v>1737</v>
      </c>
      <c r="E18" s="813">
        <v>196</v>
      </c>
      <c r="F18" s="268">
        <v>4888</v>
      </c>
    </row>
    <row r="19" spans="2:6" ht="18" customHeight="1" x14ac:dyDescent="0.2">
      <c r="B19" s="221" t="s">
        <v>79</v>
      </c>
      <c r="C19" s="813">
        <v>1438</v>
      </c>
      <c r="D19" s="813">
        <v>1646</v>
      </c>
      <c r="E19" s="813">
        <v>427</v>
      </c>
      <c r="F19" s="268">
        <v>3511</v>
      </c>
    </row>
    <row r="20" spans="2:6" ht="18" customHeight="1" x14ac:dyDescent="0.2">
      <c r="B20" s="221" t="s">
        <v>80</v>
      </c>
      <c r="C20" s="813">
        <v>3284</v>
      </c>
      <c r="D20" s="813">
        <v>3310</v>
      </c>
      <c r="E20" s="813">
        <v>1002</v>
      </c>
      <c r="F20" s="268">
        <v>7596</v>
      </c>
    </row>
    <row r="21" spans="2:6" ht="18" customHeight="1" x14ac:dyDescent="0.2">
      <c r="B21" s="221" t="s">
        <v>81</v>
      </c>
      <c r="C21" s="813">
        <v>5954</v>
      </c>
      <c r="D21" s="813">
        <v>5450</v>
      </c>
      <c r="E21" s="813">
        <v>1307</v>
      </c>
      <c r="F21" s="268">
        <v>12711</v>
      </c>
    </row>
    <row r="22" spans="2:6" ht="18" customHeight="1" x14ac:dyDescent="0.2">
      <c r="B22" s="221" t="s">
        <v>82</v>
      </c>
      <c r="C22" s="813">
        <v>2736</v>
      </c>
      <c r="D22" s="813">
        <v>2366</v>
      </c>
      <c r="E22" s="813">
        <v>775</v>
      </c>
      <c r="F22" s="268">
        <v>5877</v>
      </c>
    </row>
    <row r="23" spans="2:6" ht="18" customHeight="1" x14ac:dyDescent="0.2">
      <c r="B23" s="221" t="s">
        <v>83</v>
      </c>
      <c r="C23" s="813">
        <v>7813</v>
      </c>
      <c r="D23" s="813">
        <v>7997</v>
      </c>
      <c r="E23" s="813">
        <v>3074</v>
      </c>
      <c r="F23" s="268">
        <v>18884</v>
      </c>
    </row>
    <row r="24" spans="2:6" ht="18" customHeight="1" x14ac:dyDescent="0.2">
      <c r="B24" s="221" t="s">
        <v>84</v>
      </c>
      <c r="C24" s="813">
        <v>58</v>
      </c>
      <c r="D24" s="813">
        <v>57</v>
      </c>
      <c r="E24" s="813">
        <v>13</v>
      </c>
      <c r="F24" s="268">
        <v>128</v>
      </c>
    </row>
    <row r="25" spans="2:6" ht="18" customHeight="1" x14ac:dyDescent="0.25">
      <c r="B25" s="319" t="s">
        <v>136</v>
      </c>
      <c r="C25" s="268">
        <v>24238</v>
      </c>
      <c r="D25" s="268">
        <v>22563</v>
      </c>
      <c r="E25" s="268">
        <v>6794</v>
      </c>
      <c r="F25" s="268">
        <v>53595</v>
      </c>
    </row>
    <row r="26" spans="2:6" ht="18" customHeight="1" x14ac:dyDescent="0.25">
      <c r="B26" s="864" t="s">
        <v>824</v>
      </c>
      <c r="C26" s="268"/>
      <c r="D26" s="268"/>
      <c r="E26" s="268"/>
      <c r="F26" s="268"/>
    </row>
    <row r="27" spans="2:6" ht="18" customHeight="1" x14ac:dyDescent="0.2">
      <c r="B27" s="221" t="s">
        <v>147</v>
      </c>
      <c r="C27" s="320">
        <v>15224</v>
      </c>
      <c r="D27" s="320">
        <v>8733</v>
      </c>
      <c r="E27" s="320">
        <v>1332</v>
      </c>
      <c r="F27" s="268">
        <v>25289</v>
      </c>
    </row>
    <row r="28" spans="2:6" ht="18" customHeight="1" x14ac:dyDescent="0.2">
      <c r="B28" s="221" t="s">
        <v>79</v>
      </c>
      <c r="C28" s="320">
        <v>7888</v>
      </c>
      <c r="D28" s="320">
        <v>10602</v>
      </c>
      <c r="E28" s="320">
        <v>2497</v>
      </c>
      <c r="F28" s="268">
        <v>20987</v>
      </c>
    </row>
    <row r="29" spans="2:6" ht="18" customHeight="1" x14ac:dyDescent="0.2">
      <c r="B29" s="221" t="s">
        <v>80</v>
      </c>
      <c r="C29" s="320">
        <v>16007</v>
      </c>
      <c r="D29" s="320">
        <v>18003</v>
      </c>
      <c r="E29" s="320">
        <v>5444</v>
      </c>
      <c r="F29" s="268">
        <v>39454</v>
      </c>
    </row>
    <row r="30" spans="2:6" ht="18" customHeight="1" x14ac:dyDescent="0.2">
      <c r="B30" s="221" t="s">
        <v>81</v>
      </c>
      <c r="C30" s="320">
        <v>22450</v>
      </c>
      <c r="D30" s="320">
        <v>21550</v>
      </c>
      <c r="E30" s="320">
        <v>5553</v>
      </c>
      <c r="F30" s="268">
        <v>49553</v>
      </c>
    </row>
    <row r="31" spans="2:6" ht="18" customHeight="1" x14ac:dyDescent="0.2">
      <c r="B31" s="221" t="s">
        <v>82</v>
      </c>
      <c r="C31" s="320">
        <v>9097</v>
      </c>
      <c r="D31" s="320">
        <v>8024</v>
      </c>
      <c r="E31" s="320">
        <v>2892</v>
      </c>
      <c r="F31" s="268">
        <v>20013</v>
      </c>
    </row>
    <row r="32" spans="2:6" ht="18" customHeight="1" x14ac:dyDescent="0.2">
      <c r="B32" s="221" t="s">
        <v>83</v>
      </c>
      <c r="C32" s="320">
        <v>23858</v>
      </c>
      <c r="D32" s="320">
        <v>26948</v>
      </c>
      <c r="E32" s="320">
        <v>11258</v>
      </c>
      <c r="F32" s="268">
        <v>62064</v>
      </c>
    </row>
    <row r="33" spans="2:6" ht="18" customHeight="1" x14ac:dyDescent="0.2">
      <c r="B33" s="221" t="s">
        <v>84</v>
      </c>
      <c r="C33" s="320">
        <v>286</v>
      </c>
      <c r="D33" s="320">
        <v>310</v>
      </c>
      <c r="E33" s="320">
        <v>46</v>
      </c>
      <c r="F33" s="268">
        <v>642</v>
      </c>
    </row>
    <row r="34" spans="2:6" ht="18" customHeight="1" x14ac:dyDescent="0.25">
      <c r="B34" s="319" t="s">
        <v>825</v>
      </c>
      <c r="C34" s="268">
        <v>94810</v>
      </c>
      <c r="D34" s="268">
        <v>94170</v>
      </c>
      <c r="E34" s="268">
        <v>29022</v>
      </c>
      <c r="F34" s="268">
        <v>218002</v>
      </c>
    </row>
    <row r="35" spans="2:6" ht="18" customHeight="1" x14ac:dyDescent="0.25">
      <c r="B35" s="864" t="s">
        <v>810</v>
      </c>
      <c r="C35" s="268"/>
      <c r="D35" s="268"/>
      <c r="E35" s="268"/>
      <c r="F35" s="268"/>
    </row>
    <row r="36" spans="2:6" ht="18" customHeight="1" x14ac:dyDescent="0.2">
      <c r="B36" s="221" t="s">
        <v>147</v>
      </c>
      <c r="C36" s="813">
        <v>278</v>
      </c>
      <c r="D36" s="813">
        <v>390</v>
      </c>
      <c r="E36" s="813">
        <v>16</v>
      </c>
      <c r="F36" s="268">
        <v>684</v>
      </c>
    </row>
    <row r="37" spans="2:6" ht="18" customHeight="1" x14ac:dyDescent="0.2">
      <c r="B37" s="221" t="s">
        <v>79</v>
      </c>
      <c r="C37" s="813">
        <v>146</v>
      </c>
      <c r="D37" s="813">
        <v>267</v>
      </c>
      <c r="E37" s="813">
        <v>16</v>
      </c>
      <c r="F37" s="268">
        <v>429</v>
      </c>
    </row>
    <row r="38" spans="2:6" ht="18" customHeight="1" x14ac:dyDescent="0.2">
      <c r="B38" s="221" t="s">
        <v>80</v>
      </c>
      <c r="C38" s="813">
        <v>294</v>
      </c>
      <c r="D38" s="813">
        <v>585</v>
      </c>
      <c r="E38" s="813">
        <v>62</v>
      </c>
      <c r="F38" s="268">
        <v>941</v>
      </c>
    </row>
    <row r="39" spans="2:6" ht="18" customHeight="1" x14ac:dyDescent="0.2">
      <c r="B39" s="221" t="s">
        <v>81</v>
      </c>
      <c r="C39" s="813">
        <v>469</v>
      </c>
      <c r="D39" s="813">
        <v>847</v>
      </c>
      <c r="E39" s="813">
        <v>90</v>
      </c>
      <c r="F39" s="268">
        <v>1406</v>
      </c>
    </row>
    <row r="40" spans="2:6" ht="18" customHeight="1" x14ac:dyDescent="0.2">
      <c r="B40" s="221" t="s">
        <v>82</v>
      </c>
      <c r="C40" s="813">
        <v>305</v>
      </c>
      <c r="D40" s="813">
        <v>409</v>
      </c>
      <c r="E40" s="813">
        <v>62</v>
      </c>
      <c r="F40" s="268">
        <v>776</v>
      </c>
    </row>
    <row r="41" spans="2:6" ht="18" customHeight="1" x14ac:dyDescent="0.2">
      <c r="B41" s="221" t="s">
        <v>83</v>
      </c>
      <c r="C41" s="813">
        <v>1178</v>
      </c>
      <c r="D41" s="813">
        <v>1286</v>
      </c>
      <c r="E41" s="813">
        <v>191</v>
      </c>
      <c r="F41" s="268">
        <v>2655</v>
      </c>
    </row>
    <row r="42" spans="2:6" ht="18" customHeight="1" x14ac:dyDescent="0.2">
      <c r="B42" s="221" t="s">
        <v>84</v>
      </c>
      <c r="C42" s="813">
        <v>7</v>
      </c>
      <c r="D42" s="813">
        <v>13</v>
      </c>
      <c r="E42" s="813">
        <v>0</v>
      </c>
      <c r="F42" s="268">
        <v>20</v>
      </c>
    </row>
    <row r="43" spans="2:6" ht="18" customHeight="1" x14ac:dyDescent="0.25">
      <c r="B43" s="319" t="s">
        <v>139</v>
      </c>
      <c r="C43" s="268">
        <v>2677</v>
      </c>
      <c r="D43" s="268">
        <v>3797</v>
      </c>
      <c r="E43" s="268">
        <v>437</v>
      </c>
      <c r="F43" s="268">
        <v>6911</v>
      </c>
    </row>
    <row r="44" spans="2:6" ht="48" customHeight="1" x14ac:dyDescent="0.25">
      <c r="B44" s="1991" t="s">
        <v>838</v>
      </c>
      <c r="C44" s="1991"/>
      <c r="D44" s="1991"/>
      <c r="E44" s="1991"/>
      <c r="F44" s="1991"/>
    </row>
    <row r="45" spans="2:6" ht="12" customHeight="1" x14ac:dyDescent="0.25">
      <c r="B45" s="1991" t="s">
        <v>837</v>
      </c>
      <c r="C45" s="1991"/>
      <c r="D45" s="1991"/>
      <c r="E45" s="1991"/>
      <c r="F45" s="1991"/>
    </row>
    <row r="46" spans="2:6" ht="24" customHeight="1" x14ac:dyDescent="0.25">
      <c r="B46" s="1991" t="s">
        <v>839</v>
      </c>
      <c r="C46" s="1991"/>
      <c r="D46" s="1991"/>
      <c r="E46" s="1991"/>
      <c r="F46" s="1991"/>
    </row>
    <row r="47" spans="2:6" x14ac:dyDescent="0.25">
      <c r="B47" s="1991"/>
      <c r="C47" s="1991"/>
      <c r="D47" s="1991"/>
      <c r="E47" s="1991"/>
      <c r="F47" s="1991"/>
    </row>
    <row r="48" spans="2:6" x14ac:dyDescent="0.25">
      <c r="B48" s="59"/>
      <c r="C48" s="130"/>
      <c r="D48" s="130"/>
      <c r="E48" s="130"/>
      <c r="F48" s="130"/>
    </row>
    <row r="49" spans="2:6" x14ac:dyDescent="0.25">
      <c r="B49" s="130"/>
      <c r="C49" s="130"/>
      <c r="D49" s="130"/>
      <c r="E49" s="130"/>
      <c r="F49" s="130"/>
    </row>
    <row r="50" spans="2:6" x14ac:dyDescent="0.25">
      <c r="B50" s="130"/>
      <c r="C50" s="130"/>
      <c r="D50" s="130"/>
      <c r="E50" s="130"/>
      <c r="F50" s="130"/>
    </row>
    <row r="51" spans="2:6" x14ac:dyDescent="0.25">
      <c r="B51" s="130"/>
      <c r="C51" s="130"/>
      <c r="D51" s="130"/>
      <c r="E51" s="130"/>
      <c r="F51" s="130"/>
    </row>
    <row r="52" spans="2:6" x14ac:dyDescent="0.25">
      <c r="B52" s="130"/>
      <c r="C52" s="130"/>
      <c r="D52" s="130"/>
      <c r="E52" s="130"/>
      <c r="F52" s="130"/>
    </row>
    <row r="53" spans="2:6" x14ac:dyDescent="0.25">
      <c r="B53" s="130"/>
      <c r="C53" s="130"/>
      <c r="D53" s="130"/>
      <c r="E53" s="130"/>
      <c r="F53" s="130"/>
    </row>
    <row r="54" spans="2:6" x14ac:dyDescent="0.25">
      <c r="B54" s="130"/>
      <c r="C54" s="130"/>
      <c r="D54" s="130"/>
      <c r="E54" s="130"/>
      <c r="F54" s="130"/>
    </row>
    <row r="55" spans="2:6" x14ac:dyDescent="0.25">
      <c r="B55" s="130"/>
      <c r="C55" s="130"/>
      <c r="D55" s="130"/>
      <c r="E55" s="130"/>
      <c r="F55" s="130"/>
    </row>
    <row r="56" spans="2:6" x14ac:dyDescent="0.25">
      <c r="B56" s="130"/>
      <c r="C56" s="130"/>
      <c r="D56" s="130"/>
      <c r="E56" s="130"/>
      <c r="F56" s="130"/>
    </row>
    <row r="57" spans="2:6" x14ac:dyDescent="0.25">
      <c r="B57" s="130"/>
      <c r="C57" s="130"/>
      <c r="D57" s="130"/>
      <c r="E57" s="130"/>
      <c r="F57" s="130"/>
    </row>
    <row r="58" spans="2:6" x14ac:dyDescent="0.25">
      <c r="B58" s="130"/>
      <c r="C58" s="130"/>
      <c r="D58" s="130"/>
      <c r="E58" s="130"/>
      <c r="F58" s="130"/>
    </row>
    <row r="59" spans="2:6" x14ac:dyDescent="0.25">
      <c r="B59" s="130"/>
      <c r="C59" s="130"/>
      <c r="D59" s="130"/>
      <c r="E59" s="130"/>
      <c r="F59" s="130"/>
    </row>
    <row r="60" spans="2:6" x14ac:dyDescent="0.25">
      <c r="B60" s="130"/>
      <c r="C60" s="130"/>
      <c r="D60" s="130"/>
      <c r="E60" s="130"/>
      <c r="F60" s="130"/>
    </row>
    <row r="61" spans="2:6" x14ac:dyDescent="0.25">
      <c r="B61" s="130"/>
      <c r="C61" s="130"/>
      <c r="D61" s="130"/>
      <c r="E61" s="130"/>
      <c r="F61" s="130"/>
    </row>
    <row r="62" spans="2:6" x14ac:dyDescent="0.25">
      <c r="B62" s="130"/>
      <c r="C62" s="130"/>
      <c r="D62" s="130"/>
      <c r="E62" s="130"/>
      <c r="F62" s="130"/>
    </row>
    <row r="63" spans="2:6" x14ac:dyDescent="0.25">
      <c r="B63" s="130"/>
      <c r="C63" s="130"/>
      <c r="D63" s="130"/>
      <c r="E63" s="130"/>
      <c r="F63" s="130"/>
    </row>
    <row r="64" spans="2:6" x14ac:dyDescent="0.25">
      <c r="B64" s="130"/>
      <c r="C64" s="130"/>
      <c r="D64" s="130"/>
      <c r="E64" s="130"/>
      <c r="F64" s="130"/>
    </row>
    <row r="65" spans="2:6" x14ac:dyDescent="0.25">
      <c r="B65" s="130"/>
      <c r="C65" s="130"/>
      <c r="D65" s="130"/>
      <c r="E65" s="130"/>
      <c r="F65" s="130"/>
    </row>
    <row r="66" spans="2:6" x14ac:dyDescent="0.25">
      <c r="B66" s="130"/>
      <c r="C66" s="130"/>
      <c r="D66" s="130"/>
      <c r="E66" s="130"/>
      <c r="F66" s="130"/>
    </row>
    <row r="67" spans="2:6" x14ac:dyDescent="0.25">
      <c r="B67" s="130"/>
      <c r="C67" s="130"/>
      <c r="D67" s="130"/>
      <c r="E67" s="130"/>
      <c r="F67" s="130"/>
    </row>
    <row r="68" spans="2:6" x14ac:dyDescent="0.25">
      <c r="B68" s="130"/>
      <c r="C68" s="130"/>
      <c r="D68" s="130"/>
      <c r="E68" s="130"/>
      <c r="F68" s="130"/>
    </row>
    <row r="69" spans="2:6" x14ac:dyDescent="0.25">
      <c r="B69" s="130"/>
      <c r="C69" s="130"/>
      <c r="D69" s="130"/>
      <c r="E69" s="130"/>
      <c r="F69" s="130"/>
    </row>
    <row r="70" spans="2:6" x14ac:dyDescent="0.25">
      <c r="B70" s="130"/>
      <c r="C70" s="130"/>
      <c r="D70" s="130"/>
      <c r="E70" s="130"/>
      <c r="F70" s="130"/>
    </row>
    <row r="71" spans="2:6" x14ac:dyDescent="0.25">
      <c r="B71" s="130"/>
      <c r="C71" s="130"/>
      <c r="D71" s="130"/>
      <c r="E71" s="130"/>
      <c r="F71" s="130"/>
    </row>
    <row r="72" spans="2:6" x14ac:dyDescent="0.25">
      <c r="B72" s="130"/>
      <c r="C72" s="130"/>
      <c r="D72" s="130"/>
      <c r="E72" s="130"/>
      <c r="F72" s="130"/>
    </row>
    <row r="73" spans="2:6" x14ac:dyDescent="0.25">
      <c r="B73" s="130"/>
      <c r="C73" s="130"/>
      <c r="D73" s="130"/>
      <c r="E73" s="130"/>
      <c r="F73" s="130"/>
    </row>
    <row r="74" spans="2:6" x14ac:dyDescent="0.25">
      <c r="B74" s="130"/>
      <c r="C74" s="130"/>
      <c r="D74" s="130"/>
      <c r="E74" s="130"/>
      <c r="F74" s="130"/>
    </row>
  </sheetData>
  <mergeCells count="10">
    <mergeCell ref="B47:F47"/>
    <mergeCell ref="B44:F44"/>
    <mergeCell ref="B45:F45"/>
    <mergeCell ref="B46:F46"/>
    <mergeCell ref="B2:F2"/>
    <mergeCell ref="B3:F3"/>
    <mergeCell ref="B4:F4"/>
    <mergeCell ref="B6:B7"/>
    <mergeCell ref="C6:E6"/>
    <mergeCell ref="F6:F7"/>
  </mergeCells>
  <hyperlinks>
    <hyperlink ref="G2" location="'Indice Total'!A7" display="Volver" xr:uid="{00000000-0004-0000-1B00-000000000000}"/>
  </hyperlinks>
  <pageMargins left="0.70866141732283472" right="0.70866141732283472" top="0.74803149606299213" bottom="0.74803149606299213" header="0.31496062992125984" footer="0.31496062992125984"/>
  <pageSetup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B1:H24"/>
  <sheetViews>
    <sheetView showGridLines="0" zoomScale="90" zoomScaleNormal="90" workbookViewId="0"/>
  </sheetViews>
  <sheetFormatPr baseColWidth="10" defaultColWidth="11.42578125" defaultRowHeight="12.75" x14ac:dyDescent="0.25"/>
  <cols>
    <col min="1" max="1" width="23.7109375" style="253" customWidth="1"/>
    <col min="2" max="2" width="56.28515625" style="253" customWidth="1"/>
    <col min="3" max="5" width="14.7109375" style="253" customWidth="1"/>
    <col min="6" max="6" width="13.7109375" style="253" customWidth="1"/>
    <col min="7" max="16384" width="11.42578125" style="253"/>
  </cols>
  <sheetData>
    <row r="1" spans="2:8" ht="42.95" customHeight="1" x14ac:dyDescent="0.25"/>
    <row r="2" spans="2:8" ht="18.75" customHeight="1" x14ac:dyDescent="0.25">
      <c r="B2" s="1906" t="s">
        <v>148</v>
      </c>
      <c r="C2" s="1906"/>
      <c r="D2" s="1906"/>
      <c r="E2" s="1906"/>
      <c r="F2" s="1906"/>
      <c r="G2" s="1906"/>
      <c r="H2" s="3" t="s">
        <v>744</v>
      </c>
    </row>
    <row r="3" spans="2:8" ht="36" customHeight="1" x14ac:dyDescent="0.25">
      <c r="B3" s="1938" t="s">
        <v>149</v>
      </c>
      <c r="C3" s="1938"/>
      <c r="D3" s="1938"/>
      <c r="E3" s="1938"/>
      <c r="F3" s="1938"/>
      <c r="G3" s="1938"/>
    </row>
    <row r="4" spans="2:8" ht="19.899999999999999" customHeight="1" thickBot="1" x14ac:dyDescent="0.3">
      <c r="B4" s="1942" t="s">
        <v>749</v>
      </c>
      <c r="C4" s="1942"/>
      <c r="D4" s="1942"/>
      <c r="E4" s="1942"/>
      <c r="F4" s="1942"/>
      <c r="G4" s="1942"/>
    </row>
    <row r="5" spans="2:8" ht="14.25" customHeight="1" x14ac:dyDescent="0.25">
      <c r="B5" s="255"/>
      <c r="C5" s="255"/>
      <c r="D5" s="255"/>
      <c r="E5" s="255"/>
      <c r="F5" s="255"/>
      <c r="G5" s="255"/>
    </row>
    <row r="6" spans="2:8" ht="25.5" customHeight="1" x14ac:dyDescent="0.25">
      <c r="B6" s="219" t="s">
        <v>150</v>
      </c>
      <c r="C6" s="220">
        <v>2014</v>
      </c>
      <c r="D6" s="220">
        <v>2015</v>
      </c>
      <c r="E6" s="220">
        <v>2016</v>
      </c>
      <c r="F6" s="220">
        <v>2017</v>
      </c>
      <c r="G6" s="220">
        <v>2018</v>
      </c>
    </row>
    <row r="7" spans="2:8" ht="18" customHeight="1" x14ac:dyDescent="0.25">
      <c r="B7" s="861" t="s">
        <v>802</v>
      </c>
      <c r="C7" s="321"/>
      <c r="D7" s="321"/>
      <c r="E7" s="321"/>
      <c r="F7" s="321"/>
      <c r="G7" s="321"/>
    </row>
    <row r="8" spans="2:8" ht="18" customHeight="1" x14ac:dyDescent="0.2">
      <c r="B8" s="239" t="s">
        <v>4</v>
      </c>
      <c r="C8" s="322">
        <v>3.5374062562737146E-2</v>
      </c>
      <c r="D8" s="322">
        <v>3.4056678892549097E-2</v>
      </c>
      <c r="E8" s="322">
        <v>3.0445304504021636E-2</v>
      </c>
      <c r="F8" s="322">
        <v>2.8659944659509426E-2</v>
      </c>
      <c r="G8" s="322">
        <v>2.7747659287640225E-2</v>
      </c>
    </row>
    <row r="9" spans="2:8" ht="18" customHeight="1" x14ac:dyDescent="0.2">
      <c r="B9" s="239" t="s">
        <v>5</v>
      </c>
      <c r="C9" s="323">
        <v>4.2032100369437407E-2</v>
      </c>
      <c r="D9" s="323">
        <v>3.9258356625296878E-2</v>
      </c>
      <c r="E9" s="323">
        <v>4.05210542688451E-2</v>
      </c>
      <c r="F9" s="323">
        <v>3.7598499440621602E-2</v>
      </c>
      <c r="G9" s="323">
        <v>3.3960901749277878E-2</v>
      </c>
    </row>
    <row r="10" spans="2:8" ht="18" customHeight="1" x14ac:dyDescent="0.2">
      <c r="B10" s="239" t="s">
        <v>6</v>
      </c>
      <c r="C10" s="323">
        <v>5.0727318683170382E-2</v>
      </c>
      <c r="D10" s="323">
        <v>4.3904333826090339E-2</v>
      </c>
      <c r="E10" s="323">
        <v>4.140336119675523E-2</v>
      </c>
      <c r="F10" s="323">
        <v>4.1052778300814066E-2</v>
      </c>
      <c r="G10" s="323">
        <v>3.8256194709367454E-2</v>
      </c>
    </row>
    <row r="11" spans="2:8" ht="18" customHeight="1" x14ac:dyDescent="0.25">
      <c r="B11" s="266" t="s">
        <v>804</v>
      </c>
      <c r="C11" s="324">
        <v>3.9799680813189908E-2</v>
      </c>
      <c r="D11" s="324">
        <v>3.725533635040066E-2</v>
      </c>
      <c r="E11" s="324">
        <v>3.5726577135699572E-2</v>
      </c>
      <c r="F11" s="324">
        <v>3.3677052513158848E-2</v>
      </c>
      <c r="G11" s="324">
        <v>3.1417995833789319E-2</v>
      </c>
    </row>
    <row r="12" spans="2:8" ht="18" customHeight="1" x14ac:dyDescent="0.25">
      <c r="B12" s="861" t="s">
        <v>803</v>
      </c>
      <c r="C12" s="324"/>
      <c r="D12" s="324"/>
      <c r="E12" s="324"/>
      <c r="F12" s="324"/>
      <c r="G12" s="324"/>
    </row>
    <row r="13" spans="2:8" ht="18" customHeight="1" x14ac:dyDescent="0.2">
      <c r="B13" s="239" t="s">
        <v>4</v>
      </c>
      <c r="C13" s="323">
        <v>8.7253901624666248E-3</v>
      </c>
      <c r="D13" s="323">
        <v>1.024203598437941E-2</v>
      </c>
      <c r="E13" s="323">
        <v>1.0051336554360715E-2</v>
      </c>
      <c r="F13" s="323">
        <v>9.9422254024091345E-3</v>
      </c>
      <c r="G13" s="323">
        <v>9.5299519046339026E-3</v>
      </c>
    </row>
    <row r="14" spans="2:8" ht="18" customHeight="1" x14ac:dyDescent="0.2">
      <c r="B14" s="239" t="s">
        <v>5</v>
      </c>
      <c r="C14" s="323">
        <v>1.0957702118917339E-2</v>
      </c>
      <c r="D14" s="323">
        <v>1.132388495759923E-2</v>
      </c>
      <c r="E14" s="323">
        <v>1.2071391159123078E-2</v>
      </c>
      <c r="F14" s="323">
        <v>1.1573465036665348E-2</v>
      </c>
      <c r="G14" s="323">
        <v>1.0700906701425235E-2</v>
      </c>
    </row>
    <row r="15" spans="2:8" ht="18" customHeight="1" x14ac:dyDescent="0.2">
      <c r="B15" s="239" t="s">
        <v>6</v>
      </c>
      <c r="C15" s="323">
        <v>1.3026165889468073E-2</v>
      </c>
      <c r="D15" s="323">
        <v>1.2145437381727443E-2</v>
      </c>
      <c r="E15" s="323">
        <v>1.2121127929919132E-2</v>
      </c>
      <c r="F15" s="323">
        <v>1.1875840504124827E-2</v>
      </c>
      <c r="G15" s="323">
        <v>1.1693026221677276E-2</v>
      </c>
    </row>
    <row r="16" spans="2:8" ht="18" customHeight="1" x14ac:dyDescent="0.25">
      <c r="B16" s="266" t="s">
        <v>805</v>
      </c>
      <c r="C16" s="324">
        <v>1.011129430020301E-2</v>
      </c>
      <c r="D16" s="324">
        <v>1.0890661294325782E-2</v>
      </c>
      <c r="E16" s="324">
        <v>1.1095666113643357E-2</v>
      </c>
      <c r="F16" s="324">
        <v>1.0820191042842943E-2</v>
      </c>
      <c r="G16" s="324">
        <v>1.0241945213475939E-2</v>
      </c>
    </row>
    <row r="17" spans="2:7" ht="18" customHeight="1" x14ac:dyDescent="0.25">
      <c r="B17" s="867" t="s">
        <v>824</v>
      </c>
      <c r="C17" s="324"/>
      <c r="D17" s="324"/>
      <c r="E17" s="324"/>
      <c r="F17" s="324"/>
      <c r="G17" s="324"/>
    </row>
    <row r="18" spans="2:7" ht="18" customHeight="1" x14ac:dyDescent="0.2">
      <c r="B18" s="239" t="s">
        <v>4</v>
      </c>
      <c r="C18" s="819">
        <v>4.4099452725203769E-2</v>
      </c>
      <c r="D18" s="819">
        <v>4.4298714876928505E-2</v>
      </c>
      <c r="E18" s="819">
        <v>4.0496641058382354E-2</v>
      </c>
      <c r="F18" s="819">
        <v>3.8602170061918559E-2</v>
      </c>
      <c r="G18" s="819">
        <v>3.7277611192274129E-2</v>
      </c>
    </row>
    <row r="19" spans="2:7" ht="18" customHeight="1" x14ac:dyDescent="0.2">
      <c r="B19" s="239" t="s">
        <v>5</v>
      </c>
      <c r="C19" s="819">
        <v>5.2989802488354748E-2</v>
      </c>
      <c r="D19" s="819">
        <v>5.0582241582896106E-2</v>
      </c>
      <c r="E19" s="819">
        <v>5.2592445427968176E-2</v>
      </c>
      <c r="F19" s="819">
        <v>4.9171964477286952E-2</v>
      </c>
      <c r="G19" s="819">
        <v>4.4661808450703111E-2</v>
      </c>
    </row>
    <row r="20" spans="2:7" ht="18" customHeight="1" x14ac:dyDescent="0.2">
      <c r="B20" s="239" t="s">
        <v>6</v>
      </c>
      <c r="C20" s="819">
        <v>6.375348457263845E-2</v>
      </c>
      <c r="D20" s="819">
        <v>5.6049771207817782E-2</v>
      </c>
      <c r="E20" s="819">
        <v>5.352448912667436E-2</v>
      </c>
      <c r="F20" s="819">
        <v>5.292861880493889E-2</v>
      </c>
      <c r="G20" s="819">
        <v>4.994922093104473E-2</v>
      </c>
    </row>
    <row r="21" spans="2:7" ht="18" customHeight="1" x14ac:dyDescent="0.25">
      <c r="B21" s="266" t="s">
        <v>835</v>
      </c>
      <c r="C21" s="324">
        <v>4.9910975113392916E-2</v>
      </c>
      <c r="D21" s="324">
        <v>4.8145997644726442E-2</v>
      </c>
      <c r="E21" s="324">
        <v>4.6822243249342928E-2</v>
      </c>
      <c r="F21" s="324">
        <v>4.4497243556001792E-2</v>
      </c>
      <c r="G21" s="324">
        <v>4.165994104726526E-2</v>
      </c>
    </row>
    <row r="22" spans="2:7" ht="24" customHeight="1" x14ac:dyDescent="0.25">
      <c r="B22" s="2001" t="s">
        <v>752</v>
      </c>
      <c r="C22" s="2001"/>
      <c r="D22" s="2001"/>
      <c r="E22" s="2001"/>
      <c r="F22" s="2001"/>
      <c r="G22" s="2001"/>
    </row>
    <row r="23" spans="2:7" ht="24" customHeight="1" x14ac:dyDescent="0.25">
      <c r="B23" s="1991" t="s">
        <v>753</v>
      </c>
      <c r="C23" s="1991"/>
      <c r="D23" s="1991"/>
      <c r="E23" s="1991"/>
      <c r="F23" s="1991"/>
      <c r="G23" s="1991"/>
    </row>
    <row r="24" spans="2:7" ht="14.25" customHeight="1" x14ac:dyDescent="0.25"/>
  </sheetData>
  <mergeCells count="5">
    <mergeCell ref="B2:G2"/>
    <mergeCell ref="B3:G3"/>
    <mergeCell ref="B4:G4"/>
    <mergeCell ref="B22:G22"/>
    <mergeCell ref="B23:G23"/>
  </mergeCells>
  <hyperlinks>
    <hyperlink ref="H2" location="'Indice Total'!A7" display="Volver" xr:uid="{00000000-0004-0000-1C00-000000000000}"/>
  </hyperlinks>
  <pageMargins left="0.70866141732283472" right="0.70866141732283472" top="0.74803149606299213" bottom="0.74803149606299213"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B1:AH106"/>
  <sheetViews>
    <sheetView showGridLines="0" zoomScale="90" zoomScaleNormal="90" workbookViewId="0"/>
  </sheetViews>
  <sheetFormatPr baseColWidth="10" defaultColWidth="11.42578125" defaultRowHeight="26.25" customHeight="1" x14ac:dyDescent="0.25"/>
  <cols>
    <col min="1" max="1" width="23.7109375" style="1" customWidth="1"/>
    <col min="2" max="2" width="69" style="325" customWidth="1"/>
    <col min="3" max="7" width="9.7109375" style="325" customWidth="1"/>
    <col min="8" max="8" width="9.7109375" style="326" customWidth="1"/>
    <col min="9" max="10" width="9.7109375" style="325" customWidth="1"/>
    <col min="11" max="11" width="10.85546875" style="1" customWidth="1"/>
    <col min="12" max="12" width="6.5703125" style="1" customWidth="1"/>
    <col min="13" max="13" width="6.5703125" style="325" customWidth="1"/>
    <col min="14" max="14" width="10" style="325" customWidth="1"/>
    <col min="15" max="15" width="9.7109375" style="37" customWidth="1"/>
    <col min="16" max="16" width="9.7109375" style="327" customWidth="1"/>
    <col min="17" max="18" width="9.7109375" style="37" customWidth="1"/>
    <col min="19" max="34" width="11.42578125" style="325"/>
    <col min="35" max="16384" width="11.42578125" style="1"/>
  </cols>
  <sheetData>
    <row r="1" spans="2:34" ht="42.95" customHeight="1" x14ac:dyDescent="0.25"/>
    <row r="2" spans="2:34" ht="18.600000000000001" customHeight="1" x14ac:dyDescent="0.25">
      <c r="B2" s="1906" t="s">
        <v>151</v>
      </c>
      <c r="C2" s="1906"/>
      <c r="D2" s="1906"/>
      <c r="E2" s="1906"/>
      <c r="F2" s="1906"/>
      <c r="G2" s="1906"/>
      <c r="H2" s="1906"/>
      <c r="I2" s="1906"/>
      <c r="J2" s="1906"/>
      <c r="K2" s="3" t="s">
        <v>744</v>
      </c>
      <c r="M2" s="328"/>
      <c r="P2" s="37"/>
    </row>
    <row r="3" spans="2:34" s="329" customFormat="1" ht="36" customHeight="1" x14ac:dyDescent="0.25">
      <c r="B3" s="1937" t="s">
        <v>152</v>
      </c>
      <c r="C3" s="1937"/>
      <c r="D3" s="1937"/>
      <c r="E3" s="1937"/>
      <c r="F3" s="1937"/>
      <c r="G3" s="1937"/>
      <c r="H3" s="1937"/>
      <c r="I3" s="1937"/>
      <c r="J3" s="1937"/>
      <c r="M3" s="330"/>
      <c r="N3" s="330"/>
      <c r="O3" s="331"/>
      <c r="P3" s="331"/>
      <c r="Q3" s="331"/>
      <c r="R3" s="331"/>
      <c r="S3" s="330"/>
      <c r="T3" s="330"/>
      <c r="U3" s="330"/>
      <c r="V3" s="330"/>
      <c r="W3" s="330"/>
      <c r="X3" s="330"/>
      <c r="Y3" s="330"/>
      <c r="Z3" s="330"/>
      <c r="AA3" s="330"/>
      <c r="AB3" s="330"/>
      <c r="AC3" s="330"/>
      <c r="AD3" s="330"/>
      <c r="AE3" s="330"/>
      <c r="AF3" s="330"/>
      <c r="AG3" s="330"/>
      <c r="AH3" s="330"/>
    </row>
    <row r="4" spans="2:34" ht="19.149999999999999" customHeight="1" thickBot="1" x14ac:dyDescent="0.3">
      <c r="B4" s="1933" t="s">
        <v>754</v>
      </c>
      <c r="C4" s="1933"/>
      <c r="D4" s="1933"/>
      <c r="E4" s="1933"/>
      <c r="F4" s="1933"/>
      <c r="G4" s="1933"/>
      <c r="H4" s="1933"/>
      <c r="I4" s="1933"/>
      <c r="J4" s="1933"/>
      <c r="P4" s="37"/>
    </row>
    <row r="5" spans="2:34" ht="21.75" customHeight="1" x14ac:dyDescent="0.25">
      <c r="B5" s="92"/>
      <c r="C5" s="92"/>
      <c r="D5" s="92"/>
      <c r="E5" s="92"/>
      <c r="F5" s="92"/>
      <c r="G5" s="92"/>
      <c r="H5" s="92"/>
      <c r="I5" s="92"/>
      <c r="J5" s="92"/>
      <c r="P5" s="37"/>
    </row>
    <row r="6" spans="2:34" ht="20.25" customHeight="1" x14ac:dyDescent="0.25">
      <c r="B6" s="1922" t="s">
        <v>18</v>
      </c>
      <c r="C6" s="1950">
        <v>2017</v>
      </c>
      <c r="D6" s="1950"/>
      <c r="E6" s="1950"/>
      <c r="F6" s="1950"/>
      <c r="G6" s="1950">
        <v>2018</v>
      </c>
      <c r="H6" s="1950"/>
      <c r="I6" s="1950"/>
      <c r="J6" s="1950"/>
      <c r="O6" s="332"/>
      <c r="P6" s="332"/>
      <c r="Q6" s="332"/>
      <c r="R6" s="332"/>
    </row>
    <row r="7" spans="2:34" ht="21.75" customHeight="1" x14ac:dyDescent="0.25">
      <c r="B7" s="1922"/>
      <c r="C7" s="2005" t="s">
        <v>19</v>
      </c>
      <c r="D7" s="2005"/>
      <c r="E7" s="2005"/>
      <c r="F7" s="2005"/>
      <c r="G7" s="2005" t="s">
        <v>19</v>
      </c>
      <c r="H7" s="2005"/>
      <c r="I7" s="2005"/>
      <c r="J7" s="2005"/>
      <c r="O7" s="333"/>
      <c r="P7" s="333"/>
      <c r="Q7" s="333"/>
      <c r="R7" s="333"/>
    </row>
    <row r="8" spans="2:34" ht="27" customHeight="1" x14ac:dyDescent="0.25">
      <c r="B8" s="1982"/>
      <c r="C8" s="756" t="s">
        <v>20</v>
      </c>
      <c r="D8" s="756" t="s">
        <v>21</v>
      </c>
      <c r="E8" s="756" t="s">
        <v>22</v>
      </c>
      <c r="F8" s="756" t="s">
        <v>9</v>
      </c>
      <c r="G8" s="756" t="s">
        <v>20</v>
      </c>
      <c r="H8" s="756" t="s">
        <v>21</v>
      </c>
      <c r="I8" s="756" t="s">
        <v>22</v>
      </c>
      <c r="J8" s="756" t="s">
        <v>9</v>
      </c>
      <c r="K8" s="2006"/>
      <c r="L8" s="2006"/>
      <c r="O8" s="335"/>
      <c r="P8" s="335"/>
      <c r="Q8" s="335"/>
      <c r="R8" s="335"/>
    </row>
    <row r="9" spans="2:34" ht="18" customHeight="1" x14ac:dyDescent="0.25">
      <c r="B9" s="862" t="s">
        <v>802</v>
      </c>
      <c r="C9" s="336"/>
      <c r="D9" s="336"/>
      <c r="E9" s="336"/>
      <c r="F9" s="336"/>
      <c r="G9" s="336"/>
      <c r="H9" s="336"/>
      <c r="I9" s="336"/>
      <c r="J9" s="336"/>
      <c r="K9" s="325"/>
      <c r="L9" s="337"/>
      <c r="M9" s="2004"/>
      <c r="N9" s="2004"/>
      <c r="O9" s="2004"/>
      <c r="P9" s="2004"/>
      <c r="Q9" s="2004"/>
      <c r="R9" s="2004"/>
      <c r="S9" s="2004"/>
      <c r="T9" s="2004"/>
      <c r="U9" s="2004"/>
      <c r="V9" s="2004"/>
      <c r="W9" s="2004"/>
      <c r="X9" s="2004"/>
      <c r="Y9" s="2004"/>
      <c r="Z9" s="2004"/>
      <c r="AA9" s="2004"/>
      <c r="AB9" s="2004"/>
      <c r="AC9" s="2004"/>
      <c r="AD9" s="2004"/>
      <c r="AE9" s="2004"/>
      <c r="AF9" s="2004"/>
      <c r="AG9" s="2004"/>
    </row>
    <row r="10" spans="2:34" ht="18" customHeight="1" x14ac:dyDescent="0.2">
      <c r="B10" s="41" t="s">
        <v>23</v>
      </c>
      <c r="C10" s="338">
        <v>3.838385421733239E-2</v>
      </c>
      <c r="D10" s="338">
        <v>4.3411338807054188E-2</v>
      </c>
      <c r="E10" s="338">
        <v>5.9206671365608837E-2</v>
      </c>
      <c r="F10" s="350">
        <v>4.2113972912739377E-2</v>
      </c>
      <c r="G10" s="339">
        <v>3.6382021679232539E-2</v>
      </c>
      <c r="H10" s="339">
        <v>3.9310922330954672E-2</v>
      </c>
      <c r="I10" s="339">
        <v>5.746652586163082E-2</v>
      </c>
      <c r="J10" s="765">
        <v>3.9242911580650998E-2</v>
      </c>
      <c r="K10" s="325"/>
      <c r="L10" s="340"/>
      <c r="M10" s="341"/>
      <c r="N10" s="340"/>
      <c r="O10" s="342"/>
      <c r="P10" s="342"/>
      <c r="Q10" s="342"/>
      <c r="R10" s="342"/>
      <c r="S10" s="343"/>
      <c r="T10" s="343"/>
      <c r="U10" s="343"/>
      <c r="V10" s="344"/>
      <c r="W10" s="344"/>
      <c r="X10" s="344"/>
      <c r="Y10" s="344"/>
      <c r="Z10" s="345"/>
      <c r="AA10" s="343"/>
      <c r="AB10" s="343"/>
      <c r="AC10" s="343"/>
      <c r="AD10" s="344"/>
      <c r="AE10" s="344"/>
      <c r="AF10" s="344"/>
      <c r="AG10" s="344"/>
    </row>
    <row r="11" spans="2:34" ht="18" customHeight="1" x14ac:dyDescent="0.2">
      <c r="B11" s="41" t="s">
        <v>24</v>
      </c>
      <c r="C11" s="338">
        <v>3.6018919828217456E-2</v>
      </c>
      <c r="D11" s="338">
        <v>4.2720647514747086E-2</v>
      </c>
      <c r="E11" s="338">
        <v>6.8086044013551103E-2</v>
      </c>
      <c r="F11" s="350">
        <v>4.0330493157758843E-2</v>
      </c>
      <c r="G11" s="339">
        <v>3.9767207146023748E-2</v>
      </c>
      <c r="H11" s="339">
        <v>4.056481170509469E-2</v>
      </c>
      <c r="I11" s="339">
        <v>5.5538664234316408E-2</v>
      </c>
      <c r="J11" s="765">
        <v>4.0955969443974428E-2</v>
      </c>
      <c r="K11" s="325"/>
      <c r="L11" s="340"/>
      <c r="M11" s="341"/>
      <c r="N11" s="340"/>
      <c r="O11" s="342"/>
      <c r="P11" s="342"/>
      <c r="Q11" s="342"/>
      <c r="R11" s="342"/>
      <c r="S11" s="343"/>
      <c r="T11" s="343"/>
      <c r="U11" s="343"/>
      <c r="V11" s="344"/>
      <c r="W11" s="344"/>
      <c r="X11" s="344"/>
      <c r="Y11" s="344"/>
      <c r="Z11" s="345"/>
      <c r="AA11" s="343"/>
      <c r="AB11" s="343"/>
      <c r="AC11" s="343"/>
      <c r="AD11" s="344"/>
      <c r="AE11" s="344"/>
      <c r="AF11" s="344"/>
      <c r="AG11" s="344"/>
    </row>
    <row r="12" spans="2:34" ht="18" customHeight="1" x14ac:dyDescent="0.2">
      <c r="B12" s="41" t="s">
        <v>25</v>
      </c>
      <c r="C12" s="338">
        <v>1.3396493980629393E-2</v>
      </c>
      <c r="D12" s="338">
        <v>1.1800305441989737E-2</v>
      </c>
      <c r="E12" s="338">
        <v>1.1447702359738647E-2</v>
      </c>
      <c r="F12" s="350">
        <v>1.2524706718805545E-2</v>
      </c>
      <c r="G12" s="339">
        <v>1.1984482519743222E-2</v>
      </c>
      <c r="H12" s="339">
        <v>1.0181684035783454E-2</v>
      </c>
      <c r="I12" s="339">
        <v>1.0159300597809184E-2</v>
      </c>
      <c r="J12" s="765">
        <v>1.1035942194250126E-2</v>
      </c>
      <c r="K12" s="325"/>
      <c r="L12" s="340"/>
      <c r="M12" s="341"/>
      <c r="N12" s="340"/>
      <c r="O12" s="342"/>
      <c r="P12" s="342"/>
      <c r="Q12" s="342"/>
      <c r="R12" s="342"/>
      <c r="S12" s="343"/>
      <c r="T12" s="343"/>
      <c r="U12" s="343"/>
      <c r="V12" s="344"/>
      <c r="W12" s="344"/>
      <c r="X12" s="344"/>
      <c r="Y12" s="344"/>
      <c r="Z12" s="345"/>
      <c r="AA12" s="343"/>
      <c r="AB12" s="343"/>
      <c r="AC12" s="343"/>
      <c r="AD12" s="344"/>
      <c r="AE12" s="344"/>
      <c r="AF12" s="344"/>
      <c r="AG12" s="344"/>
    </row>
    <row r="13" spans="2:34" ht="18" customHeight="1" x14ac:dyDescent="0.2">
      <c r="B13" s="41" t="s">
        <v>26</v>
      </c>
      <c r="C13" s="338">
        <v>4.1674459776394591E-2</v>
      </c>
      <c r="D13" s="338">
        <v>5.6252941411468263E-2</v>
      </c>
      <c r="E13" s="338">
        <v>4.4871193703604845E-2</v>
      </c>
      <c r="F13" s="350">
        <v>4.7046185089544543E-2</v>
      </c>
      <c r="G13" s="339">
        <v>3.9415973822351541E-2</v>
      </c>
      <c r="H13" s="339">
        <v>5.0591684480977769E-2</v>
      </c>
      <c r="I13" s="339">
        <v>4.3919137118129559E-2</v>
      </c>
      <c r="J13" s="765">
        <v>4.3829868414760935E-2</v>
      </c>
      <c r="K13" s="325"/>
      <c r="L13" s="340"/>
      <c r="M13" s="341"/>
      <c r="N13" s="340"/>
      <c r="O13" s="342"/>
      <c r="P13" s="342"/>
      <c r="Q13" s="342"/>
      <c r="R13" s="342"/>
      <c r="S13" s="343"/>
      <c r="T13" s="343"/>
      <c r="U13" s="343"/>
      <c r="V13" s="344"/>
      <c r="W13" s="344"/>
      <c r="X13" s="344"/>
      <c r="Y13" s="344"/>
      <c r="Z13" s="345"/>
      <c r="AA13" s="343"/>
      <c r="AB13" s="343"/>
      <c r="AC13" s="343"/>
      <c r="AD13" s="344"/>
      <c r="AE13" s="344"/>
      <c r="AF13" s="344"/>
      <c r="AG13" s="344"/>
    </row>
    <row r="14" spans="2:34" ht="18" customHeight="1" x14ac:dyDescent="0.2">
      <c r="B14" s="41" t="s">
        <v>27</v>
      </c>
      <c r="C14" s="338">
        <v>1.8339424325712044E-2</v>
      </c>
      <c r="D14" s="338">
        <v>1.424995634204552E-2</v>
      </c>
      <c r="E14" s="338">
        <v>1.4929214929214929E-2</v>
      </c>
      <c r="F14" s="350">
        <v>1.617102691011937E-2</v>
      </c>
      <c r="G14" s="339">
        <v>1.4558797419660294E-2</v>
      </c>
      <c r="H14" s="339">
        <v>1.6649694501018331E-2</v>
      </c>
      <c r="I14" s="339">
        <v>1.4742014742014741E-2</v>
      </c>
      <c r="J14" s="765">
        <v>1.5510614934114202E-2</v>
      </c>
      <c r="K14" s="325"/>
      <c r="L14" s="340"/>
      <c r="M14" s="341"/>
      <c r="N14" s="340"/>
      <c r="O14" s="342"/>
      <c r="P14" s="342"/>
      <c r="Q14" s="342"/>
      <c r="R14" s="342"/>
      <c r="S14" s="343"/>
      <c r="T14" s="343"/>
      <c r="U14" s="343"/>
      <c r="V14" s="344"/>
      <c r="W14" s="344"/>
      <c r="X14" s="344"/>
      <c r="Y14" s="344"/>
      <c r="Z14" s="345"/>
      <c r="AA14" s="343"/>
      <c r="AB14" s="343"/>
      <c r="AC14" s="343"/>
      <c r="AD14" s="344"/>
      <c r="AE14" s="344"/>
      <c r="AF14" s="344"/>
      <c r="AG14" s="344"/>
    </row>
    <row r="15" spans="2:34" ht="18" customHeight="1" x14ac:dyDescent="0.2">
      <c r="B15" s="41" t="s">
        <v>28</v>
      </c>
      <c r="C15" s="338">
        <v>4.0268675742371994E-2</v>
      </c>
      <c r="D15" s="338">
        <v>4.1152597619938037E-2</v>
      </c>
      <c r="E15" s="338">
        <v>4.5699157396329203E-2</v>
      </c>
      <c r="F15" s="350">
        <v>4.1278716668410889E-2</v>
      </c>
      <c r="G15" s="339">
        <v>3.8280660530141015E-2</v>
      </c>
      <c r="H15" s="339">
        <v>3.8215078151964892E-2</v>
      </c>
      <c r="I15" s="339">
        <v>4.2106606950036971E-2</v>
      </c>
      <c r="J15" s="765">
        <v>3.8536203932570443E-2</v>
      </c>
      <c r="K15" s="325"/>
      <c r="L15" s="340"/>
      <c r="M15" s="341"/>
      <c r="N15" s="340"/>
      <c r="O15" s="342"/>
      <c r="P15" s="342"/>
      <c r="Q15" s="342"/>
      <c r="R15" s="342"/>
      <c r="S15" s="343"/>
      <c r="T15" s="343"/>
      <c r="U15" s="343"/>
      <c r="V15" s="344"/>
      <c r="W15" s="344"/>
      <c r="X15" s="344"/>
      <c r="Y15" s="344"/>
      <c r="Z15" s="345"/>
      <c r="AA15" s="343"/>
      <c r="AB15" s="343"/>
      <c r="AC15" s="343"/>
      <c r="AD15" s="344"/>
      <c r="AE15" s="344"/>
      <c r="AF15" s="344"/>
      <c r="AG15" s="344"/>
    </row>
    <row r="16" spans="2:34" ht="18" customHeight="1" x14ac:dyDescent="0.2">
      <c r="B16" s="41" t="s">
        <v>29</v>
      </c>
      <c r="C16" s="338">
        <v>2.9343035435974857E-2</v>
      </c>
      <c r="D16" s="338">
        <v>3.9301757413089632E-2</v>
      </c>
      <c r="E16" s="338">
        <v>5.9761973098036637E-2</v>
      </c>
      <c r="F16" s="350">
        <v>3.6838763460536661E-2</v>
      </c>
      <c r="G16" s="339">
        <v>2.7232650393726826E-2</v>
      </c>
      <c r="H16" s="339">
        <v>3.4308653575463317E-2</v>
      </c>
      <c r="I16" s="339">
        <v>5.2018725624943314E-2</v>
      </c>
      <c r="J16" s="765">
        <v>3.2780075535296951E-2</v>
      </c>
      <c r="K16" s="325"/>
      <c r="L16" s="340"/>
      <c r="M16" s="341"/>
      <c r="N16" s="340"/>
      <c r="O16" s="342"/>
      <c r="P16" s="342"/>
      <c r="Q16" s="342"/>
      <c r="R16" s="342"/>
      <c r="S16" s="343"/>
      <c r="T16" s="343"/>
      <c r="U16" s="343"/>
      <c r="V16" s="344"/>
      <c r="W16" s="344"/>
      <c r="X16" s="344"/>
      <c r="Y16" s="344"/>
      <c r="Z16" s="345"/>
      <c r="AA16" s="343"/>
      <c r="AB16" s="343"/>
      <c r="AC16" s="343"/>
      <c r="AD16" s="344"/>
      <c r="AE16" s="344"/>
      <c r="AF16" s="344"/>
      <c r="AG16" s="344"/>
    </row>
    <row r="17" spans="2:33" ht="18" customHeight="1" x14ac:dyDescent="0.2">
      <c r="B17" s="41" t="s">
        <v>30</v>
      </c>
      <c r="C17" s="338">
        <v>4.4025555063571385E-2</v>
      </c>
      <c r="D17" s="338">
        <v>5.3835006051536093E-2</v>
      </c>
      <c r="E17" s="338">
        <v>4.1795059671380828E-2</v>
      </c>
      <c r="F17" s="350">
        <v>4.7015704803259555E-2</v>
      </c>
      <c r="G17" s="339">
        <v>4.2412274838203486E-2</v>
      </c>
      <c r="H17" s="339">
        <v>5.0741676208645496E-2</v>
      </c>
      <c r="I17" s="339">
        <v>3.7086002191329091E-2</v>
      </c>
      <c r="J17" s="765">
        <v>4.4636387589750352E-2</v>
      </c>
      <c r="K17" s="325"/>
      <c r="L17" s="340"/>
      <c r="M17" s="341"/>
      <c r="N17" s="340"/>
      <c r="O17" s="342"/>
      <c r="P17" s="342"/>
      <c r="Q17" s="342"/>
      <c r="R17" s="342"/>
      <c r="S17" s="343"/>
      <c r="T17" s="343"/>
      <c r="U17" s="343"/>
      <c r="V17" s="344"/>
      <c r="W17" s="344"/>
      <c r="X17" s="344"/>
      <c r="Y17" s="344"/>
      <c r="Z17" s="345"/>
      <c r="AA17" s="343"/>
      <c r="AB17" s="343"/>
      <c r="AC17" s="343"/>
      <c r="AD17" s="344"/>
      <c r="AE17" s="344"/>
      <c r="AF17" s="344"/>
      <c r="AG17" s="344"/>
    </row>
    <row r="18" spans="2:33" ht="18" customHeight="1" x14ac:dyDescent="0.2">
      <c r="B18" s="41" t="s">
        <v>31</v>
      </c>
      <c r="C18" s="338">
        <v>3.4503098914383759E-2</v>
      </c>
      <c r="D18" s="338">
        <v>6.0945877566458299E-2</v>
      </c>
      <c r="E18" s="338">
        <v>3.9279023934041535E-2</v>
      </c>
      <c r="F18" s="350">
        <v>4.6270543615676361E-2</v>
      </c>
      <c r="G18" s="339">
        <v>3.3508543441678112E-2</v>
      </c>
      <c r="H18" s="339">
        <v>5.4107344796590025E-2</v>
      </c>
      <c r="I18" s="339">
        <v>3.5838313274504333E-2</v>
      </c>
      <c r="J18" s="765">
        <v>4.2247086306251271E-2</v>
      </c>
      <c r="K18" s="325"/>
      <c r="L18" s="340"/>
      <c r="M18" s="341"/>
      <c r="N18" s="340"/>
      <c r="O18" s="342"/>
      <c r="P18" s="342"/>
      <c r="Q18" s="342"/>
      <c r="R18" s="342"/>
      <c r="S18" s="343"/>
      <c r="T18" s="343"/>
      <c r="U18" s="343"/>
      <c r="V18" s="344"/>
      <c r="W18" s="344"/>
      <c r="X18" s="344"/>
      <c r="Y18" s="344"/>
      <c r="Z18" s="345"/>
      <c r="AA18" s="343"/>
      <c r="AB18" s="343"/>
      <c r="AC18" s="343"/>
      <c r="AD18" s="344"/>
      <c r="AE18" s="344"/>
      <c r="AF18" s="344"/>
      <c r="AG18" s="344"/>
    </row>
    <row r="19" spans="2:33" ht="18" customHeight="1" x14ac:dyDescent="0.2">
      <c r="B19" s="41" t="s">
        <v>32</v>
      </c>
      <c r="C19" s="338">
        <v>1.1734444420824386E-2</v>
      </c>
      <c r="D19" s="338">
        <v>1.1841907943386371E-2</v>
      </c>
      <c r="E19" s="338">
        <v>1.0954760297096557E-2</v>
      </c>
      <c r="F19" s="350">
        <v>1.172528376193646E-2</v>
      </c>
      <c r="G19" s="339">
        <v>1.2942092698433272E-2</v>
      </c>
      <c r="H19" s="339">
        <v>1.0460032361481025E-2</v>
      </c>
      <c r="I19" s="339">
        <v>9.7312714968820786E-3</v>
      </c>
      <c r="J19" s="765">
        <v>1.1375539590576916E-2</v>
      </c>
      <c r="K19" s="325"/>
      <c r="L19" s="340"/>
      <c r="M19" s="341"/>
      <c r="N19" s="340"/>
      <c r="O19" s="342"/>
      <c r="P19" s="342"/>
      <c r="Q19" s="342"/>
      <c r="R19" s="342"/>
      <c r="S19" s="343"/>
      <c r="T19" s="343"/>
      <c r="U19" s="343"/>
      <c r="V19" s="344"/>
      <c r="W19" s="344"/>
      <c r="X19" s="344"/>
      <c r="Y19" s="344"/>
      <c r="Z19" s="345"/>
      <c r="AA19" s="343"/>
      <c r="AB19" s="343"/>
      <c r="AC19" s="343"/>
      <c r="AD19" s="344"/>
      <c r="AE19" s="344"/>
      <c r="AF19" s="344"/>
      <c r="AG19" s="344"/>
    </row>
    <row r="20" spans="2:33" ht="18" customHeight="1" x14ac:dyDescent="0.2">
      <c r="B20" s="41" t="s">
        <v>33</v>
      </c>
      <c r="C20" s="338">
        <v>2.3357434513534305E-2</v>
      </c>
      <c r="D20" s="338">
        <v>2.8603945536095222E-2</v>
      </c>
      <c r="E20" s="338">
        <v>3.5276971252003082E-2</v>
      </c>
      <c r="F20" s="350">
        <v>2.6665635589140309E-2</v>
      </c>
      <c r="G20" s="339">
        <v>2.2558736321612587E-2</v>
      </c>
      <c r="H20" s="339">
        <v>2.4175044661941598E-2</v>
      </c>
      <c r="I20" s="339">
        <v>3.0509744419505838E-2</v>
      </c>
      <c r="J20" s="765">
        <v>2.396898491712603E-2</v>
      </c>
      <c r="K20" s="325"/>
      <c r="L20" s="340"/>
      <c r="M20" s="341"/>
      <c r="N20" s="340"/>
      <c r="O20" s="342"/>
      <c r="P20" s="342"/>
      <c r="Q20" s="342"/>
      <c r="R20" s="342"/>
      <c r="S20" s="343"/>
      <c r="T20" s="343"/>
      <c r="U20" s="343"/>
      <c r="V20" s="344"/>
      <c r="W20" s="344"/>
      <c r="X20" s="344"/>
      <c r="Y20" s="344"/>
      <c r="Z20" s="345"/>
      <c r="AA20" s="343"/>
      <c r="AB20" s="343"/>
      <c r="AC20" s="343"/>
      <c r="AD20" s="344"/>
      <c r="AE20" s="344"/>
      <c r="AF20" s="344"/>
      <c r="AG20" s="344"/>
    </row>
    <row r="21" spans="2:33" ht="18" customHeight="1" x14ac:dyDescent="0.2">
      <c r="B21" s="41" t="s">
        <v>34</v>
      </c>
      <c r="C21" s="338">
        <v>1.7758126366769742E-2</v>
      </c>
      <c r="D21" s="338">
        <v>3.0072784605084123E-2</v>
      </c>
      <c r="E21" s="338">
        <v>3.7615988579586007E-2</v>
      </c>
      <c r="F21" s="350">
        <v>2.4428315402767631E-2</v>
      </c>
      <c r="G21" s="339">
        <v>1.8335635398392485E-2</v>
      </c>
      <c r="H21" s="339">
        <v>2.9334496863613904E-2</v>
      </c>
      <c r="I21" s="339">
        <v>3.8683623224343759E-2</v>
      </c>
      <c r="J21" s="765">
        <v>2.471090446319418E-2</v>
      </c>
      <c r="K21" s="325"/>
      <c r="L21" s="340"/>
      <c r="M21" s="341"/>
      <c r="N21" s="340"/>
      <c r="O21" s="342"/>
      <c r="P21" s="342"/>
      <c r="Q21" s="342"/>
      <c r="R21" s="342"/>
      <c r="S21" s="343"/>
      <c r="T21" s="343"/>
      <c r="U21" s="343"/>
      <c r="V21" s="344"/>
      <c r="W21" s="344"/>
      <c r="X21" s="344"/>
      <c r="Y21" s="344"/>
      <c r="Z21" s="345"/>
      <c r="AA21" s="343"/>
      <c r="AB21" s="343"/>
      <c r="AC21" s="343"/>
      <c r="AD21" s="344"/>
      <c r="AE21" s="344"/>
      <c r="AF21" s="344"/>
      <c r="AG21" s="344"/>
    </row>
    <row r="22" spans="2:33" ht="18" customHeight="1" x14ac:dyDescent="0.2">
      <c r="B22" s="41" t="s">
        <v>35</v>
      </c>
      <c r="C22" s="338">
        <v>1.7165512738396196E-2</v>
      </c>
      <c r="D22" s="338">
        <v>1.8858068962947783E-2</v>
      </c>
      <c r="E22" s="338">
        <v>2.5165468067476191E-2</v>
      </c>
      <c r="F22" s="350">
        <v>1.8518838804791847E-2</v>
      </c>
      <c r="G22" s="339">
        <v>1.7262259010324812E-2</v>
      </c>
      <c r="H22" s="339">
        <v>1.7518272188440681E-2</v>
      </c>
      <c r="I22" s="339">
        <v>2.4814540281671005E-2</v>
      </c>
      <c r="J22" s="765">
        <v>1.8144711531720103E-2</v>
      </c>
      <c r="K22" s="325"/>
      <c r="L22" s="340"/>
      <c r="M22" s="341"/>
      <c r="N22" s="340"/>
      <c r="O22" s="342"/>
      <c r="P22" s="342"/>
      <c r="Q22" s="342"/>
      <c r="R22" s="342"/>
      <c r="S22" s="343"/>
      <c r="T22" s="343"/>
      <c r="U22" s="343"/>
      <c r="V22" s="344"/>
      <c r="W22" s="344"/>
      <c r="X22" s="344"/>
      <c r="Y22" s="344"/>
      <c r="Z22" s="345"/>
      <c r="AA22" s="343"/>
      <c r="AB22" s="343"/>
      <c r="AC22" s="343"/>
      <c r="AD22" s="344"/>
      <c r="AE22" s="344"/>
      <c r="AF22" s="344"/>
      <c r="AG22" s="344"/>
    </row>
    <row r="23" spans="2:33" ht="18" customHeight="1" x14ac:dyDescent="0.2">
      <c r="B23" s="41" t="s">
        <v>36</v>
      </c>
      <c r="C23" s="338">
        <v>1.9792780923837818E-2</v>
      </c>
      <c r="D23" s="338">
        <v>2.2886022312216547E-2</v>
      </c>
      <c r="E23" s="338">
        <v>3.2584001943905122E-2</v>
      </c>
      <c r="F23" s="350">
        <v>2.298288991653771E-2</v>
      </c>
      <c r="G23" s="339">
        <v>2.0593899633555377E-2</v>
      </c>
      <c r="H23" s="339">
        <v>2.0645664828502538E-2</v>
      </c>
      <c r="I23" s="339">
        <v>3.5192608193491404E-2</v>
      </c>
      <c r="J23" s="765">
        <v>2.3367035788797945E-2</v>
      </c>
      <c r="K23" s="325"/>
      <c r="L23" s="340"/>
      <c r="M23" s="341"/>
      <c r="N23" s="340"/>
      <c r="O23" s="342"/>
      <c r="P23" s="342"/>
      <c r="Q23" s="342"/>
      <c r="R23" s="342"/>
      <c r="S23" s="343"/>
      <c r="T23" s="343"/>
      <c r="U23" s="343"/>
      <c r="V23" s="344"/>
      <c r="W23" s="344"/>
      <c r="X23" s="344"/>
      <c r="Y23" s="344"/>
      <c r="Z23" s="345"/>
      <c r="AA23" s="343"/>
      <c r="AB23" s="343"/>
      <c r="AC23" s="343"/>
      <c r="AD23" s="344"/>
      <c r="AE23" s="344"/>
      <c r="AF23" s="344"/>
      <c r="AG23" s="344"/>
    </row>
    <row r="24" spans="2:33" ht="18" customHeight="1" x14ac:dyDescent="0.2">
      <c r="B24" s="41" t="s">
        <v>37</v>
      </c>
      <c r="C24" s="338">
        <v>2.6446277469629718E-2</v>
      </c>
      <c r="D24" s="338">
        <v>3.4014941550458651E-2</v>
      </c>
      <c r="E24" s="338">
        <v>3.8229259085443765E-2</v>
      </c>
      <c r="F24" s="350">
        <v>2.9680340131487314E-2</v>
      </c>
      <c r="G24" s="339">
        <v>2.675950480026093E-2</v>
      </c>
      <c r="H24" s="339">
        <v>2.939576507464212E-2</v>
      </c>
      <c r="I24" s="339">
        <v>3.7011542337751245E-2</v>
      </c>
      <c r="J24" s="765">
        <v>2.8368585060212524E-2</v>
      </c>
      <c r="K24" s="325"/>
      <c r="L24" s="340"/>
      <c r="M24" s="341"/>
      <c r="N24" s="340"/>
      <c r="O24" s="342"/>
      <c r="P24" s="342"/>
      <c r="Q24" s="342"/>
      <c r="R24" s="342"/>
      <c r="S24" s="343"/>
      <c r="T24" s="343"/>
      <c r="U24" s="343"/>
      <c r="V24" s="344"/>
      <c r="W24" s="344"/>
      <c r="X24" s="344"/>
      <c r="Y24" s="344"/>
      <c r="Z24" s="345"/>
      <c r="AA24" s="343"/>
      <c r="AB24" s="343"/>
      <c r="AC24" s="343"/>
      <c r="AD24" s="344"/>
      <c r="AE24" s="344"/>
      <c r="AF24" s="344"/>
      <c r="AG24" s="344"/>
    </row>
    <row r="25" spans="2:33" ht="18" customHeight="1" x14ac:dyDescent="0.2">
      <c r="B25" s="41" t="s">
        <v>38</v>
      </c>
      <c r="C25" s="338">
        <v>1.6343743221634274E-2</v>
      </c>
      <c r="D25" s="338">
        <v>2.1961898731244739E-2</v>
      </c>
      <c r="E25" s="338">
        <v>2.4066549240508536E-2</v>
      </c>
      <c r="F25" s="350">
        <v>2.0032026367339327E-2</v>
      </c>
      <c r="G25" s="339">
        <v>1.818761094169587E-2</v>
      </c>
      <c r="H25" s="339">
        <v>1.8291630716134599E-2</v>
      </c>
      <c r="I25" s="339">
        <v>2.4629372052786921E-2</v>
      </c>
      <c r="J25" s="765">
        <v>1.8921598206973835E-2</v>
      </c>
      <c r="K25" s="325"/>
      <c r="L25" s="340"/>
      <c r="M25" s="341"/>
      <c r="N25" s="340"/>
      <c r="O25" s="342"/>
      <c r="P25" s="342"/>
      <c r="Q25" s="342"/>
      <c r="R25" s="342"/>
      <c r="S25" s="343"/>
      <c r="T25" s="343"/>
      <c r="U25" s="343"/>
      <c r="V25" s="344"/>
      <c r="W25" s="344"/>
      <c r="X25" s="344"/>
      <c r="Y25" s="344"/>
      <c r="Z25" s="345"/>
      <c r="AA25" s="343"/>
      <c r="AB25" s="343"/>
      <c r="AC25" s="343"/>
      <c r="AD25" s="344"/>
      <c r="AE25" s="344"/>
      <c r="AF25" s="344"/>
      <c r="AG25" s="344"/>
    </row>
    <row r="26" spans="2:33" ht="18" customHeight="1" x14ac:dyDescent="0.2">
      <c r="B26" s="41" t="s">
        <v>39</v>
      </c>
      <c r="C26" s="338">
        <v>7.1174377224199285E-3</v>
      </c>
      <c r="D26" s="338">
        <v>1.8841262364578427E-2</v>
      </c>
      <c r="E26" s="338">
        <v>5.5299539170506916E-2</v>
      </c>
      <c r="F26" s="350">
        <v>1.8376722817764167E-2</v>
      </c>
      <c r="G26" s="339">
        <v>0</v>
      </c>
      <c r="H26" s="339">
        <v>1.4431749849669271E-2</v>
      </c>
      <c r="I26" s="339">
        <v>2.8915662650602407E-2</v>
      </c>
      <c r="J26" s="765">
        <v>1.2158054711246199E-2</v>
      </c>
      <c r="K26" s="325"/>
      <c r="L26" s="341"/>
      <c r="M26" s="341"/>
      <c r="N26" s="341"/>
      <c r="O26" s="342"/>
      <c r="P26" s="342"/>
      <c r="Q26" s="342"/>
      <c r="R26" s="342"/>
      <c r="S26" s="343"/>
      <c r="T26" s="343"/>
      <c r="U26" s="343"/>
      <c r="V26" s="344"/>
      <c r="W26" s="344"/>
      <c r="X26" s="344"/>
      <c r="Y26" s="344"/>
      <c r="Z26" s="345"/>
      <c r="AA26" s="343"/>
      <c r="AB26" s="343"/>
      <c r="AC26" s="343"/>
      <c r="AD26" s="344"/>
      <c r="AE26" s="344"/>
      <c r="AF26" s="344"/>
      <c r="AG26" s="344"/>
    </row>
    <row r="27" spans="2:33" ht="18" customHeight="1" x14ac:dyDescent="0.25">
      <c r="B27" s="272" t="s">
        <v>804</v>
      </c>
      <c r="C27" s="346">
        <v>2.8659944659509419E-2</v>
      </c>
      <c r="D27" s="346">
        <v>3.7598499440621595E-2</v>
      </c>
      <c r="E27" s="346">
        <v>4.1052778300814073E-2</v>
      </c>
      <c r="F27" s="346">
        <v>3.3677052513158848E-2</v>
      </c>
      <c r="G27" s="346">
        <v>2.7747659287640225E-2</v>
      </c>
      <c r="H27" s="346">
        <v>3.3960901749277878E-2</v>
      </c>
      <c r="I27" s="346">
        <v>3.8256194709367447E-2</v>
      </c>
      <c r="J27" s="346">
        <v>3.1417995833789313E-2</v>
      </c>
      <c r="K27" s="347"/>
      <c r="L27" s="348"/>
      <c r="M27" s="348"/>
      <c r="N27" s="349"/>
      <c r="O27" s="342"/>
      <c r="P27" s="342"/>
      <c r="Q27" s="342"/>
      <c r="R27" s="342"/>
      <c r="S27" s="343"/>
      <c r="T27" s="343"/>
      <c r="U27" s="343"/>
      <c r="V27" s="344"/>
      <c r="W27" s="344"/>
      <c r="X27" s="344"/>
      <c r="Y27" s="344"/>
      <c r="Z27" s="345"/>
      <c r="AA27" s="343"/>
      <c r="AB27" s="343"/>
      <c r="AC27" s="343"/>
      <c r="AD27" s="344"/>
      <c r="AE27" s="344"/>
      <c r="AF27" s="344"/>
      <c r="AG27" s="344"/>
    </row>
    <row r="28" spans="2:33" ht="18" customHeight="1" x14ac:dyDescent="0.25">
      <c r="B28" s="862" t="s">
        <v>803</v>
      </c>
      <c r="C28" s="350"/>
      <c r="D28" s="350"/>
      <c r="E28" s="350"/>
      <c r="F28" s="350"/>
      <c r="G28" s="350"/>
      <c r="H28" s="350"/>
      <c r="I28" s="350"/>
      <c r="J28" s="350"/>
      <c r="K28" s="351"/>
      <c r="L28" s="352"/>
      <c r="M28" s="353"/>
      <c r="N28" s="353"/>
      <c r="O28" s="342"/>
      <c r="P28" s="342"/>
      <c r="Q28" s="342"/>
      <c r="R28" s="342"/>
      <c r="S28" s="343"/>
      <c r="T28" s="343"/>
      <c r="U28" s="343"/>
      <c r="V28" s="343"/>
      <c r="W28" s="343"/>
      <c r="Z28" s="345"/>
      <c r="AA28" s="343"/>
      <c r="AB28" s="343"/>
      <c r="AC28" s="343"/>
      <c r="AD28" s="343"/>
      <c r="AE28" s="343"/>
    </row>
    <row r="29" spans="2:33" ht="18" customHeight="1" x14ac:dyDescent="0.2">
      <c r="B29" s="41" t="s">
        <v>23</v>
      </c>
      <c r="C29" s="338">
        <v>4.5421078570812758E-3</v>
      </c>
      <c r="D29" s="338">
        <v>4.2250770077807412E-3</v>
      </c>
      <c r="E29" s="338">
        <v>7.0993656428067972E-3</v>
      </c>
      <c r="F29" s="350">
        <v>4.6400218697943202E-3</v>
      </c>
      <c r="G29" s="339">
        <v>4.1858660392222443E-3</v>
      </c>
      <c r="H29" s="339">
        <v>4.3670950926712176E-3</v>
      </c>
      <c r="I29" s="339">
        <v>7.1494321679269474E-3</v>
      </c>
      <c r="J29" s="765">
        <v>4.4979921156361102E-3</v>
      </c>
      <c r="K29" s="351"/>
      <c r="L29" s="351"/>
      <c r="M29" s="354"/>
      <c r="N29" s="354"/>
      <c r="O29" s="342"/>
      <c r="P29" s="342"/>
      <c r="Q29" s="342"/>
      <c r="R29" s="342"/>
      <c r="S29" s="343"/>
      <c r="T29" s="343"/>
      <c r="U29" s="343"/>
      <c r="V29" s="343"/>
      <c r="W29" s="343"/>
      <c r="Z29" s="343"/>
      <c r="AA29" s="343"/>
      <c r="AB29" s="343"/>
      <c r="AC29" s="343"/>
      <c r="AD29" s="343"/>
      <c r="AE29" s="343"/>
    </row>
    <row r="30" spans="2:33" ht="18" customHeight="1" x14ac:dyDescent="0.2">
      <c r="B30" s="41" t="s">
        <v>24</v>
      </c>
      <c r="C30" s="338">
        <v>5.8580221259078944E-3</v>
      </c>
      <c r="D30" s="338">
        <v>5.5555999010209215E-3</v>
      </c>
      <c r="E30" s="338">
        <v>4.2966920979425451E-3</v>
      </c>
      <c r="F30" s="350">
        <v>5.6545313710302091E-3</v>
      </c>
      <c r="G30" s="339">
        <v>6.0367676882009487E-3</v>
      </c>
      <c r="H30" s="339">
        <v>5.6072309916329593E-3</v>
      </c>
      <c r="I30" s="339">
        <v>6.0808756460930371E-3</v>
      </c>
      <c r="J30" s="765">
        <v>5.9180632993409239E-3</v>
      </c>
      <c r="K30" s="351"/>
      <c r="L30" s="351"/>
      <c r="M30" s="354"/>
      <c r="N30" s="354"/>
      <c r="O30" s="342"/>
      <c r="P30" s="342"/>
      <c r="Q30" s="342"/>
      <c r="R30" s="342"/>
      <c r="S30" s="343"/>
      <c r="T30" s="343"/>
      <c r="U30" s="343"/>
      <c r="V30" s="343"/>
      <c r="W30" s="355"/>
      <c r="Z30" s="343"/>
      <c r="AA30" s="343"/>
      <c r="AB30" s="343"/>
      <c r="AC30" s="343"/>
      <c r="AD30" s="343"/>
      <c r="AE30" s="355"/>
    </row>
    <row r="31" spans="2:33" ht="18" customHeight="1" x14ac:dyDescent="0.2">
      <c r="B31" s="41" t="s">
        <v>25</v>
      </c>
      <c r="C31" s="338">
        <v>2.3896448722203782E-3</v>
      </c>
      <c r="D31" s="338">
        <v>2.0868707373293744E-3</v>
      </c>
      <c r="E31" s="338">
        <v>2.8079269938981587E-3</v>
      </c>
      <c r="F31" s="350">
        <v>2.2865268396729467E-3</v>
      </c>
      <c r="G31" s="339">
        <v>1.7664988685170645E-3</v>
      </c>
      <c r="H31" s="339">
        <v>3.2832241999446649E-3</v>
      </c>
      <c r="I31" s="339">
        <v>4.561318635751062E-3</v>
      </c>
      <c r="J31" s="765">
        <v>2.664415254051446E-3</v>
      </c>
      <c r="K31" s="351"/>
      <c r="L31" s="351"/>
      <c r="M31" s="354"/>
      <c r="N31" s="354"/>
      <c r="O31" s="342"/>
      <c r="P31" s="342"/>
      <c r="Q31" s="342"/>
      <c r="R31" s="342"/>
      <c r="S31" s="343"/>
      <c r="T31" s="343"/>
      <c r="U31" s="343"/>
      <c r="V31" s="343"/>
      <c r="W31" s="355"/>
      <c r="Z31" s="343"/>
      <c r="AA31" s="343"/>
      <c r="AB31" s="343"/>
      <c r="AC31" s="343"/>
      <c r="AD31" s="343"/>
      <c r="AE31" s="355"/>
    </row>
    <row r="32" spans="2:33" ht="18" customHeight="1" x14ac:dyDescent="0.2">
      <c r="B32" s="41" t="s">
        <v>26</v>
      </c>
      <c r="C32" s="338">
        <v>9.5585699740571954E-3</v>
      </c>
      <c r="D32" s="338">
        <v>1.0400538637601542E-2</v>
      </c>
      <c r="E32" s="338">
        <v>1.0546894725831235E-2</v>
      </c>
      <c r="F32" s="350">
        <v>9.979014196453433E-3</v>
      </c>
      <c r="G32" s="339">
        <v>9.5830226512904747E-3</v>
      </c>
      <c r="H32" s="339">
        <v>1.0023966602122757E-2</v>
      </c>
      <c r="I32" s="339">
        <v>1.0485883948619169E-2</v>
      </c>
      <c r="J32" s="765">
        <v>9.8512696868879625E-3</v>
      </c>
      <c r="K32" s="351"/>
      <c r="L32" s="351"/>
      <c r="M32" s="354"/>
      <c r="N32" s="354"/>
      <c r="O32" s="342"/>
      <c r="P32" s="342"/>
      <c r="Q32" s="342"/>
      <c r="R32" s="342"/>
      <c r="S32" s="343"/>
      <c r="T32" s="343"/>
      <c r="U32" s="343"/>
      <c r="V32" s="343"/>
      <c r="W32" s="355"/>
      <c r="Z32" s="343"/>
      <c r="AA32" s="343"/>
      <c r="AB32" s="343"/>
      <c r="AC32" s="343"/>
      <c r="AD32" s="343"/>
      <c r="AE32" s="355"/>
    </row>
    <row r="33" spans="2:31" ht="18" customHeight="1" x14ac:dyDescent="0.2">
      <c r="B33" s="41" t="s">
        <v>27</v>
      </c>
      <c r="C33" s="338">
        <v>4.7117098070011175E-3</v>
      </c>
      <c r="D33" s="338">
        <v>5.3088072646836253E-3</v>
      </c>
      <c r="E33" s="338">
        <v>6.1776061776061776E-3</v>
      </c>
      <c r="F33" s="350">
        <v>5.0908788420746167E-3</v>
      </c>
      <c r="G33" s="339">
        <v>4.5451855358939457E-3</v>
      </c>
      <c r="H33" s="339">
        <v>3.8951120162932788E-3</v>
      </c>
      <c r="I33" s="339">
        <v>7.1168347030415996E-3</v>
      </c>
      <c r="J33" s="765">
        <v>4.4267020497803806E-3</v>
      </c>
      <c r="K33" s="351"/>
      <c r="L33" s="351"/>
      <c r="M33" s="354"/>
      <c r="N33" s="354"/>
      <c r="O33" s="342"/>
      <c r="P33" s="342"/>
      <c r="Q33" s="342"/>
      <c r="R33" s="342"/>
      <c r="S33" s="343"/>
      <c r="T33" s="343"/>
      <c r="U33" s="343"/>
      <c r="V33" s="343"/>
      <c r="W33" s="355"/>
      <c r="Z33" s="343"/>
      <c r="AA33" s="343"/>
      <c r="AB33" s="343"/>
      <c r="AC33" s="343"/>
      <c r="AD33" s="343"/>
      <c r="AE33" s="355"/>
    </row>
    <row r="34" spans="2:31" ht="18" customHeight="1" x14ac:dyDescent="0.2">
      <c r="B34" s="41" t="s">
        <v>28</v>
      </c>
      <c r="C34" s="338">
        <v>8.5874020731593163E-3</v>
      </c>
      <c r="D34" s="338">
        <v>1.1144323722700378E-2</v>
      </c>
      <c r="E34" s="338">
        <v>1.5171957335234071E-2</v>
      </c>
      <c r="F34" s="350">
        <v>1.0750847032586247E-2</v>
      </c>
      <c r="G34" s="339">
        <v>8.1035320830057447E-3</v>
      </c>
      <c r="H34" s="339">
        <v>1.0253274822083066E-2</v>
      </c>
      <c r="I34" s="339">
        <v>1.240432129958138E-2</v>
      </c>
      <c r="J34" s="765">
        <v>9.7858462717963397E-3</v>
      </c>
      <c r="K34" s="351"/>
      <c r="L34" s="351"/>
      <c r="M34" s="354"/>
      <c r="N34" s="354"/>
      <c r="O34" s="342"/>
      <c r="P34" s="342"/>
      <c r="Q34" s="342"/>
      <c r="R34" s="342"/>
    </row>
    <row r="35" spans="2:31" ht="18" customHeight="1" x14ac:dyDescent="0.2">
      <c r="B35" s="41" t="s">
        <v>29</v>
      </c>
      <c r="C35" s="338">
        <v>1.0735033842890148E-2</v>
      </c>
      <c r="D35" s="338">
        <v>1.2582788644782414E-2</v>
      </c>
      <c r="E35" s="338">
        <v>1.2347177585403013E-2</v>
      </c>
      <c r="F35" s="350">
        <v>1.1712350806544491E-2</v>
      </c>
      <c r="G35" s="339">
        <v>1.0398239340394515E-2</v>
      </c>
      <c r="H35" s="339">
        <v>1.1836924213120208E-2</v>
      </c>
      <c r="I35" s="339">
        <v>1.2237237761018049E-2</v>
      </c>
      <c r="J35" s="765">
        <v>1.122286548659247E-2</v>
      </c>
      <c r="K35" s="351"/>
      <c r="L35" s="351"/>
      <c r="M35" s="354"/>
      <c r="N35" s="354"/>
      <c r="O35" s="342"/>
      <c r="P35" s="342"/>
      <c r="Q35" s="342"/>
      <c r="R35" s="342"/>
    </row>
    <row r="36" spans="2:31" ht="18" customHeight="1" x14ac:dyDescent="0.2">
      <c r="B36" s="41" t="s">
        <v>30</v>
      </c>
      <c r="C36" s="338">
        <v>1.1747377172135221E-2</v>
      </c>
      <c r="D36" s="338">
        <v>1.1521583812084591E-2</v>
      </c>
      <c r="E36" s="338">
        <v>1.3279266077146213E-2</v>
      </c>
      <c r="F36" s="350">
        <v>1.1904279128488628E-2</v>
      </c>
      <c r="G36" s="339">
        <v>1.1308771091625154E-2</v>
      </c>
      <c r="H36" s="339">
        <v>1.2036811933628657E-2</v>
      </c>
      <c r="I36" s="339">
        <v>1.1328274339023814E-2</v>
      </c>
      <c r="J36" s="765">
        <v>1.1581088202358212E-2</v>
      </c>
      <c r="K36" s="351"/>
      <c r="L36" s="351"/>
      <c r="M36" s="354"/>
      <c r="N36" s="354"/>
      <c r="O36" s="342"/>
      <c r="P36" s="342"/>
      <c r="Q36" s="342"/>
      <c r="R36" s="342"/>
    </row>
    <row r="37" spans="2:31" ht="18" customHeight="1" x14ac:dyDescent="0.2">
      <c r="B37" s="41" t="s">
        <v>31</v>
      </c>
      <c r="C37" s="338">
        <v>9.826277828632813E-3</v>
      </c>
      <c r="D37" s="338">
        <v>1.1735301483779626E-2</v>
      </c>
      <c r="E37" s="338">
        <v>8.9677350874827512E-3</v>
      </c>
      <c r="F37" s="350">
        <v>1.0477951582165029E-2</v>
      </c>
      <c r="G37" s="339">
        <v>9.1987905409408547E-3</v>
      </c>
      <c r="H37" s="339">
        <v>1.0692992454235823E-2</v>
      </c>
      <c r="I37" s="339">
        <v>8.7178941250600616E-3</v>
      </c>
      <c r="J37" s="765">
        <v>9.7302912651282287E-3</v>
      </c>
      <c r="K37" s="351"/>
      <c r="L37" s="351"/>
      <c r="M37" s="354"/>
      <c r="N37" s="354"/>
      <c r="O37" s="342"/>
      <c r="P37" s="342"/>
      <c r="Q37" s="342"/>
      <c r="R37" s="342"/>
    </row>
    <row r="38" spans="2:31" ht="18" customHeight="1" x14ac:dyDescent="0.2">
      <c r="B38" s="41" t="s">
        <v>32</v>
      </c>
      <c r="C38" s="338">
        <v>1.1599393270201088E-2</v>
      </c>
      <c r="D38" s="338">
        <v>1.3600095148954654E-2</v>
      </c>
      <c r="E38" s="338">
        <v>1.2575286968264685E-2</v>
      </c>
      <c r="F38" s="350">
        <v>1.2765790813329677E-2</v>
      </c>
      <c r="G38" s="339">
        <v>1.0511978726087969E-2</v>
      </c>
      <c r="H38" s="339">
        <v>1.1579639393235188E-2</v>
      </c>
      <c r="I38" s="339">
        <v>9.9997203657615844E-3</v>
      </c>
      <c r="J38" s="765">
        <v>1.1031983025760835E-2</v>
      </c>
      <c r="K38" s="351"/>
      <c r="L38" s="351"/>
      <c r="M38" s="354"/>
      <c r="N38" s="354"/>
      <c r="O38" s="342"/>
      <c r="P38" s="342"/>
      <c r="Q38" s="342"/>
      <c r="R38" s="342"/>
    </row>
    <row r="39" spans="2:31" ht="18" customHeight="1" x14ac:dyDescent="0.2">
      <c r="B39" s="41" t="s">
        <v>33</v>
      </c>
      <c r="C39" s="338">
        <v>1.3002578879019316E-2</v>
      </c>
      <c r="D39" s="338">
        <v>1.4469275799860093E-2</v>
      </c>
      <c r="E39" s="338">
        <v>1.3126314884466262E-2</v>
      </c>
      <c r="F39" s="350">
        <v>1.3595656878677698E-2</v>
      </c>
      <c r="G39" s="339">
        <v>1.2219416849572144E-2</v>
      </c>
      <c r="H39" s="339">
        <v>1.3276990503311142E-2</v>
      </c>
      <c r="I39" s="339">
        <v>1.256653938533505E-2</v>
      </c>
      <c r="J39" s="765">
        <v>1.265004943818504E-2</v>
      </c>
      <c r="K39" s="351"/>
      <c r="L39" s="351"/>
      <c r="M39" s="354"/>
      <c r="N39" s="354"/>
      <c r="O39" s="342"/>
      <c r="P39" s="342"/>
      <c r="Q39" s="342"/>
      <c r="R39" s="342"/>
    </row>
    <row r="40" spans="2:31" ht="18" customHeight="1" x14ac:dyDescent="0.2">
      <c r="B40" s="41" t="s">
        <v>34</v>
      </c>
      <c r="C40" s="338">
        <v>8.0000191617225422E-3</v>
      </c>
      <c r="D40" s="338">
        <v>1.2613118507159673E-2</v>
      </c>
      <c r="E40" s="338">
        <v>1.0849393290506781E-2</v>
      </c>
      <c r="F40" s="350">
        <v>9.8228316453899955E-3</v>
      </c>
      <c r="G40" s="339">
        <v>8.02127176361438E-3</v>
      </c>
      <c r="H40" s="339">
        <v>1.1571393226477458E-2</v>
      </c>
      <c r="I40" s="339">
        <v>1.30307893955207E-2</v>
      </c>
      <c r="J40" s="765">
        <v>9.8402709581738388E-3</v>
      </c>
      <c r="K40" s="351"/>
      <c r="L40" s="351"/>
      <c r="M40" s="354"/>
      <c r="N40" s="354"/>
      <c r="O40" s="342"/>
      <c r="P40" s="342"/>
      <c r="Q40" s="342"/>
      <c r="R40" s="342"/>
    </row>
    <row r="41" spans="2:31" ht="18" customHeight="1" x14ac:dyDescent="0.2">
      <c r="B41" s="41" t="s">
        <v>35</v>
      </c>
      <c r="C41" s="338">
        <v>8.7910224879909002E-3</v>
      </c>
      <c r="D41" s="338">
        <v>9.0221866209645868E-3</v>
      </c>
      <c r="E41" s="338">
        <v>1.0974599245035958E-2</v>
      </c>
      <c r="F41" s="350">
        <v>9.0925948508135315E-3</v>
      </c>
      <c r="G41" s="339">
        <v>8.7141211350197385E-3</v>
      </c>
      <c r="H41" s="339">
        <v>8.8907287491569852E-3</v>
      </c>
      <c r="I41" s="339">
        <v>1.1124586174584877E-2</v>
      </c>
      <c r="J41" s="765">
        <v>9.0251902237303873E-3</v>
      </c>
      <c r="K41" s="351"/>
      <c r="L41" s="351"/>
      <c r="M41" s="354"/>
      <c r="N41" s="354"/>
      <c r="O41" s="342"/>
      <c r="P41" s="342"/>
      <c r="Q41" s="342"/>
      <c r="R41" s="342"/>
    </row>
    <row r="42" spans="2:31" ht="18" customHeight="1" x14ac:dyDescent="0.2">
      <c r="B42" s="41" t="s">
        <v>36</v>
      </c>
      <c r="C42" s="338">
        <v>1.4294256805853021E-2</v>
      </c>
      <c r="D42" s="338">
        <v>1.9708021142535559E-2</v>
      </c>
      <c r="E42" s="338">
        <v>1.6815722984083094E-2</v>
      </c>
      <c r="F42" s="350">
        <v>1.6096106021265683E-2</v>
      </c>
      <c r="G42" s="339">
        <v>1.339948227090007E-2</v>
      </c>
      <c r="H42" s="339">
        <v>1.5479602882216574E-2</v>
      </c>
      <c r="I42" s="339">
        <v>1.7745770772470956E-2</v>
      </c>
      <c r="J42" s="765">
        <v>1.4795698924731183E-2</v>
      </c>
      <c r="K42" s="351"/>
      <c r="L42" s="351"/>
      <c r="M42" s="354"/>
      <c r="N42" s="354"/>
      <c r="O42" s="342"/>
      <c r="P42" s="342"/>
      <c r="Q42" s="342"/>
      <c r="R42" s="342"/>
    </row>
    <row r="43" spans="2:31" ht="18" customHeight="1" x14ac:dyDescent="0.2">
      <c r="B43" s="41" t="s">
        <v>37</v>
      </c>
      <c r="C43" s="338">
        <v>1.0931383725662755E-2</v>
      </c>
      <c r="D43" s="338">
        <v>1.3923139034982433E-2</v>
      </c>
      <c r="E43" s="338">
        <v>1.4592889220787672E-2</v>
      </c>
      <c r="F43" s="350">
        <v>1.211262496655701E-2</v>
      </c>
      <c r="G43" s="339">
        <v>1.0185993650973727E-2</v>
      </c>
      <c r="H43" s="339">
        <v>1.2142617840290278E-2</v>
      </c>
      <c r="I43" s="339">
        <v>1.4831999087261596E-2</v>
      </c>
      <c r="J43" s="765">
        <v>1.1130368741573006E-2</v>
      </c>
      <c r="K43" s="351"/>
      <c r="L43" s="351"/>
      <c r="M43" s="354"/>
      <c r="N43" s="354"/>
      <c r="O43" s="342"/>
      <c r="P43" s="342"/>
      <c r="Q43" s="342"/>
      <c r="R43" s="342"/>
    </row>
    <row r="44" spans="2:31" ht="18" customHeight="1" x14ac:dyDescent="0.2">
      <c r="B44" s="41" t="s">
        <v>38</v>
      </c>
      <c r="C44" s="338">
        <v>9.9878430798876119E-3</v>
      </c>
      <c r="D44" s="338">
        <v>9.0349583388032156E-3</v>
      </c>
      <c r="E44" s="338">
        <v>7.1153276015416536E-3</v>
      </c>
      <c r="F44" s="350">
        <v>9.1881471347283993E-3</v>
      </c>
      <c r="G44" s="339">
        <v>1.1305812207000136E-2</v>
      </c>
      <c r="H44" s="339">
        <v>8.0241587575496116E-3</v>
      </c>
      <c r="I44" s="339">
        <v>9.9738779387318934E-3</v>
      </c>
      <c r="J44" s="765">
        <v>9.5254514891599477E-3</v>
      </c>
      <c r="K44" s="351"/>
      <c r="L44" s="351"/>
      <c r="M44" s="354"/>
      <c r="N44" s="354"/>
      <c r="O44" s="342"/>
      <c r="P44" s="342"/>
      <c r="Q44" s="342"/>
      <c r="R44" s="342"/>
    </row>
    <row r="45" spans="2:31" ht="18" customHeight="1" x14ac:dyDescent="0.2">
      <c r="B45" s="41" t="s">
        <v>39</v>
      </c>
      <c r="C45" s="338">
        <v>7.1174377224199285E-3</v>
      </c>
      <c r="D45" s="338">
        <v>5.6523787093735282E-3</v>
      </c>
      <c r="E45" s="338">
        <v>0</v>
      </c>
      <c r="F45" s="350">
        <v>5.6543762516197433E-3</v>
      </c>
      <c r="G45" s="339">
        <v>1.9823788546255505E-2</v>
      </c>
      <c r="H45" s="339">
        <v>1.4431749849669271E-2</v>
      </c>
      <c r="I45" s="339">
        <v>0</v>
      </c>
      <c r="J45" s="765">
        <v>1.4859844647078688E-2</v>
      </c>
      <c r="K45" s="351"/>
      <c r="L45" s="351"/>
      <c r="M45" s="354"/>
      <c r="N45" s="354"/>
      <c r="O45" s="342"/>
      <c r="P45" s="342"/>
      <c r="Q45" s="342"/>
      <c r="R45" s="342"/>
    </row>
    <row r="46" spans="2:31" ht="18" customHeight="1" x14ac:dyDescent="0.25">
      <c r="B46" s="272" t="s">
        <v>805</v>
      </c>
      <c r="C46" s="346">
        <v>9.9422254024091328E-3</v>
      </c>
      <c r="D46" s="346">
        <v>1.1573465036665346E-2</v>
      </c>
      <c r="E46" s="346">
        <v>1.1875840504124829E-2</v>
      </c>
      <c r="F46" s="346">
        <v>1.0820191042842943E-2</v>
      </c>
      <c r="G46" s="346">
        <v>9.5299519046339026E-3</v>
      </c>
      <c r="H46" s="346">
        <v>1.0700906701425235E-2</v>
      </c>
      <c r="I46" s="346">
        <v>1.1693026221677274E-2</v>
      </c>
      <c r="J46" s="346">
        <v>1.0241945213475937E-2</v>
      </c>
      <c r="K46" s="347"/>
      <c r="L46" s="348"/>
      <c r="M46" s="348"/>
      <c r="N46" s="349"/>
      <c r="O46" s="342"/>
      <c r="P46" s="342"/>
      <c r="Q46" s="342"/>
      <c r="R46" s="342"/>
    </row>
    <row r="47" spans="2:31" ht="18" customHeight="1" x14ac:dyDescent="0.25">
      <c r="B47" s="867" t="s">
        <v>824</v>
      </c>
      <c r="C47" s="350"/>
      <c r="D47" s="350"/>
      <c r="E47" s="350"/>
      <c r="F47" s="350"/>
      <c r="G47" s="350"/>
      <c r="H47" s="350"/>
      <c r="I47" s="350"/>
      <c r="J47" s="350"/>
      <c r="K47" s="351"/>
      <c r="L47" s="351"/>
      <c r="M47" s="354"/>
      <c r="N47" s="354"/>
      <c r="O47" s="342"/>
      <c r="P47" s="342"/>
      <c r="Q47" s="342"/>
      <c r="R47" s="342"/>
    </row>
    <row r="48" spans="2:31" ht="18" customHeight="1" x14ac:dyDescent="0.2">
      <c r="B48" s="41" t="s">
        <v>23</v>
      </c>
      <c r="C48" s="820">
        <v>4.2925962074413668E-2</v>
      </c>
      <c r="D48" s="820">
        <v>4.763641581483493E-2</v>
      </c>
      <c r="E48" s="820">
        <v>6.6306037008415641E-2</v>
      </c>
      <c r="F48" s="350">
        <v>4.6753994782533698E-2</v>
      </c>
      <c r="G48" s="821">
        <v>4.0567887718454786E-2</v>
      </c>
      <c r="H48" s="821">
        <v>4.3678017423625884E-2</v>
      </c>
      <c r="I48" s="821">
        <v>6.461595802955776E-2</v>
      </c>
      <c r="J48" s="350">
        <v>4.3740903696287109E-2</v>
      </c>
      <c r="K48" s="351"/>
      <c r="L48" s="351"/>
      <c r="M48" s="354"/>
      <c r="N48" s="354"/>
      <c r="O48" s="342"/>
      <c r="P48" s="342"/>
      <c r="Q48" s="342"/>
      <c r="R48" s="342"/>
    </row>
    <row r="49" spans="2:18" ht="18" customHeight="1" x14ac:dyDescent="0.2">
      <c r="B49" s="41" t="s">
        <v>24</v>
      </c>
      <c r="C49" s="820">
        <v>4.1876941954125356E-2</v>
      </c>
      <c r="D49" s="820">
        <v>4.8276247415768012E-2</v>
      </c>
      <c r="E49" s="820">
        <v>7.2382736111493651E-2</v>
      </c>
      <c r="F49" s="350">
        <v>4.5985024528789054E-2</v>
      </c>
      <c r="G49" s="821">
        <v>4.5803974834224701E-2</v>
      </c>
      <c r="H49" s="821">
        <v>4.6172042696727651E-2</v>
      </c>
      <c r="I49" s="821">
        <v>6.1619539880409448E-2</v>
      </c>
      <c r="J49" s="350">
        <v>4.687403274331535E-2</v>
      </c>
      <c r="K49" s="351"/>
      <c r="L49" s="351"/>
      <c r="M49" s="354"/>
      <c r="N49" s="354"/>
      <c r="O49" s="342"/>
      <c r="P49" s="342"/>
      <c r="Q49" s="342"/>
      <c r="R49" s="342"/>
    </row>
    <row r="50" spans="2:18" ht="18" customHeight="1" x14ac:dyDescent="0.2">
      <c r="B50" s="41" t="s">
        <v>25</v>
      </c>
      <c r="C50" s="820">
        <v>1.5786138852849772E-2</v>
      </c>
      <c r="D50" s="820">
        <v>1.3887176179319111E-2</v>
      </c>
      <c r="E50" s="820">
        <v>1.4255629353636806E-2</v>
      </c>
      <c r="F50" s="350">
        <v>1.4811233558478491E-2</v>
      </c>
      <c r="G50" s="821">
        <v>1.3750981388260287E-2</v>
      </c>
      <c r="H50" s="821">
        <v>1.3464908235728119E-2</v>
      </c>
      <c r="I50" s="821">
        <v>1.4720619233560247E-2</v>
      </c>
      <c r="J50" s="350">
        <v>1.3700357448301571E-2</v>
      </c>
      <c r="K50" s="351"/>
      <c r="L50" s="351"/>
      <c r="M50" s="354"/>
      <c r="N50" s="354"/>
      <c r="O50" s="342"/>
      <c r="P50" s="342"/>
      <c r="Q50" s="342"/>
      <c r="R50" s="342"/>
    </row>
    <row r="51" spans="2:18" ht="18" customHeight="1" x14ac:dyDescent="0.2">
      <c r="B51" s="41" t="s">
        <v>26</v>
      </c>
      <c r="C51" s="820">
        <v>5.123302975045179E-2</v>
      </c>
      <c r="D51" s="820">
        <v>6.6653480049069805E-2</v>
      </c>
      <c r="E51" s="820">
        <v>5.5418088429436081E-2</v>
      </c>
      <c r="F51" s="350">
        <v>5.7025199285997974E-2</v>
      </c>
      <c r="G51" s="821">
        <v>4.8998996473642017E-2</v>
      </c>
      <c r="H51" s="821">
        <v>6.0615651083100526E-2</v>
      </c>
      <c r="I51" s="821">
        <v>5.4405021066748729E-2</v>
      </c>
      <c r="J51" s="350">
        <v>5.3681138101648894E-2</v>
      </c>
      <c r="K51" s="351"/>
      <c r="L51" s="351"/>
      <c r="M51" s="354"/>
      <c r="N51" s="354"/>
      <c r="O51" s="342"/>
      <c r="P51" s="342"/>
      <c r="Q51" s="342"/>
      <c r="R51" s="342"/>
    </row>
    <row r="52" spans="2:18" ht="18" customHeight="1" x14ac:dyDescent="0.2">
      <c r="B52" s="41" t="s">
        <v>27</v>
      </c>
      <c r="C52" s="820">
        <v>2.3051134132713161E-2</v>
      </c>
      <c r="D52" s="820">
        <v>1.9558763606729146E-2</v>
      </c>
      <c r="E52" s="820">
        <v>2.1106821106821105E-2</v>
      </c>
      <c r="F52" s="350">
        <v>2.1261905752193985E-2</v>
      </c>
      <c r="G52" s="821">
        <v>1.9103982955554238E-2</v>
      </c>
      <c r="H52" s="821">
        <v>2.0544806517311609E-2</v>
      </c>
      <c r="I52" s="821">
        <v>2.1858849445056342E-2</v>
      </c>
      <c r="J52" s="350">
        <v>1.993731698389458E-2</v>
      </c>
      <c r="K52" s="351"/>
      <c r="L52" s="351"/>
      <c r="M52" s="354"/>
      <c r="N52" s="354"/>
      <c r="O52" s="342"/>
      <c r="P52" s="342"/>
      <c r="Q52" s="342"/>
      <c r="R52" s="342"/>
    </row>
    <row r="53" spans="2:18" ht="18" customHeight="1" x14ac:dyDescent="0.2">
      <c r="B53" s="41" t="s">
        <v>28</v>
      </c>
      <c r="C53" s="820">
        <v>4.8856077815531314E-2</v>
      </c>
      <c r="D53" s="820">
        <v>5.2296921342638414E-2</v>
      </c>
      <c r="E53" s="820">
        <v>6.0871114731563272E-2</v>
      </c>
      <c r="F53" s="350">
        <v>5.2029563700997136E-2</v>
      </c>
      <c r="G53" s="821">
        <v>4.638419261314676E-2</v>
      </c>
      <c r="H53" s="821">
        <v>4.846835297404796E-2</v>
      </c>
      <c r="I53" s="821">
        <v>5.4510928249618347E-2</v>
      </c>
      <c r="J53" s="350">
        <v>4.8322050204366786E-2</v>
      </c>
      <c r="K53" s="351"/>
      <c r="L53" s="351"/>
      <c r="M53" s="354"/>
      <c r="N53" s="354"/>
      <c r="O53" s="342"/>
      <c r="P53" s="342"/>
      <c r="Q53" s="342"/>
      <c r="R53" s="342"/>
    </row>
    <row r="54" spans="2:18" ht="18" customHeight="1" x14ac:dyDescent="0.2">
      <c r="B54" s="41" t="s">
        <v>29</v>
      </c>
      <c r="C54" s="820">
        <v>4.0078069278865008E-2</v>
      </c>
      <c r="D54" s="820">
        <v>5.1884546057872044E-2</v>
      </c>
      <c r="E54" s="820">
        <v>7.2109150683439649E-2</v>
      </c>
      <c r="F54" s="350">
        <v>4.8551114267081148E-2</v>
      </c>
      <c r="G54" s="821">
        <v>3.7630889734121341E-2</v>
      </c>
      <c r="H54" s="821">
        <v>4.6145577788583525E-2</v>
      </c>
      <c r="I54" s="821">
        <v>6.4255963385961359E-2</v>
      </c>
      <c r="J54" s="350">
        <v>4.4002941021889418E-2</v>
      </c>
      <c r="K54" s="351"/>
      <c r="L54" s="351"/>
      <c r="M54" s="354"/>
      <c r="N54" s="354"/>
      <c r="O54" s="342"/>
      <c r="P54" s="342"/>
      <c r="Q54" s="342"/>
      <c r="R54" s="342"/>
    </row>
    <row r="55" spans="2:18" ht="18" customHeight="1" x14ac:dyDescent="0.2">
      <c r="B55" s="41" t="s">
        <v>30</v>
      </c>
      <c r="C55" s="820">
        <v>5.5772932235706604E-2</v>
      </c>
      <c r="D55" s="820">
        <v>6.5356589863620682E-2</v>
      </c>
      <c r="E55" s="820">
        <v>5.5074325748527039E-2</v>
      </c>
      <c r="F55" s="350">
        <v>5.8919983931748188E-2</v>
      </c>
      <c r="G55" s="821">
        <v>5.372104592982864E-2</v>
      </c>
      <c r="H55" s="821">
        <v>6.2778488142274158E-2</v>
      </c>
      <c r="I55" s="821">
        <v>4.84142765303529E-2</v>
      </c>
      <c r="J55" s="350">
        <v>5.6217475792108562E-2</v>
      </c>
      <c r="K55" s="351"/>
      <c r="L55" s="351"/>
      <c r="M55" s="354"/>
      <c r="N55" s="354"/>
      <c r="O55" s="342"/>
      <c r="P55" s="342"/>
      <c r="Q55" s="342"/>
      <c r="R55" s="342"/>
    </row>
    <row r="56" spans="2:18" ht="18" customHeight="1" x14ac:dyDescent="0.2">
      <c r="B56" s="41" t="s">
        <v>31</v>
      </c>
      <c r="C56" s="820">
        <v>4.4329376743016569E-2</v>
      </c>
      <c r="D56" s="820">
        <v>7.2681179050237923E-2</v>
      </c>
      <c r="E56" s="820">
        <v>4.8246759021524289E-2</v>
      </c>
      <c r="F56" s="350">
        <v>5.6748495197841392E-2</v>
      </c>
      <c r="G56" s="821">
        <v>4.2707333982618965E-2</v>
      </c>
      <c r="H56" s="821">
        <v>6.4800337250825846E-2</v>
      </c>
      <c r="I56" s="821">
        <v>4.4556207399564389E-2</v>
      </c>
      <c r="J56" s="350">
        <v>5.1977377571379497E-2</v>
      </c>
      <c r="K56" s="351"/>
      <c r="L56" s="351"/>
      <c r="M56" s="354"/>
      <c r="N56" s="354"/>
      <c r="O56" s="342"/>
      <c r="P56" s="342"/>
      <c r="Q56" s="342"/>
      <c r="R56" s="342"/>
    </row>
    <row r="57" spans="2:18" ht="18" customHeight="1" x14ac:dyDescent="0.2">
      <c r="B57" s="41" t="s">
        <v>32</v>
      </c>
      <c r="C57" s="820">
        <v>2.3333837691025473E-2</v>
      </c>
      <c r="D57" s="820">
        <v>2.5442003092341025E-2</v>
      </c>
      <c r="E57" s="820">
        <v>2.3530047265361242E-2</v>
      </c>
      <c r="F57" s="350">
        <v>2.4491074575266135E-2</v>
      </c>
      <c r="G57" s="821">
        <v>2.3454071424521241E-2</v>
      </c>
      <c r="H57" s="821">
        <v>2.2039671754716213E-2</v>
      </c>
      <c r="I57" s="821">
        <v>1.9730991862643661E-2</v>
      </c>
      <c r="J57" s="350">
        <v>2.2407522616337751E-2</v>
      </c>
      <c r="K57" s="351"/>
      <c r="L57" s="351"/>
      <c r="M57" s="354"/>
      <c r="N57" s="354"/>
      <c r="O57" s="342"/>
      <c r="P57" s="342"/>
      <c r="Q57" s="342"/>
      <c r="R57" s="342"/>
    </row>
    <row r="58" spans="2:18" ht="18" customHeight="1" x14ac:dyDescent="0.2">
      <c r="B58" s="41" t="s">
        <v>33</v>
      </c>
      <c r="C58" s="820">
        <v>3.6360013392553625E-2</v>
      </c>
      <c r="D58" s="820">
        <v>4.3073221335955314E-2</v>
      </c>
      <c r="E58" s="820">
        <v>4.8403286136469346E-2</v>
      </c>
      <c r="F58" s="350">
        <v>4.0261292467818011E-2</v>
      </c>
      <c r="G58" s="821">
        <v>3.4778153171184732E-2</v>
      </c>
      <c r="H58" s="821">
        <v>3.7452035165252744E-2</v>
      </c>
      <c r="I58" s="821">
        <v>4.3076283804840888E-2</v>
      </c>
      <c r="J58" s="350">
        <v>3.6619034355311074E-2</v>
      </c>
      <c r="K58" s="351"/>
      <c r="L58" s="351"/>
      <c r="M58" s="354"/>
      <c r="N58" s="354"/>
      <c r="O58" s="342"/>
      <c r="P58" s="342"/>
      <c r="Q58" s="342"/>
      <c r="R58" s="342"/>
    </row>
    <row r="59" spans="2:18" ht="18" customHeight="1" x14ac:dyDescent="0.2">
      <c r="B59" s="41" t="s">
        <v>34</v>
      </c>
      <c r="C59" s="820">
        <v>2.5758145528492284E-2</v>
      </c>
      <c r="D59" s="820">
        <v>4.2685903112243795E-2</v>
      </c>
      <c r="E59" s="820">
        <v>4.8465381870092791E-2</v>
      </c>
      <c r="F59" s="350">
        <v>3.4251147048157626E-2</v>
      </c>
      <c r="G59" s="821">
        <v>2.6356907162006865E-2</v>
      </c>
      <c r="H59" s="821">
        <v>4.0905890090091365E-2</v>
      </c>
      <c r="I59" s="821">
        <v>5.171441261986446E-2</v>
      </c>
      <c r="J59" s="350">
        <v>3.455117542136802E-2</v>
      </c>
      <c r="K59" s="351"/>
      <c r="L59" s="351"/>
      <c r="M59" s="354"/>
      <c r="N59" s="354"/>
      <c r="O59" s="342"/>
      <c r="P59" s="342"/>
      <c r="Q59" s="342"/>
      <c r="R59" s="342"/>
    </row>
    <row r="60" spans="2:18" ht="18" customHeight="1" x14ac:dyDescent="0.2">
      <c r="B60" s="41" t="s">
        <v>35</v>
      </c>
      <c r="C60" s="820">
        <v>2.5956535226387096E-2</v>
      </c>
      <c r="D60" s="820">
        <v>2.7880255583912369E-2</v>
      </c>
      <c r="E60" s="820">
        <v>3.6140067312512153E-2</v>
      </c>
      <c r="F60" s="350">
        <v>2.761143365560538E-2</v>
      </c>
      <c r="G60" s="821">
        <v>2.5976380145344553E-2</v>
      </c>
      <c r="H60" s="821">
        <v>2.6409000937597668E-2</v>
      </c>
      <c r="I60" s="821">
        <v>3.5939126456255882E-2</v>
      </c>
      <c r="J60" s="350">
        <v>2.7169901755450487E-2</v>
      </c>
      <c r="K60" s="351"/>
      <c r="L60" s="351"/>
      <c r="M60" s="354"/>
      <c r="N60" s="354"/>
      <c r="O60" s="342"/>
      <c r="P60" s="342"/>
      <c r="Q60" s="342"/>
      <c r="R60" s="342"/>
    </row>
    <row r="61" spans="2:18" ht="18" customHeight="1" x14ac:dyDescent="0.2">
      <c r="B61" s="41" t="s">
        <v>36</v>
      </c>
      <c r="C61" s="820">
        <v>3.4087037729690836E-2</v>
      </c>
      <c r="D61" s="820">
        <v>4.2594043454752102E-2</v>
      </c>
      <c r="E61" s="820">
        <v>4.939972492798822E-2</v>
      </c>
      <c r="F61" s="350">
        <v>3.9078995937803396E-2</v>
      </c>
      <c r="G61" s="821">
        <v>3.3993381904455451E-2</v>
      </c>
      <c r="H61" s="821">
        <v>3.6125267710719111E-2</v>
      </c>
      <c r="I61" s="821">
        <v>5.293837896596236E-2</v>
      </c>
      <c r="J61" s="350">
        <v>3.8162734713529128E-2</v>
      </c>
      <c r="K61" s="351"/>
      <c r="L61" s="351"/>
      <c r="M61" s="354"/>
      <c r="N61" s="354"/>
      <c r="O61" s="342"/>
      <c r="P61" s="342"/>
      <c r="Q61" s="342"/>
      <c r="R61" s="342"/>
    </row>
    <row r="62" spans="2:18" ht="18" customHeight="1" x14ac:dyDescent="0.2">
      <c r="B62" s="41" t="s">
        <v>37</v>
      </c>
      <c r="C62" s="820">
        <v>3.7377661195292469E-2</v>
      </c>
      <c r="D62" s="820">
        <v>4.7938080585441079E-2</v>
      </c>
      <c r="E62" s="820">
        <v>5.2822148306231435E-2</v>
      </c>
      <c r="F62" s="350">
        <v>4.1792965098044324E-2</v>
      </c>
      <c r="G62" s="821">
        <v>3.6945498451234661E-2</v>
      </c>
      <c r="H62" s="821">
        <v>4.1538382914932399E-2</v>
      </c>
      <c r="I62" s="821">
        <v>5.1843541425012837E-2</v>
      </c>
      <c r="J62" s="350">
        <v>3.949895380178553E-2</v>
      </c>
      <c r="K62" s="351"/>
      <c r="L62" s="351"/>
      <c r="M62" s="354"/>
      <c r="N62" s="354"/>
      <c r="O62" s="342"/>
      <c r="P62" s="342"/>
      <c r="Q62" s="342"/>
      <c r="R62" s="342"/>
    </row>
    <row r="63" spans="2:18" ht="18" customHeight="1" x14ac:dyDescent="0.2">
      <c r="B63" s="41" t="s">
        <v>38</v>
      </c>
      <c r="C63" s="820">
        <v>2.6331586301521888E-2</v>
      </c>
      <c r="D63" s="820">
        <v>3.0996857070047956E-2</v>
      </c>
      <c r="E63" s="820">
        <v>3.1181876842050187E-2</v>
      </c>
      <c r="F63" s="350">
        <v>2.9220173502067726E-2</v>
      </c>
      <c r="G63" s="821">
        <v>2.9493423148696008E-2</v>
      </c>
      <c r="H63" s="821">
        <v>2.6315789473684209E-2</v>
      </c>
      <c r="I63" s="821">
        <v>3.4603249991518814E-2</v>
      </c>
      <c r="J63" s="350">
        <v>2.8447049696133785E-2</v>
      </c>
      <c r="K63" s="351"/>
      <c r="L63" s="351"/>
      <c r="M63" s="354"/>
      <c r="N63" s="354"/>
      <c r="O63" s="342"/>
      <c r="P63" s="342"/>
      <c r="Q63" s="342"/>
      <c r="R63" s="342"/>
    </row>
    <row r="64" spans="2:18" ht="18" customHeight="1" x14ac:dyDescent="0.2">
      <c r="B64" s="41" t="s">
        <v>39</v>
      </c>
      <c r="C64" s="820">
        <v>1.4234875444839857E-2</v>
      </c>
      <c r="D64" s="820">
        <v>2.4493641073951956E-2</v>
      </c>
      <c r="E64" s="820">
        <v>5.5299539170506916E-2</v>
      </c>
      <c r="F64" s="350">
        <v>2.4031099069383909E-2</v>
      </c>
      <c r="G64" s="821">
        <v>1.9823788546255505E-2</v>
      </c>
      <c r="H64" s="821">
        <v>2.8863499699338543E-2</v>
      </c>
      <c r="I64" s="821">
        <v>2.8915662650602407E-2</v>
      </c>
      <c r="J64" s="350">
        <v>2.7017899358324885E-2</v>
      </c>
      <c r="K64" s="351"/>
      <c r="L64" s="351"/>
      <c r="M64" s="354"/>
      <c r="N64" s="354"/>
      <c r="O64" s="342"/>
      <c r="P64" s="342"/>
      <c r="Q64" s="342"/>
      <c r="R64" s="342"/>
    </row>
    <row r="65" spans="2:18" ht="18" customHeight="1" x14ac:dyDescent="0.25">
      <c r="B65" s="266" t="s">
        <v>835</v>
      </c>
      <c r="C65" s="350">
        <v>3.8602170061918552E-2</v>
      </c>
      <c r="D65" s="350">
        <v>4.9171964477286945E-2</v>
      </c>
      <c r="E65" s="350">
        <v>5.2928618804938904E-2</v>
      </c>
      <c r="F65" s="350">
        <v>4.4497243556001785E-2</v>
      </c>
      <c r="G65" s="350">
        <v>3.7277611192274129E-2</v>
      </c>
      <c r="H65" s="350">
        <v>4.4661808450703118E-2</v>
      </c>
      <c r="I65" s="350">
        <v>4.9949220931044723E-2</v>
      </c>
      <c r="J65" s="350">
        <v>4.1659941047265253E-2</v>
      </c>
      <c r="K65" s="347"/>
      <c r="L65" s="348"/>
      <c r="M65" s="348"/>
      <c r="N65" s="349"/>
      <c r="O65" s="342"/>
      <c r="P65" s="342"/>
      <c r="Q65" s="342"/>
      <c r="R65" s="342"/>
    </row>
    <row r="66" spans="2:18" ht="23.25" customHeight="1" x14ac:dyDescent="0.25">
      <c r="B66" s="1991" t="s">
        <v>752</v>
      </c>
      <c r="C66" s="1991"/>
      <c r="D66" s="1991"/>
      <c r="E66" s="1991"/>
      <c r="F66" s="1991"/>
      <c r="G66" s="1991"/>
      <c r="H66" s="1991"/>
      <c r="I66" s="1991"/>
      <c r="J66" s="1991"/>
      <c r="P66" s="37"/>
    </row>
    <row r="67" spans="2:18" ht="23.25" customHeight="1" x14ac:dyDescent="0.25">
      <c r="B67" s="1991" t="s">
        <v>753</v>
      </c>
      <c r="C67" s="1991"/>
      <c r="D67" s="1991"/>
      <c r="E67" s="1991"/>
      <c r="F67" s="1991"/>
      <c r="G67" s="1991"/>
      <c r="H67" s="1991"/>
      <c r="I67" s="1991"/>
      <c r="J67" s="1991"/>
      <c r="P67" s="37"/>
    </row>
    <row r="68" spans="2:18" ht="26.25" customHeight="1" x14ac:dyDescent="0.2">
      <c r="B68" s="100"/>
      <c r="C68" s="356"/>
      <c r="D68" s="356"/>
      <c r="E68" s="356"/>
      <c r="F68" s="356"/>
      <c r="G68" s="115"/>
      <c r="H68" s="115"/>
      <c r="I68" s="115"/>
      <c r="J68" s="115"/>
      <c r="L68" s="2006"/>
      <c r="O68" s="357"/>
      <c r="P68" s="357"/>
      <c r="Q68" s="357"/>
      <c r="R68" s="357"/>
    </row>
    <row r="69" spans="2:18" ht="26.25" customHeight="1" x14ac:dyDescent="0.2">
      <c r="B69" s="1955"/>
      <c r="C69" s="1955"/>
      <c r="D69" s="1929"/>
      <c r="E69" s="1929"/>
      <c r="F69" s="1929"/>
      <c r="G69" s="1929"/>
      <c r="H69" s="1929"/>
      <c r="I69" s="1929"/>
      <c r="J69" s="1929"/>
      <c r="L69" s="2006"/>
      <c r="P69" s="37"/>
    </row>
    <row r="70" spans="2:18" ht="26.25" customHeight="1" x14ac:dyDescent="0.2">
      <c r="B70" s="1955"/>
      <c r="C70" s="1955"/>
      <c r="D70" s="1988"/>
      <c r="E70" s="1988"/>
      <c r="F70" s="2008"/>
      <c r="G70" s="2008"/>
      <c r="H70" s="2008"/>
      <c r="I70" s="2008"/>
      <c r="J70" s="2008"/>
      <c r="L70" s="2007"/>
      <c r="P70" s="37"/>
    </row>
    <row r="71" spans="2:18" ht="9.75" customHeight="1" x14ac:dyDescent="0.25">
      <c r="B71" s="1"/>
      <c r="C71" s="1"/>
      <c r="D71" s="1"/>
      <c r="E71" s="1"/>
      <c r="F71" s="1"/>
    </row>
    <row r="72" spans="2:18" ht="26.25" customHeight="1" x14ac:dyDescent="0.25">
      <c r="B72" s="1"/>
      <c r="C72" s="1"/>
      <c r="D72" s="1"/>
      <c r="E72" s="1"/>
      <c r="F72" s="1"/>
    </row>
    <row r="73" spans="2:18" ht="26.25" customHeight="1" x14ac:dyDescent="0.25">
      <c r="B73" s="358"/>
      <c r="C73" s="358"/>
    </row>
    <row r="84" spans="3:3" ht="26.25" customHeight="1" x14ac:dyDescent="0.25">
      <c r="C84" s="358"/>
    </row>
    <row r="95" spans="3:3" ht="26.25" customHeight="1" x14ac:dyDescent="0.25">
      <c r="C95" s="358"/>
    </row>
    <row r="106" spans="3:3" ht="26.25" customHeight="1" x14ac:dyDescent="0.25">
      <c r="C106" s="358"/>
    </row>
  </sheetData>
  <mergeCells count="17">
    <mergeCell ref="B67:J67"/>
    <mergeCell ref="L68:L70"/>
    <mergeCell ref="B69:J69"/>
    <mergeCell ref="B70:J70"/>
    <mergeCell ref="K8:L8"/>
    <mergeCell ref="M9:Q9"/>
    <mergeCell ref="R9:Y9"/>
    <mergeCell ref="Z9:AG9"/>
    <mergeCell ref="B66:J66"/>
    <mergeCell ref="B2:J2"/>
    <mergeCell ref="B3:J3"/>
    <mergeCell ref="B4:J4"/>
    <mergeCell ref="B6:B8"/>
    <mergeCell ref="C6:F6"/>
    <mergeCell ref="G6:J6"/>
    <mergeCell ref="C7:F7"/>
    <mergeCell ref="G7:J7"/>
  </mergeCells>
  <hyperlinks>
    <hyperlink ref="K2" location="'Indice Total'!A7" display="Volver" xr:uid="{00000000-0004-0000-1D00-000000000000}"/>
  </hyperlinks>
  <pageMargins left="0.70866141732283472" right="0.70866141732283472" top="0.74803149606299213" bottom="0.74803149606299213" header="0.31496062992125984" footer="0.31496062992125984"/>
  <pageSetup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B1:H55"/>
  <sheetViews>
    <sheetView showGridLines="0" zoomScale="90" zoomScaleNormal="90" workbookViewId="0"/>
  </sheetViews>
  <sheetFormatPr baseColWidth="10" defaultColWidth="11.42578125" defaultRowHeight="12.75" x14ac:dyDescent="0.25"/>
  <cols>
    <col min="1" max="1" width="23.7109375" style="359" customWidth="1"/>
    <col min="2" max="2" width="48" style="359" customWidth="1"/>
    <col min="3" max="7" width="14.28515625" style="359" customWidth="1"/>
    <col min="8" max="16384" width="11.42578125" style="359"/>
  </cols>
  <sheetData>
    <row r="1" spans="2:8" ht="42.95" customHeight="1" x14ac:dyDescent="0.25"/>
    <row r="2" spans="2:8" ht="18" customHeight="1" x14ac:dyDescent="0.25">
      <c r="B2" s="1906" t="s">
        <v>153</v>
      </c>
      <c r="C2" s="1906"/>
      <c r="D2" s="1906"/>
      <c r="E2" s="1906"/>
      <c r="F2" s="1906"/>
      <c r="G2" s="1906"/>
      <c r="H2" s="3" t="s">
        <v>744</v>
      </c>
    </row>
    <row r="3" spans="2:8" ht="36" customHeight="1" x14ac:dyDescent="0.25">
      <c r="B3" s="2009" t="s">
        <v>830</v>
      </c>
      <c r="C3" s="2009"/>
      <c r="D3" s="2009"/>
      <c r="E3" s="2009"/>
      <c r="F3" s="2009"/>
      <c r="G3" s="2009"/>
    </row>
    <row r="4" spans="2:8" ht="19.149999999999999" customHeight="1" thickBot="1" x14ac:dyDescent="0.3">
      <c r="B4" s="1933" t="s">
        <v>749</v>
      </c>
      <c r="C4" s="1933"/>
      <c r="D4" s="1933"/>
      <c r="E4" s="1933"/>
      <c r="F4" s="1933"/>
      <c r="G4" s="1933"/>
    </row>
    <row r="5" spans="2:8" x14ac:dyDescent="0.25">
      <c r="B5" s="360"/>
      <c r="C5" s="360"/>
      <c r="D5" s="360"/>
      <c r="E5" s="360"/>
      <c r="F5" s="360"/>
      <c r="G5" s="360"/>
    </row>
    <row r="6" spans="2:8" ht="25.5" customHeight="1" x14ac:dyDescent="0.25">
      <c r="B6" s="219" t="s">
        <v>3</v>
      </c>
      <c r="C6" s="220">
        <v>2014</v>
      </c>
      <c r="D6" s="220">
        <v>2015</v>
      </c>
      <c r="E6" s="220">
        <v>2016</v>
      </c>
      <c r="F6" s="220">
        <v>2017</v>
      </c>
      <c r="G6" s="220">
        <v>2018</v>
      </c>
    </row>
    <row r="7" spans="2:8" ht="18" customHeight="1" x14ac:dyDescent="0.2">
      <c r="B7" s="865" t="s">
        <v>154</v>
      </c>
      <c r="C7" s="361"/>
      <c r="D7" s="361"/>
      <c r="E7" s="361"/>
      <c r="F7" s="361"/>
      <c r="G7" s="361"/>
    </row>
    <row r="8" spans="2:8" ht="18" customHeight="1" x14ac:dyDescent="0.2">
      <c r="B8" s="239" t="s">
        <v>4</v>
      </c>
      <c r="C8" s="362">
        <v>18.884203917320168</v>
      </c>
      <c r="D8" s="362">
        <v>20.874697894605706</v>
      </c>
      <c r="E8" s="363">
        <v>21.764905278696592</v>
      </c>
      <c r="F8" s="363">
        <v>21.239808324989273</v>
      </c>
      <c r="G8" s="363">
        <v>20.218004307657427</v>
      </c>
    </row>
    <row r="9" spans="2:8" ht="18" customHeight="1" x14ac:dyDescent="0.2">
      <c r="B9" s="239" t="s">
        <v>5</v>
      </c>
      <c r="C9" s="362">
        <v>17.901236599288669</v>
      </c>
      <c r="D9" s="362">
        <v>18.36244361899708</v>
      </c>
      <c r="E9" s="362">
        <v>18.878227586120911</v>
      </c>
      <c r="F9" s="362">
        <v>20.022325520492341</v>
      </c>
      <c r="G9" s="362">
        <v>21.53086988702222</v>
      </c>
    </row>
    <row r="10" spans="2:8" ht="18" customHeight="1" x14ac:dyDescent="0.2">
      <c r="B10" s="239" t="s">
        <v>6</v>
      </c>
      <c r="C10" s="362">
        <v>16.336041305603697</v>
      </c>
      <c r="D10" s="362">
        <v>15.010579840892316</v>
      </c>
      <c r="E10" s="362">
        <v>15.386687797147385</v>
      </c>
      <c r="F10" s="362">
        <v>16.371021317747971</v>
      </c>
      <c r="G10" s="362">
        <v>16.706946193989562</v>
      </c>
    </row>
    <row r="11" spans="2:8" ht="18" customHeight="1" x14ac:dyDescent="0.25">
      <c r="B11" s="364" t="s">
        <v>135</v>
      </c>
      <c r="C11" s="365">
        <v>18.095433454653811</v>
      </c>
      <c r="D11" s="365">
        <v>19.028533182252438</v>
      </c>
      <c r="E11" s="365">
        <v>19.61204984268544</v>
      </c>
      <c r="F11" s="365">
        <v>20.012183720150766</v>
      </c>
      <c r="G11" s="365">
        <v>20.315120402415957</v>
      </c>
    </row>
    <row r="12" spans="2:8" ht="18" customHeight="1" x14ac:dyDescent="0.25">
      <c r="B12" s="866" t="s">
        <v>155</v>
      </c>
      <c r="C12" s="366"/>
      <c r="D12" s="366"/>
      <c r="E12" s="366"/>
      <c r="F12" s="366"/>
      <c r="G12" s="366"/>
    </row>
    <row r="13" spans="2:8" ht="18" customHeight="1" x14ac:dyDescent="0.2">
      <c r="B13" s="239" t="s">
        <v>4</v>
      </c>
      <c r="C13" s="362">
        <v>27.498153324016769</v>
      </c>
      <c r="D13" s="362">
        <v>29.220546810273405</v>
      </c>
      <c r="E13" s="362">
        <v>29.482031961579864</v>
      </c>
      <c r="F13" s="362">
        <v>28.021771400296881</v>
      </c>
      <c r="G13" s="362">
        <v>26.310050334185988</v>
      </c>
    </row>
    <row r="14" spans="2:8" ht="18" customHeight="1" x14ac:dyDescent="0.2">
      <c r="B14" s="239" t="s">
        <v>5</v>
      </c>
      <c r="C14" s="362">
        <v>23.760693304850221</v>
      </c>
      <c r="D14" s="362">
        <v>23.655843259899736</v>
      </c>
      <c r="E14" s="362">
        <v>23.922072486816774</v>
      </c>
      <c r="F14" s="362">
        <v>25.82759060745278</v>
      </c>
      <c r="G14" s="362">
        <v>28.438904401010504</v>
      </c>
    </row>
    <row r="15" spans="2:8" ht="18" customHeight="1" x14ac:dyDescent="0.2">
      <c r="B15" s="239" t="s">
        <v>6</v>
      </c>
      <c r="C15" s="362">
        <v>17.880343082114734</v>
      </c>
      <c r="D15" s="362">
        <v>16.692113845241625</v>
      </c>
      <c r="E15" s="362">
        <v>17.726261887344549</v>
      </c>
      <c r="F15" s="362">
        <v>18.584883720930232</v>
      </c>
      <c r="G15" s="362">
        <v>19.696938475125112</v>
      </c>
    </row>
    <row r="16" spans="2:8" ht="18" customHeight="1" x14ac:dyDescent="0.25">
      <c r="B16" s="364" t="s">
        <v>136</v>
      </c>
      <c r="C16" s="365">
        <v>24.453178343282019</v>
      </c>
      <c r="D16" s="365">
        <v>25.315662467460907</v>
      </c>
      <c r="E16" s="365">
        <v>25.597398101415738</v>
      </c>
      <c r="F16" s="365">
        <v>25.889513177159589</v>
      </c>
      <c r="G16" s="365">
        <v>26.367963429424385</v>
      </c>
    </row>
    <row r="17" spans="2:7" ht="18" customHeight="1" x14ac:dyDescent="0.25">
      <c r="B17" s="867" t="s">
        <v>824</v>
      </c>
      <c r="C17" s="365"/>
      <c r="D17" s="365"/>
      <c r="E17" s="365"/>
      <c r="F17" s="365"/>
      <c r="G17" s="365"/>
    </row>
    <row r="18" spans="2:7" ht="18" customHeight="1" x14ac:dyDescent="0.2">
      <c r="B18" s="239" t="s">
        <v>4</v>
      </c>
      <c r="C18" s="822">
        <v>20.588535031847133</v>
      </c>
      <c r="D18" s="822">
        <v>22.804290776745521</v>
      </c>
      <c r="E18" s="822">
        <v>23.68030950717251</v>
      </c>
      <c r="F18" s="822">
        <v>22.986544465920435</v>
      </c>
      <c r="G18" s="822">
        <v>21.775424533277082</v>
      </c>
    </row>
    <row r="19" spans="2:7" ht="18" customHeight="1" x14ac:dyDescent="0.2">
      <c r="B19" s="239" t="s">
        <v>5</v>
      </c>
      <c r="C19" s="822">
        <v>19.112907112164169</v>
      </c>
      <c r="D19" s="822">
        <v>19.547481029210381</v>
      </c>
      <c r="E19" s="822">
        <v>20.035926648158998</v>
      </c>
      <c r="F19" s="822">
        <v>21.388694206932456</v>
      </c>
      <c r="G19" s="822">
        <v>23.186025273441647</v>
      </c>
    </row>
    <row r="20" spans="2:7" ht="18" customHeight="1" x14ac:dyDescent="0.2">
      <c r="B20" s="239" t="s">
        <v>6</v>
      </c>
      <c r="C20" s="822">
        <v>16.651574350723973</v>
      </c>
      <c r="D20" s="822">
        <v>15.374951818065014</v>
      </c>
      <c r="E20" s="822">
        <v>15.916506527069114</v>
      </c>
      <c r="F20" s="822">
        <v>16.86775592733914</v>
      </c>
      <c r="G20" s="822">
        <v>17.40689821514713</v>
      </c>
    </row>
    <row r="21" spans="2:7" ht="18" customHeight="1" x14ac:dyDescent="0.25">
      <c r="B21" s="364" t="s">
        <v>825</v>
      </c>
      <c r="C21" s="365">
        <v>19.383427317896953</v>
      </c>
      <c r="D21" s="365">
        <v>20.450686609502934</v>
      </c>
      <c r="E21" s="365">
        <v>21.030423274711893</v>
      </c>
      <c r="F21" s="365">
        <v>21.441347022514162</v>
      </c>
      <c r="G21" s="365">
        <v>21.803189878991937</v>
      </c>
    </row>
    <row r="22" spans="2:7" ht="36.75" customHeight="1" x14ac:dyDescent="0.25">
      <c r="B22" s="2010" t="s">
        <v>827</v>
      </c>
      <c r="C22" s="2011"/>
      <c r="D22" s="2011"/>
      <c r="E22" s="2011"/>
      <c r="F22" s="2011"/>
      <c r="G22" s="2011"/>
    </row>
    <row r="23" spans="2:7" x14ac:dyDescent="0.2">
      <c r="B23" s="367"/>
      <c r="C23" s="368"/>
      <c r="D23" s="368"/>
      <c r="E23" s="368"/>
      <c r="F23" s="368"/>
      <c r="G23" s="368"/>
    </row>
    <row r="30" spans="2:7" x14ac:dyDescent="0.25">
      <c r="B30" s="369"/>
      <c r="C30" s="369"/>
      <c r="D30" s="369"/>
      <c r="E30" s="369"/>
      <c r="F30" s="369"/>
      <c r="G30" s="369"/>
    </row>
    <row r="31" spans="2:7" x14ac:dyDescent="0.25">
      <c r="B31" s="370"/>
      <c r="C31" s="369"/>
      <c r="D31" s="369"/>
      <c r="E31" s="369"/>
      <c r="F31" s="369"/>
      <c r="G31" s="369"/>
    </row>
    <row r="32" spans="2:7" x14ac:dyDescent="0.25">
      <c r="B32" s="369"/>
      <c r="C32" s="369"/>
      <c r="D32" s="369"/>
      <c r="E32" s="369"/>
      <c r="F32" s="369"/>
      <c r="G32" s="369"/>
    </row>
    <row r="33" spans="2:7" x14ac:dyDescent="0.25">
      <c r="B33" s="369"/>
      <c r="C33" s="369"/>
      <c r="D33" s="369"/>
      <c r="E33" s="369"/>
      <c r="F33" s="369"/>
      <c r="G33" s="369"/>
    </row>
    <row r="34" spans="2:7" x14ac:dyDescent="0.25">
      <c r="B34" s="369"/>
      <c r="C34" s="369"/>
      <c r="D34" s="369"/>
      <c r="E34" s="369"/>
      <c r="F34" s="369"/>
      <c r="G34" s="369"/>
    </row>
    <row r="36" spans="2:7" x14ac:dyDescent="0.25">
      <c r="B36" s="371"/>
    </row>
    <row r="37" spans="2:7" x14ac:dyDescent="0.25">
      <c r="B37" s="372"/>
    </row>
    <row r="38" spans="2:7" x14ac:dyDescent="0.25">
      <c r="B38" s="372"/>
    </row>
    <row r="39" spans="2:7" x14ac:dyDescent="0.25">
      <c r="B39" s="372"/>
    </row>
    <row r="40" spans="2:7" x14ac:dyDescent="0.25">
      <c r="B40" s="372"/>
    </row>
    <row r="41" spans="2:7" x14ac:dyDescent="0.25">
      <c r="B41" s="372"/>
    </row>
    <row r="42" spans="2:7" x14ac:dyDescent="0.25">
      <c r="B42" s="372"/>
    </row>
    <row r="43" spans="2:7" x14ac:dyDescent="0.25">
      <c r="B43" s="372"/>
    </row>
    <row r="44" spans="2:7" x14ac:dyDescent="0.25">
      <c r="B44" s="372"/>
    </row>
    <row r="45" spans="2:7" x14ac:dyDescent="0.25">
      <c r="B45" s="372"/>
    </row>
    <row r="46" spans="2:7" x14ac:dyDescent="0.25">
      <c r="B46" s="372"/>
    </row>
    <row r="47" spans="2:7" x14ac:dyDescent="0.25">
      <c r="B47" s="372"/>
    </row>
    <row r="48" spans="2:7" x14ac:dyDescent="0.25">
      <c r="B48" s="372"/>
    </row>
    <row r="49" spans="2:7" x14ac:dyDescent="0.25">
      <c r="B49" s="372"/>
    </row>
    <row r="50" spans="2:7" x14ac:dyDescent="0.25">
      <c r="B50" s="372"/>
    </row>
    <row r="51" spans="2:7" x14ac:dyDescent="0.25">
      <c r="B51" s="372"/>
      <c r="C51" s="373"/>
      <c r="D51" s="373"/>
      <c r="E51" s="373"/>
      <c r="F51" s="373"/>
      <c r="G51" s="373"/>
    </row>
    <row r="52" spans="2:7" x14ac:dyDescent="0.25">
      <c r="B52" s="372"/>
      <c r="C52" s="373"/>
      <c r="D52" s="373"/>
      <c r="E52" s="373"/>
      <c r="F52" s="373"/>
      <c r="G52" s="373"/>
    </row>
    <row r="53" spans="2:7" x14ac:dyDescent="0.25">
      <c r="B53" s="372"/>
      <c r="C53" s="373"/>
      <c r="D53" s="373"/>
      <c r="E53" s="373"/>
      <c r="F53" s="373"/>
      <c r="G53" s="373"/>
    </row>
    <row r="54" spans="2:7" x14ac:dyDescent="0.25">
      <c r="B54" s="372"/>
      <c r="C54" s="373"/>
      <c r="D54" s="373"/>
      <c r="E54" s="373"/>
      <c r="F54" s="373"/>
      <c r="G54" s="373"/>
    </row>
    <row r="55" spans="2:7" x14ac:dyDescent="0.25">
      <c r="B55" s="372"/>
      <c r="C55" s="373"/>
      <c r="D55" s="373"/>
      <c r="E55" s="373"/>
      <c r="F55" s="373"/>
      <c r="G55" s="373"/>
    </row>
  </sheetData>
  <mergeCells count="4">
    <mergeCell ref="B2:G2"/>
    <mergeCell ref="B3:G3"/>
    <mergeCell ref="B4:G4"/>
    <mergeCell ref="B22:G22"/>
  </mergeCells>
  <hyperlinks>
    <hyperlink ref="H2" location="'Indice Total'!A7" display="Volver"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B1:V69"/>
  <sheetViews>
    <sheetView showGridLines="0" zoomScale="90" zoomScaleNormal="90" workbookViewId="0"/>
  </sheetViews>
  <sheetFormatPr baseColWidth="10" defaultColWidth="11.42578125" defaultRowHeight="12.75" x14ac:dyDescent="0.25"/>
  <cols>
    <col min="1" max="1" width="23.7109375" style="359" customWidth="1"/>
    <col min="2" max="2" width="52.5703125" style="359" customWidth="1"/>
    <col min="3" max="7" width="14.7109375" style="359" customWidth="1"/>
    <col min="8" max="8" width="14.140625" style="359" customWidth="1"/>
    <col min="9" max="13" width="14.140625" style="373" customWidth="1"/>
    <col min="14" max="18" width="7.7109375" style="374" customWidth="1"/>
    <col min="19" max="21" width="11.42578125" style="375"/>
    <col min="22" max="16384" width="11.42578125" style="359"/>
  </cols>
  <sheetData>
    <row r="1" spans="2:22" ht="42.95" customHeight="1" x14ac:dyDescent="0.25"/>
    <row r="2" spans="2:22" ht="18" customHeight="1" x14ac:dyDescent="0.25">
      <c r="B2" s="1906" t="s">
        <v>156</v>
      </c>
      <c r="C2" s="1906"/>
      <c r="D2" s="1906"/>
      <c r="E2" s="1906"/>
      <c r="F2" s="1906"/>
      <c r="G2" s="1906"/>
      <c r="H2" s="3" t="s">
        <v>744</v>
      </c>
    </row>
    <row r="3" spans="2:22" ht="36.6" customHeight="1" x14ac:dyDescent="0.25">
      <c r="B3" s="2009" t="s">
        <v>157</v>
      </c>
      <c r="C3" s="2009"/>
      <c r="D3" s="2009"/>
      <c r="E3" s="2009"/>
      <c r="F3" s="2009"/>
      <c r="G3" s="2009"/>
    </row>
    <row r="4" spans="2:22" ht="19.149999999999999" customHeight="1" thickBot="1" x14ac:dyDescent="0.3">
      <c r="B4" s="1933" t="s">
        <v>749</v>
      </c>
      <c r="C4" s="1933"/>
      <c r="D4" s="1933"/>
      <c r="E4" s="1933"/>
      <c r="F4" s="1933"/>
      <c r="G4" s="1933"/>
      <c r="H4" s="376"/>
      <c r="V4" s="375"/>
    </row>
    <row r="5" spans="2:22" x14ac:dyDescent="0.25">
      <c r="B5" s="360"/>
      <c r="C5" s="360"/>
      <c r="D5" s="360"/>
      <c r="E5" s="360"/>
      <c r="F5" s="360"/>
      <c r="G5" s="360"/>
      <c r="H5" s="374"/>
      <c r="V5" s="375"/>
    </row>
    <row r="6" spans="2:22" ht="25.5" customHeight="1" x14ac:dyDescent="0.25">
      <c r="B6" s="219" t="s">
        <v>3</v>
      </c>
      <c r="C6" s="220">
        <v>2014</v>
      </c>
      <c r="D6" s="220">
        <v>2015</v>
      </c>
      <c r="E6" s="220">
        <v>2016</v>
      </c>
      <c r="F6" s="220">
        <v>2017</v>
      </c>
      <c r="G6" s="220">
        <v>2018</v>
      </c>
      <c r="H6" s="39"/>
      <c r="M6" s="377"/>
      <c r="N6" s="378"/>
      <c r="O6" s="378"/>
      <c r="P6" s="378"/>
      <c r="Q6" s="378"/>
      <c r="R6" s="378"/>
      <c r="V6" s="375"/>
    </row>
    <row r="7" spans="2:22" ht="18" customHeight="1" x14ac:dyDescent="0.25">
      <c r="B7" s="866" t="s">
        <v>154</v>
      </c>
      <c r="C7" s="361"/>
      <c r="D7" s="361"/>
      <c r="E7" s="361"/>
      <c r="F7" s="361"/>
      <c r="G7" s="361"/>
      <c r="H7" s="379"/>
      <c r="M7" s="380"/>
      <c r="N7" s="331"/>
      <c r="O7" s="331"/>
      <c r="P7" s="331"/>
      <c r="Q7" s="331"/>
      <c r="R7" s="331"/>
      <c r="V7" s="375"/>
    </row>
    <row r="8" spans="2:22" ht="18" customHeight="1" x14ac:dyDescent="0.2">
      <c r="B8" s="239" t="s">
        <v>4</v>
      </c>
      <c r="C8" s="381">
        <v>1533945</v>
      </c>
      <c r="D8" s="381">
        <v>1675612</v>
      </c>
      <c r="E8" s="381">
        <v>1592364</v>
      </c>
      <c r="F8" s="381">
        <v>1484875</v>
      </c>
      <c r="G8" s="381">
        <v>1426825</v>
      </c>
      <c r="H8" s="382"/>
      <c r="I8" s="382"/>
      <c r="J8" s="382"/>
      <c r="K8" s="382"/>
      <c r="L8" s="382"/>
      <c r="M8" s="315"/>
      <c r="N8" s="314"/>
      <c r="O8" s="314"/>
      <c r="P8" s="314"/>
      <c r="Q8" s="314"/>
      <c r="R8" s="314"/>
      <c r="V8" s="375"/>
    </row>
    <row r="9" spans="2:22" ht="18" customHeight="1" x14ac:dyDescent="0.2">
      <c r="B9" s="239" t="s">
        <v>5</v>
      </c>
      <c r="C9" s="381">
        <v>1414323</v>
      </c>
      <c r="D9" s="381">
        <v>1384161</v>
      </c>
      <c r="E9" s="381">
        <v>1514166</v>
      </c>
      <c r="F9" s="381">
        <v>1529105</v>
      </c>
      <c r="G9" s="381">
        <v>1541761</v>
      </c>
      <c r="H9" s="382"/>
      <c r="I9" s="382"/>
      <c r="J9" s="382"/>
      <c r="K9" s="382"/>
      <c r="L9" s="382"/>
      <c r="M9" s="315"/>
      <c r="N9" s="314"/>
      <c r="O9" s="314"/>
      <c r="P9" s="314"/>
      <c r="Q9" s="314"/>
      <c r="R9" s="314"/>
      <c r="V9" s="375"/>
    </row>
    <row r="10" spans="2:22" ht="18" customHeight="1" x14ac:dyDescent="0.2">
      <c r="B10" s="239" t="s">
        <v>6</v>
      </c>
      <c r="C10" s="381">
        <v>452443</v>
      </c>
      <c r="D10" s="381">
        <v>366048</v>
      </c>
      <c r="E10" s="381">
        <v>359233</v>
      </c>
      <c r="F10" s="381">
        <v>389352</v>
      </c>
      <c r="G10" s="381">
        <v>371362</v>
      </c>
      <c r="H10" s="382"/>
      <c r="I10" s="382"/>
      <c r="J10" s="382"/>
      <c r="K10" s="382"/>
      <c r="L10" s="382"/>
      <c r="M10" s="315"/>
      <c r="N10" s="314"/>
      <c r="O10" s="314"/>
      <c r="P10" s="314"/>
      <c r="Q10" s="314"/>
      <c r="R10" s="314"/>
      <c r="V10" s="375"/>
    </row>
    <row r="11" spans="2:22" ht="18" customHeight="1" x14ac:dyDescent="0.25">
      <c r="B11" s="364" t="s">
        <v>135</v>
      </c>
      <c r="C11" s="383">
        <v>3400711</v>
      </c>
      <c r="D11" s="383">
        <v>3425821</v>
      </c>
      <c r="E11" s="383">
        <v>3465763</v>
      </c>
      <c r="F11" s="383">
        <v>3403332</v>
      </c>
      <c r="G11" s="383">
        <v>3339948</v>
      </c>
      <c r="H11" s="382"/>
      <c r="I11" s="382"/>
      <c r="J11" s="382"/>
      <c r="K11" s="382"/>
      <c r="L11" s="382"/>
      <c r="M11" s="315"/>
      <c r="N11" s="314"/>
      <c r="O11" s="314"/>
      <c r="P11" s="314"/>
      <c r="Q11" s="314"/>
      <c r="R11" s="314"/>
      <c r="V11" s="375"/>
    </row>
    <row r="12" spans="2:22" ht="18" customHeight="1" x14ac:dyDescent="0.25">
      <c r="B12" s="866" t="s">
        <v>155</v>
      </c>
      <c r="C12" s="383"/>
      <c r="D12" s="383"/>
      <c r="E12" s="383"/>
      <c r="F12" s="383"/>
      <c r="G12" s="383"/>
      <c r="H12" s="382"/>
      <c r="I12" s="382"/>
      <c r="J12" s="382"/>
      <c r="K12" s="382"/>
      <c r="L12" s="382"/>
      <c r="M12" s="315"/>
      <c r="N12" s="315"/>
      <c r="O12" s="315"/>
      <c r="P12" s="315"/>
      <c r="Q12" s="315"/>
      <c r="R12" s="384"/>
      <c r="V12" s="375"/>
    </row>
    <row r="13" spans="2:22" ht="18" customHeight="1" x14ac:dyDescent="0.2">
      <c r="B13" s="239" t="s">
        <v>4</v>
      </c>
      <c r="C13" s="381">
        <v>550953</v>
      </c>
      <c r="D13" s="381">
        <v>705384</v>
      </c>
      <c r="E13" s="381">
        <v>712109</v>
      </c>
      <c r="F13" s="381">
        <v>679584</v>
      </c>
      <c r="G13" s="381">
        <v>637703</v>
      </c>
      <c r="H13" s="382"/>
      <c r="I13" s="382"/>
      <c r="J13" s="382"/>
      <c r="K13" s="382"/>
      <c r="L13" s="382"/>
      <c r="M13" s="315"/>
      <c r="N13" s="314"/>
      <c r="O13" s="314"/>
      <c r="P13" s="314"/>
      <c r="Q13" s="314"/>
      <c r="R13" s="314"/>
      <c r="V13" s="375"/>
    </row>
    <row r="14" spans="2:22" ht="18" customHeight="1" x14ac:dyDescent="0.2">
      <c r="B14" s="239" t="s">
        <v>5</v>
      </c>
      <c r="C14" s="381">
        <v>489399</v>
      </c>
      <c r="D14" s="381">
        <v>514349</v>
      </c>
      <c r="E14" s="381">
        <v>571594</v>
      </c>
      <c r="F14" s="381">
        <v>607155</v>
      </c>
      <c r="G14" s="381">
        <v>641667</v>
      </c>
      <c r="H14" s="382"/>
      <c r="I14" s="382"/>
      <c r="J14" s="382"/>
      <c r="K14" s="382"/>
      <c r="L14" s="382"/>
      <c r="M14" s="315"/>
      <c r="N14" s="314"/>
      <c r="O14" s="314"/>
      <c r="P14" s="314"/>
      <c r="Q14" s="314"/>
      <c r="R14" s="314"/>
      <c r="V14" s="375"/>
    </row>
    <row r="15" spans="2:22" ht="18" customHeight="1" x14ac:dyDescent="0.2">
      <c r="B15" s="239" t="s">
        <v>6</v>
      </c>
      <c r="C15" s="381">
        <v>127165</v>
      </c>
      <c r="D15" s="381">
        <v>112605</v>
      </c>
      <c r="E15" s="381">
        <v>121159</v>
      </c>
      <c r="F15" s="381">
        <v>127864</v>
      </c>
      <c r="G15" s="381">
        <v>133821</v>
      </c>
      <c r="H15" s="382"/>
      <c r="I15" s="382"/>
      <c r="J15" s="382"/>
      <c r="K15" s="382"/>
      <c r="L15" s="382"/>
      <c r="M15" s="315"/>
      <c r="N15" s="314"/>
      <c r="O15" s="314"/>
      <c r="P15" s="314"/>
      <c r="Q15" s="314"/>
      <c r="R15" s="314"/>
      <c r="V15" s="375"/>
    </row>
    <row r="16" spans="2:22" ht="18" customHeight="1" x14ac:dyDescent="0.25">
      <c r="B16" s="364" t="s">
        <v>136</v>
      </c>
      <c r="C16" s="383">
        <v>1167517</v>
      </c>
      <c r="D16" s="383">
        <v>1332338</v>
      </c>
      <c r="E16" s="383">
        <v>1404862</v>
      </c>
      <c r="F16" s="383">
        <v>1414603</v>
      </c>
      <c r="G16" s="383">
        <v>1413191</v>
      </c>
      <c r="H16" s="382"/>
      <c r="I16" s="382"/>
      <c r="J16" s="382"/>
      <c r="K16" s="382"/>
      <c r="L16" s="382"/>
      <c r="M16" s="315"/>
      <c r="N16" s="314"/>
      <c r="O16" s="314"/>
      <c r="P16" s="314"/>
      <c r="Q16" s="314"/>
      <c r="R16" s="314"/>
      <c r="V16" s="375"/>
    </row>
    <row r="17" spans="2:22" ht="18" customHeight="1" x14ac:dyDescent="0.25">
      <c r="B17" s="866" t="s">
        <v>824</v>
      </c>
      <c r="C17" s="383"/>
      <c r="D17" s="383"/>
      <c r="E17" s="383"/>
      <c r="F17" s="383"/>
      <c r="G17" s="383"/>
      <c r="H17" s="382"/>
      <c r="I17" s="382"/>
      <c r="J17" s="382"/>
      <c r="K17" s="382"/>
      <c r="L17" s="382"/>
      <c r="M17" s="315"/>
      <c r="N17" s="315"/>
      <c r="O17" s="315"/>
      <c r="P17" s="315"/>
      <c r="Q17" s="315"/>
      <c r="R17" s="384"/>
      <c r="V17" s="375"/>
    </row>
    <row r="18" spans="2:22" ht="18" customHeight="1" x14ac:dyDescent="0.2">
      <c r="B18" s="239" t="s">
        <v>4</v>
      </c>
      <c r="C18" s="823">
        <v>2084898</v>
      </c>
      <c r="D18" s="823">
        <v>2380996</v>
      </c>
      <c r="E18" s="823">
        <v>2304473</v>
      </c>
      <c r="F18" s="823">
        <v>2164459</v>
      </c>
      <c r="G18" s="823">
        <v>2064528</v>
      </c>
      <c r="H18" s="382"/>
      <c r="I18" s="382"/>
      <c r="J18" s="382"/>
      <c r="K18" s="382"/>
      <c r="L18" s="382"/>
      <c r="M18" s="315"/>
      <c r="N18" s="314"/>
      <c r="O18" s="314"/>
      <c r="P18" s="314"/>
      <c r="Q18" s="314"/>
      <c r="R18" s="314"/>
      <c r="V18" s="375"/>
    </row>
    <row r="19" spans="2:22" ht="18" customHeight="1" x14ac:dyDescent="0.2">
      <c r="B19" s="239" t="s">
        <v>5</v>
      </c>
      <c r="C19" s="823">
        <v>1903722</v>
      </c>
      <c r="D19" s="823">
        <v>1898510</v>
      </c>
      <c r="E19" s="823">
        <v>2085760</v>
      </c>
      <c r="F19" s="823">
        <v>2136260</v>
      </c>
      <c r="G19" s="823">
        <v>2183428</v>
      </c>
      <c r="H19" s="382"/>
      <c r="I19" s="382"/>
      <c r="J19" s="382"/>
      <c r="K19" s="382"/>
      <c r="L19" s="382"/>
      <c r="M19" s="315"/>
      <c r="N19" s="314"/>
      <c r="O19" s="314"/>
      <c r="P19" s="314"/>
      <c r="Q19" s="314"/>
      <c r="R19" s="314"/>
      <c r="V19" s="375"/>
    </row>
    <row r="20" spans="2:22" ht="18" customHeight="1" x14ac:dyDescent="0.2">
      <c r="B20" s="239" t="s">
        <v>6</v>
      </c>
      <c r="C20" s="823">
        <v>579608</v>
      </c>
      <c r="D20" s="823">
        <v>478653</v>
      </c>
      <c r="E20" s="823">
        <v>480392</v>
      </c>
      <c r="F20" s="823">
        <v>517216</v>
      </c>
      <c r="G20" s="823">
        <v>505183</v>
      </c>
      <c r="H20" s="382"/>
      <c r="I20" s="382"/>
      <c r="J20" s="382"/>
      <c r="K20" s="382"/>
      <c r="L20" s="382"/>
      <c r="M20" s="315"/>
      <c r="N20" s="314"/>
      <c r="O20" s="314"/>
      <c r="P20" s="314"/>
      <c r="Q20" s="314"/>
      <c r="R20" s="314"/>
      <c r="V20" s="375"/>
    </row>
    <row r="21" spans="2:22" ht="18" customHeight="1" x14ac:dyDescent="0.25">
      <c r="B21" s="364" t="s">
        <v>831</v>
      </c>
      <c r="C21" s="383">
        <v>4568228</v>
      </c>
      <c r="D21" s="383">
        <v>4758159</v>
      </c>
      <c r="E21" s="383">
        <v>4870625</v>
      </c>
      <c r="F21" s="383">
        <v>4817935</v>
      </c>
      <c r="G21" s="383">
        <v>4753139</v>
      </c>
      <c r="H21" s="382"/>
      <c r="I21" s="382"/>
      <c r="J21" s="382"/>
      <c r="K21" s="382"/>
      <c r="L21" s="382"/>
      <c r="M21" s="315"/>
      <c r="N21" s="314"/>
      <c r="O21" s="314"/>
      <c r="P21" s="314"/>
      <c r="Q21" s="314"/>
      <c r="R21" s="314"/>
      <c r="V21" s="375"/>
    </row>
    <row r="22" spans="2:22" ht="18" customHeight="1" x14ac:dyDescent="0.25">
      <c r="B22" s="866" t="s">
        <v>158</v>
      </c>
      <c r="C22" s="383"/>
      <c r="D22" s="383"/>
      <c r="E22" s="383"/>
      <c r="F22" s="383"/>
      <c r="G22" s="383"/>
      <c r="H22" s="382"/>
      <c r="I22" s="382"/>
      <c r="J22" s="382"/>
      <c r="K22" s="382"/>
      <c r="L22" s="382"/>
      <c r="M22" s="315"/>
      <c r="N22" s="315"/>
      <c r="O22" s="315"/>
      <c r="P22" s="315"/>
      <c r="Q22" s="315"/>
      <c r="R22" s="384"/>
      <c r="V22" s="375"/>
    </row>
    <row r="23" spans="2:22" ht="18" customHeight="1" x14ac:dyDescent="0.2">
      <c r="B23" s="239" t="s">
        <v>758</v>
      </c>
      <c r="C23" s="381">
        <v>136247</v>
      </c>
      <c r="D23" s="381">
        <v>172246</v>
      </c>
      <c r="E23" s="381">
        <v>116971</v>
      </c>
      <c r="F23" s="381">
        <v>96409</v>
      </c>
      <c r="G23" s="381">
        <v>107873</v>
      </c>
      <c r="H23" s="382"/>
      <c r="I23" s="382"/>
      <c r="J23" s="382"/>
      <c r="K23" s="382"/>
      <c r="L23" s="382"/>
      <c r="M23" s="315"/>
      <c r="N23" s="314"/>
      <c r="O23" s="314"/>
      <c r="P23" s="314"/>
      <c r="Q23" s="314"/>
      <c r="R23" s="314"/>
      <c r="V23" s="375"/>
    </row>
    <row r="24" spans="2:22" ht="18" customHeight="1" x14ac:dyDescent="0.2">
      <c r="B24" s="239" t="s">
        <v>5</v>
      </c>
      <c r="C24" s="381">
        <v>90753</v>
      </c>
      <c r="D24" s="381">
        <v>94455</v>
      </c>
      <c r="E24" s="381">
        <v>119137</v>
      </c>
      <c r="F24" s="381">
        <v>126660</v>
      </c>
      <c r="G24" s="381">
        <v>147527</v>
      </c>
      <c r="H24" s="382"/>
      <c r="I24" s="382"/>
      <c r="J24" s="382"/>
      <c r="K24" s="382"/>
      <c r="L24" s="382"/>
      <c r="M24" s="315"/>
      <c r="N24" s="314"/>
      <c r="O24" s="314"/>
      <c r="P24" s="314"/>
      <c r="Q24" s="314"/>
      <c r="R24" s="314"/>
      <c r="V24" s="375"/>
    </row>
    <row r="25" spans="2:22" ht="18" customHeight="1" x14ac:dyDescent="0.2">
      <c r="B25" s="239" t="s">
        <v>759</v>
      </c>
      <c r="C25" s="381">
        <v>21941</v>
      </c>
      <c r="D25" s="381">
        <v>15396</v>
      </c>
      <c r="E25" s="381">
        <v>3857</v>
      </c>
      <c r="F25" s="381">
        <v>11251</v>
      </c>
      <c r="G25" s="381">
        <v>9586</v>
      </c>
      <c r="H25" s="382"/>
      <c r="I25" s="382"/>
      <c r="J25" s="382"/>
      <c r="K25" s="382"/>
      <c r="L25" s="382"/>
      <c r="M25" s="315"/>
      <c r="N25" s="314"/>
      <c r="O25" s="314"/>
      <c r="P25" s="314"/>
      <c r="Q25" s="314"/>
      <c r="R25" s="314"/>
      <c r="V25" s="375"/>
    </row>
    <row r="26" spans="2:22" ht="18" customHeight="1" x14ac:dyDescent="0.25">
      <c r="B26" s="364" t="s">
        <v>139</v>
      </c>
      <c r="C26" s="383">
        <v>248941</v>
      </c>
      <c r="D26" s="383">
        <v>282097</v>
      </c>
      <c r="E26" s="383">
        <v>239965</v>
      </c>
      <c r="F26" s="383">
        <v>234320</v>
      </c>
      <c r="G26" s="383">
        <v>264986</v>
      </c>
      <c r="H26" s="382"/>
      <c r="I26" s="382"/>
      <c r="J26" s="382"/>
      <c r="K26" s="382"/>
      <c r="L26" s="382"/>
      <c r="M26" s="315"/>
      <c r="N26" s="314"/>
      <c r="O26" s="314"/>
      <c r="P26" s="314"/>
      <c r="Q26" s="314"/>
      <c r="R26" s="314"/>
      <c r="V26" s="375"/>
    </row>
    <row r="27" spans="2:22" ht="21.75" customHeight="1" x14ac:dyDescent="0.25">
      <c r="B27" s="2012" t="s">
        <v>755</v>
      </c>
      <c r="C27" s="2012"/>
      <c r="D27" s="2012"/>
      <c r="E27" s="2012"/>
      <c r="F27" s="2012"/>
      <c r="G27" s="2012"/>
      <c r="H27" s="385"/>
      <c r="V27" s="375"/>
    </row>
    <row r="28" spans="2:22" x14ac:dyDescent="0.25">
      <c r="B28" s="2013" t="s">
        <v>833</v>
      </c>
      <c r="C28" s="2013"/>
      <c r="D28" s="2013"/>
      <c r="E28" s="2013"/>
      <c r="F28" s="2013"/>
      <c r="G28" s="2013"/>
      <c r="H28" s="377"/>
      <c r="I28" s="386"/>
      <c r="J28" s="386"/>
      <c r="K28" s="386"/>
      <c r="L28" s="386"/>
      <c r="M28" s="386"/>
      <c r="N28" s="387"/>
      <c r="O28" s="387"/>
      <c r="V28" s="375"/>
    </row>
    <row r="29" spans="2:22" x14ac:dyDescent="0.25">
      <c r="H29" s="377"/>
      <c r="I29" s="386"/>
      <c r="J29" s="386"/>
      <c r="K29" s="386"/>
      <c r="L29" s="386"/>
      <c r="M29" s="386"/>
      <c r="N29" s="387"/>
      <c r="O29" s="387"/>
      <c r="V29" s="375"/>
    </row>
    <row r="30" spans="2:22" x14ac:dyDescent="0.25">
      <c r="H30" s="377"/>
      <c r="I30" s="386"/>
      <c r="J30" s="386"/>
      <c r="K30" s="386"/>
      <c r="L30" s="386"/>
      <c r="M30" s="386"/>
      <c r="N30" s="387"/>
      <c r="O30" s="387"/>
      <c r="V30" s="375"/>
    </row>
    <row r="31" spans="2:22" x14ac:dyDescent="0.25">
      <c r="I31" s="386"/>
      <c r="J31" s="386"/>
      <c r="K31" s="386"/>
      <c r="L31" s="386"/>
      <c r="M31" s="386"/>
      <c r="N31" s="387"/>
      <c r="O31" s="387"/>
      <c r="V31" s="375"/>
    </row>
    <row r="34" spans="2:21" x14ac:dyDescent="0.25">
      <c r="B34" s="373"/>
      <c r="C34" s="373"/>
      <c r="D34" s="373"/>
      <c r="E34" s="373"/>
      <c r="F34" s="373"/>
      <c r="G34" s="373"/>
      <c r="H34" s="373"/>
      <c r="L34" s="388"/>
      <c r="M34" s="388"/>
      <c r="N34" s="389"/>
      <c r="O34" s="389"/>
      <c r="P34" s="389"/>
      <c r="Q34" s="389"/>
      <c r="R34" s="389"/>
    </row>
    <row r="35" spans="2:21" x14ac:dyDescent="0.25">
      <c r="B35" s="373"/>
      <c r="C35" s="373"/>
      <c r="D35" s="373"/>
      <c r="E35" s="373"/>
      <c r="F35" s="373"/>
      <c r="G35" s="373"/>
      <c r="H35" s="373"/>
      <c r="N35" s="389"/>
      <c r="O35" s="389"/>
      <c r="P35" s="389"/>
      <c r="Q35" s="389"/>
      <c r="R35" s="389"/>
    </row>
    <row r="36" spans="2:21" x14ac:dyDescent="0.25">
      <c r="B36" s="373"/>
      <c r="C36" s="373"/>
      <c r="D36" s="373"/>
      <c r="E36" s="373"/>
      <c r="F36" s="373"/>
      <c r="G36" s="373"/>
      <c r="H36" s="373"/>
      <c r="N36" s="389"/>
      <c r="O36" s="389"/>
      <c r="P36" s="389"/>
      <c r="Q36" s="389"/>
      <c r="R36" s="389"/>
    </row>
    <row r="37" spans="2:21" x14ac:dyDescent="0.25">
      <c r="B37" s="390"/>
      <c r="S37" s="359"/>
      <c r="T37" s="359"/>
      <c r="U37" s="359"/>
    </row>
    <row r="38" spans="2:21" x14ac:dyDescent="0.25">
      <c r="B38" s="391"/>
      <c r="S38" s="359"/>
      <c r="T38" s="359"/>
      <c r="U38" s="359"/>
    </row>
    <row r="39" spans="2:21" x14ac:dyDescent="0.25">
      <c r="B39" s="315"/>
      <c r="S39" s="359"/>
      <c r="T39" s="359"/>
      <c r="U39" s="359"/>
    </row>
    <row r="40" spans="2:21" x14ac:dyDescent="0.25">
      <c r="B40" s="315"/>
      <c r="S40" s="359"/>
      <c r="T40" s="359"/>
      <c r="U40" s="359"/>
    </row>
    <row r="41" spans="2:21" x14ac:dyDescent="0.25">
      <c r="B41" s="315"/>
      <c r="S41" s="359"/>
      <c r="T41" s="359"/>
      <c r="U41" s="359"/>
    </row>
    <row r="42" spans="2:21" x14ac:dyDescent="0.25">
      <c r="B42" s="315"/>
      <c r="S42" s="359"/>
      <c r="T42" s="359"/>
      <c r="U42" s="359"/>
    </row>
    <row r="43" spans="2:21" x14ac:dyDescent="0.25">
      <c r="B43" s="315"/>
      <c r="S43" s="359"/>
      <c r="T43" s="359"/>
      <c r="U43" s="359"/>
    </row>
    <row r="44" spans="2:21" x14ac:dyDescent="0.25">
      <c r="B44" s="315"/>
      <c r="S44" s="359"/>
      <c r="T44" s="359"/>
      <c r="U44" s="359"/>
    </row>
    <row r="45" spans="2:21" x14ac:dyDescent="0.25">
      <c r="B45" s="315"/>
      <c r="S45" s="359"/>
      <c r="T45" s="359"/>
      <c r="U45" s="359"/>
    </row>
    <row r="46" spans="2:21" x14ac:dyDescent="0.25">
      <c r="B46" s="315"/>
      <c r="S46" s="359"/>
      <c r="T46" s="359"/>
      <c r="U46" s="359"/>
    </row>
    <row r="47" spans="2:21" x14ac:dyDescent="0.25">
      <c r="B47" s="315"/>
      <c r="S47" s="359"/>
      <c r="T47" s="359"/>
      <c r="U47" s="359"/>
    </row>
    <row r="48" spans="2:21" x14ac:dyDescent="0.25">
      <c r="B48" s="315"/>
      <c r="S48" s="359"/>
      <c r="T48" s="359"/>
      <c r="U48" s="359"/>
    </row>
    <row r="49" spans="2:21" x14ac:dyDescent="0.25">
      <c r="B49" s="315"/>
      <c r="S49" s="359"/>
      <c r="T49" s="359"/>
      <c r="U49" s="359"/>
    </row>
    <row r="50" spans="2:21" x14ac:dyDescent="0.25">
      <c r="B50" s="315"/>
      <c r="S50" s="359"/>
      <c r="T50" s="359"/>
      <c r="U50" s="359"/>
    </row>
    <row r="51" spans="2:21" x14ac:dyDescent="0.25">
      <c r="B51" s="315"/>
      <c r="S51" s="359"/>
      <c r="T51" s="359"/>
      <c r="U51" s="359"/>
    </row>
    <row r="52" spans="2:21" x14ac:dyDescent="0.25">
      <c r="B52" s="315"/>
      <c r="S52" s="359"/>
      <c r="T52" s="359"/>
      <c r="U52" s="359"/>
    </row>
    <row r="53" spans="2:21" x14ac:dyDescent="0.25">
      <c r="B53" s="315"/>
      <c r="S53" s="359"/>
      <c r="T53" s="359"/>
      <c r="U53" s="359"/>
    </row>
    <row r="54" spans="2:21" x14ac:dyDescent="0.25">
      <c r="B54" s="315"/>
      <c r="S54" s="359"/>
      <c r="T54" s="359"/>
      <c r="U54" s="359"/>
    </row>
    <row r="55" spans="2:21" x14ac:dyDescent="0.25">
      <c r="B55" s="315"/>
      <c r="S55" s="359"/>
      <c r="T55" s="359"/>
      <c r="U55" s="359"/>
    </row>
    <row r="56" spans="2:21" x14ac:dyDescent="0.25">
      <c r="B56" s="315"/>
      <c r="S56" s="359"/>
      <c r="T56" s="359"/>
      <c r="U56" s="359"/>
    </row>
    <row r="57" spans="2:21" x14ac:dyDescent="0.25">
      <c r="B57" s="315"/>
      <c r="S57" s="359"/>
      <c r="T57" s="359"/>
      <c r="U57" s="359"/>
    </row>
    <row r="58" spans="2:21" x14ac:dyDescent="0.25">
      <c r="B58" s="392"/>
      <c r="C58" s="392"/>
      <c r="D58" s="393"/>
      <c r="E58" s="394"/>
      <c r="F58" s="394"/>
      <c r="G58" s="394"/>
      <c r="H58" s="386"/>
      <c r="N58" s="389"/>
      <c r="O58" s="389"/>
      <c r="P58" s="389"/>
      <c r="Q58" s="389"/>
      <c r="R58" s="389"/>
    </row>
    <row r="64" spans="2:21" x14ac:dyDescent="0.25">
      <c r="D64" s="395"/>
      <c r="E64" s="395"/>
      <c r="F64" s="395"/>
      <c r="G64" s="395"/>
      <c r="H64" s="395"/>
    </row>
    <row r="65" spans="4:8" x14ac:dyDescent="0.25">
      <c r="D65" s="395"/>
      <c r="E65" s="395"/>
      <c r="F65" s="395"/>
      <c r="G65" s="395"/>
      <c r="H65" s="395"/>
    </row>
    <row r="66" spans="4:8" x14ac:dyDescent="0.25">
      <c r="D66" s="395"/>
      <c r="E66" s="395"/>
      <c r="F66" s="395"/>
      <c r="G66" s="395"/>
      <c r="H66" s="395"/>
    </row>
    <row r="67" spans="4:8" x14ac:dyDescent="0.25">
      <c r="D67" s="395"/>
      <c r="E67" s="395"/>
      <c r="F67" s="395"/>
      <c r="G67" s="395"/>
      <c r="H67" s="395"/>
    </row>
    <row r="68" spans="4:8" x14ac:dyDescent="0.25">
      <c r="D68" s="395"/>
      <c r="E68" s="395"/>
      <c r="F68" s="395"/>
      <c r="G68" s="395"/>
      <c r="H68" s="395"/>
    </row>
    <row r="69" spans="4:8" x14ac:dyDescent="0.25">
      <c r="D69" s="395"/>
      <c r="E69" s="395"/>
      <c r="F69" s="395"/>
      <c r="G69" s="395"/>
      <c r="H69" s="395"/>
    </row>
  </sheetData>
  <mergeCells count="5">
    <mergeCell ref="B2:G2"/>
    <mergeCell ref="B3:G3"/>
    <mergeCell ref="B4:G4"/>
    <mergeCell ref="B27:G27"/>
    <mergeCell ref="B28:G28"/>
  </mergeCells>
  <hyperlinks>
    <hyperlink ref="H2" location="'Indice Total'!A7" display="Volver" xr:uid="{00000000-0004-0000-1F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sheetPr>
  <dimension ref="B1:K67"/>
  <sheetViews>
    <sheetView showGridLines="0" zoomScale="90" zoomScaleNormal="90" workbookViewId="0"/>
  </sheetViews>
  <sheetFormatPr baseColWidth="10" defaultColWidth="11.42578125" defaultRowHeight="12.75" x14ac:dyDescent="0.2"/>
  <cols>
    <col min="1" max="1" width="23.7109375" style="76" customWidth="1"/>
    <col min="2" max="2" width="68.5703125" style="76" customWidth="1"/>
    <col min="3" max="10" width="11" style="76" customWidth="1"/>
    <col min="11" max="16384" width="11.42578125" style="76"/>
  </cols>
  <sheetData>
    <row r="1" spans="2:11" ht="42.95" customHeight="1" x14ac:dyDescent="0.2"/>
    <row r="2" spans="2:11" ht="18" x14ac:dyDescent="0.2">
      <c r="B2" s="1906" t="s">
        <v>159</v>
      </c>
      <c r="C2" s="1906"/>
      <c r="D2" s="1906"/>
      <c r="E2" s="1906"/>
      <c r="F2" s="1906"/>
      <c r="G2" s="1906"/>
      <c r="H2" s="1906"/>
      <c r="I2" s="1906"/>
      <c r="J2" s="1906"/>
      <c r="K2" s="3" t="s">
        <v>744</v>
      </c>
    </row>
    <row r="3" spans="2:11" ht="36" customHeight="1" x14ac:dyDescent="0.2">
      <c r="B3" s="1937" t="s">
        <v>828</v>
      </c>
      <c r="C3" s="1937"/>
      <c r="D3" s="1937"/>
      <c r="E3" s="1937"/>
      <c r="F3" s="1937"/>
      <c r="G3" s="1937"/>
      <c r="H3" s="1937"/>
      <c r="I3" s="1937"/>
      <c r="J3" s="1937"/>
    </row>
    <row r="4" spans="2:11" ht="19.149999999999999" customHeight="1" thickBot="1" x14ac:dyDescent="0.25">
      <c r="B4" s="1963" t="s">
        <v>756</v>
      </c>
      <c r="C4" s="1963"/>
      <c r="D4" s="1963"/>
      <c r="E4" s="1963"/>
      <c r="F4" s="1963"/>
      <c r="G4" s="1963"/>
      <c r="H4" s="1963"/>
      <c r="I4" s="1963"/>
      <c r="J4" s="1963"/>
    </row>
    <row r="5" spans="2:11" ht="18.75" customHeight="1" x14ac:dyDescent="0.2">
      <c r="B5" s="78"/>
      <c r="C5" s="78"/>
      <c r="D5" s="78"/>
      <c r="E5" s="78"/>
      <c r="F5" s="78"/>
      <c r="G5" s="78"/>
      <c r="H5" s="78"/>
      <c r="I5" s="78"/>
      <c r="J5" s="78"/>
    </row>
    <row r="6" spans="2:11" ht="15.75" x14ac:dyDescent="0.2">
      <c r="B6" s="1922" t="s">
        <v>18</v>
      </c>
      <c r="C6" s="1950">
        <v>2017</v>
      </c>
      <c r="D6" s="1950"/>
      <c r="E6" s="1950"/>
      <c r="F6" s="1950"/>
      <c r="G6" s="1950">
        <v>2018</v>
      </c>
      <c r="H6" s="1950"/>
      <c r="I6" s="1950"/>
      <c r="J6" s="1950"/>
    </row>
    <row r="7" spans="2:11" ht="21" customHeight="1" x14ac:dyDescent="0.2">
      <c r="B7" s="1922"/>
      <c r="C7" s="2005" t="s">
        <v>19</v>
      </c>
      <c r="D7" s="2005"/>
      <c r="E7" s="2005"/>
      <c r="F7" s="2005"/>
      <c r="G7" s="2005" t="s">
        <v>19</v>
      </c>
      <c r="H7" s="2005"/>
      <c r="I7" s="2005"/>
      <c r="J7" s="2005"/>
    </row>
    <row r="8" spans="2:11" ht="24.75" customHeight="1" x14ac:dyDescent="0.2">
      <c r="B8" s="1982"/>
      <c r="C8" s="749" t="s">
        <v>20</v>
      </c>
      <c r="D8" s="749" t="s">
        <v>21</v>
      </c>
      <c r="E8" s="749" t="s">
        <v>22</v>
      </c>
      <c r="F8" s="749" t="s">
        <v>9</v>
      </c>
      <c r="G8" s="749" t="s">
        <v>20</v>
      </c>
      <c r="H8" s="749" t="s">
        <v>21</v>
      </c>
      <c r="I8" s="749" t="s">
        <v>22</v>
      </c>
      <c r="J8" s="749" t="s">
        <v>9</v>
      </c>
    </row>
    <row r="9" spans="2:11" ht="18" customHeight="1" x14ac:dyDescent="0.25">
      <c r="B9" s="866" t="s">
        <v>154</v>
      </c>
      <c r="C9" s="396"/>
      <c r="D9" s="396"/>
      <c r="E9" s="396"/>
      <c r="F9" s="766"/>
      <c r="G9" s="396"/>
      <c r="H9" s="396"/>
      <c r="I9" s="396"/>
      <c r="J9" s="766"/>
    </row>
    <row r="10" spans="2:11" ht="18" customHeight="1" x14ac:dyDescent="0.2">
      <c r="B10" s="41" t="s">
        <v>23</v>
      </c>
      <c r="C10" s="397">
        <v>21.350677428653789</v>
      </c>
      <c r="D10" s="397">
        <v>22.010484011881879</v>
      </c>
      <c r="E10" s="397">
        <v>17.797475616752724</v>
      </c>
      <c r="F10" s="767">
        <v>21.182865870591502</v>
      </c>
      <c r="G10" s="397">
        <v>22.638322321172076</v>
      </c>
      <c r="H10" s="397">
        <v>24.526334711486609</v>
      </c>
      <c r="I10" s="397">
        <v>16.106721698113208</v>
      </c>
      <c r="J10" s="767">
        <v>22.597918571127206</v>
      </c>
    </row>
    <row r="11" spans="2:11" ht="18" customHeight="1" x14ac:dyDescent="0.2">
      <c r="B11" s="41" t="s">
        <v>24</v>
      </c>
      <c r="C11" s="397">
        <v>18.100000000000001</v>
      </c>
      <c r="D11" s="397">
        <v>20.334080717488789</v>
      </c>
      <c r="E11" s="397">
        <v>26.689320388349515</v>
      </c>
      <c r="F11" s="767">
        <v>19.870678617157491</v>
      </c>
      <c r="G11" s="397">
        <v>18.702087286527515</v>
      </c>
      <c r="H11" s="397">
        <v>21.613390928725703</v>
      </c>
      <c r="I11" s="397">
        <v>27.37956204379562</v>
      </c>
      <c r="J11" s="767">
        <v>20.235792019347038</v>
      </c>
    </row>
    <row r="12" spans="2:11" ht="18" customHeight="1" x14ac:dyDescent="0.2">
      <c r="B12" s="41" t="s">
        <v>25</v>
      </c>
      <c r="C12" s="397">
        <v>46.472972972972975</v>
      </c>
      <c r="D12" s="397">
        <v>36.4951768488746</v>
      </c>
      <c r="E12" s="397">
        <v>50.79245283018868</v>
      </c>
      <c r="F12" s="767">
        <v>42.557220708446863</v>
      </c>
      <c r="G12" s="397">
        <v>37.968208092485547</v>
      </c>
      <c r="H12" s="397">
        <v>34.681159420289852</v>
      </c>
      <c r="I12" s="397">
        <v>42.367346938775512</v>
      </c>
      <c r="J12" s="767">
        <v>36.93740685543964</v>
      </c>
    </row>
    <row r="13" spans="2:11" ht="18" customHeight="1" x14ac:dyDescent="0.2">
      <c r="B13" s="41" t="s">
        <v>26</v>
      </c>
      <c r="C13" s="397">
        <v>23.025072411296161</v>
      </c>
      <c r="D13" s="397">
        <v>20.814695489503222</v>
      </c>
      <c r="E13" s="397">
        <v>19.219614147909969</v>
      </c>
      <c r="F13" s="767">
        <v>21.63301093355761</v>
      </c>
      <c r="G13" s="397">
        <v>22.529395031291486</v>
      </c>
      <c r="H13" s="397">
        <v>22.888421292083713</v>
      </c>
      <c r="I13" s="397">
        <v>18.380968858131489</v>
      </c>
      <c r="J13" s="767">
        <v>22.132040669425947</v>
      </c>
    </row>
    <row r="14" spans="2:11" ht="18" customHeight="1" x14ac:dyDescent="0.2">
      <c r="B14" s="41" t="s">
        <v>27</v>
      </c>
      <c r="C14" s="397">
        <v>24.50197628458498</v>
      </c>
      <c r="D14" s="397">
        <v>29.955882352941178</v>
      </c>
      <c r="E14" s="397">
        <v>20.379310344827587</v>
      </c>
      <c r="F14" s="767">
        <v>26.545267489711936</v>
      </c>
      <c r="G14" s="397">
        <v>26.068292682926828</v>
      </c>
      <c r="H14" s="397">
        <v>27.348623853211009</v>
      </c>
      <c r="I14" s="397">
        <v>21.482758620689655</v>
      </c>
      <c r="J14" s="767">
        <v>26.391592920353983</v>
      </c>
    </row>
    <row r="15" spans="2:11" ht="18" customHeight="1" x14ac:dyDescent="0.2">
      <c r="B15" s="41" t="s">
        <v>28</v>
      </c>
      <c r="C15" s="397">
        <v>25.304309327036599</v>
      </c>
      <c r="D15" s="397">
        <v>23.225649033769276</v>
      </c>
      <c r="E15" s="397">
        <v>18.745543672014261</v>
      </c>
      <c r="F15" s="767">
        <v>23.390954938701874</v>
      </c>
      <c r="G15" s="397">
        <v>23.81373265157049</v>
      </c>
      <c r="H15" s="397">
        <v>25.294247178640241</v>
      </c>
      <c r="I15" s="397">
        <v>18.426983324911571</v>
      </c>
      <c r="J15" s="767">
        <v>24.278472341154306</v>
      </c>
    </row>
    <row r="16" spans="2:11" ht="18" customHeight="1" x14ac:dyDescent="0.2">
      <c r="B16" s="41" t="s">
        <v>29</v>
      </c>
      <c r="C16" s="397">
        <v>19.457463384231847</v>
      </c>
      <c r="D16" s="397">
        <v>16.175476883284837</v>
      </c>
      <c r="E16" s="397">
        <v>13.40888382687927</v>
      </c>
      <c r="F16" s="767">
        <v>16.912539315623935</v>
      </c>
      <c r="G16" s="397">
        <v>17.93421898435826</v>
      </c>
      <c r="H16" s="397">
        <v>17.511167945439045</v>
      </c>
      <c r="I16" s="397">
        <v>14.545332618025752</v>
      </c>
      <c r="J16" s="767">
        <v>17.224467570183929</v>
      </c>
    </row>
    <row r="17" spans="2:10" ht="18" customHeight="1" x14ac:dyDescent="0.2">
      <c r="B17" s="41" t="s">
        <v>30</v>
      </c>
      <c r="C17" s="397">
        <v>14.440270935960591</v>
      </c>
      <c r="D17" s="397">
        <v>14.632504395880432</v>
      </c>
      <c r="E17" s="397">
        <v>14.007204610951009</v>
      </c>
      <c r="F17" s="767">
        <v>14.456303095400839</v>
      </c>
      <c r="G17" s="397">
        <v>14.014675485737909</v>
      </c>
      <c r="H17" s="397">
        <v>13.980030721966205</v>
      </c>
      <c r="I17" s="397">
        <v>14.273669661368348</v>
      </c>
      <c r="J17" s="767">
        <v>14.034679948349012</v>
      </c>
    </row>
    <row r="18" spans="2:10" ht="18" customHeight="1" x14ac:dyDescent="0.2">
      <c r="B18" s="41" t="s">
        <v>31</v>
      </c>
      <c r="C18" s="397">
        <v>27.453445246925629</v>
      </c>
      <c r="D18" s="397">
        <v>25.479145700547914</v>
      </c>
      <c r="E18" s="397">
        <v>23.818580192813322</v>
      </c>
      <c r="F18" s="767">
        <v>25.866038659163202</v>
      </c>
      <c r="G18" s="397">
        <v>25.351386562441839</v>
      </c>
      <c r="H18" s="397">
        <v>26.795201582982934</v>
      </c>
      <c r="I18" s="397">
        <v>24.332851637764932</v>
      </c>
      <c r="J18" s="767">
        <v>25.966784679755392</v>
      </c>
    </row>
    <row r="19" spans="2:10" ht="18" customHeight="1" x14ac:dyDescent="0.2">
      <c r="B19" s="41" t="s">
        <v>32</v>
      </c>
      <c r="C19" s="397">
        <v>22.87851662404092</v>
      </c>
      <c r="D19" s="397">
        <v>18.19825327510917</v>
      </c>
      <c r="E19" s="397">
        <v>13.727810650887575</v>
      </c>
      <c r="F19" s="767">
        <v>19.583969465648856</v>
      </c>
      <c r="G19" s="397">
        <v>18.629828326180256</v>
      </c>
      <c r="H19" s="397">
        <v>20.721506442021802</v>
      </c>
      <c r="I19" s="397">
        <v>21.048275862068966</v>
      </c>
      <c r="J19" s="767">
        <v>19.809683604985619</v>
      </c>
    </row>
    <row r="20" spans="2:10" ht="18" customHeight="1" x14ac:dyDescent="0.2">
      <c r="B20" s="41" t="s">
        <v>33</v>
      </c>
      <c r="C20" s="397">
        <v>21.402350615114237</v>
      </c>
      <c r="D20" s="397">
        <v>18.023963657013059</v>
      </c>
      <c r="E20" s="397">
        <v>13.978858350951374</v>
      </c>
      <c r="F20" s="767">
        <v>18.953101653251071</v>
      </c>
      <c r="G20" s="397">
        <v>19.827601078167117</v>
      </c>
      <c r="H20" s="397">
        <v>20.522659889877172</v>
      </c>
      <c r="I20" s="397">
        <v>15.550969872059431</v>
      </c>
      <c r="J20" s="767">
        <v>19.537990522336404</v>
      </c>
    </row>
    <row r="21" spans="2:10" ht="18" customHeight="1" x14ac:dyDescent="0.2">
      <c r="B21" s="41" t="s">
        <v>34</v>
      </c>
      <c r="C21" s="397">
        <v>17.910169948745615</v>
      </c>
      <c r="D21" s="397">
        <v>14.148233266302787</v>
      </c>
      <c r="E21" s="397">
        <v>13.492884250474383</v>
      </c>
      <c r="F21" s="767">
        <v>15.499784853700517</v>
      </c>
      <c r="G21" s="397">
        <v>18.218114143920594</v>
      </c>
      <c r="H21" s="397">
        <v>14.916378316032295</v>
      </c>
      <c r="I21" s="397">
        <v>15.143279797125951</v>
      </c>
      <c r="J21" s="767">
        <v>16.319748580697485</v>
      </c>
    </row>
    <row r="22" spans="2:10" ht="18" customHeight="1" x14ac:dyDescent="0.2">
      <c r="B22" s="41" t="s">
        <v>35</v>
      </c>
      <c r="C22" s="397">
        <v>17.061813537675608</v>
      </c>
      <c r="D22" s="397">
        <v>16.776197249881459</v>
      </c>
      <c r="E22" s="397">
        <v>12.521951219512195</v>
      </c>
      <c r="F22" s="767">
        <v>16.316215065966805</v>
      </c>
      <c r="G22" s="397">
        <v>16.871457489878541</v>
      </c>
      <c r="H22" s="397">
        <v>17.02206572769953</v>
      </c>
      <c r="I22" s="397">
        <v>12.440579710144927</v>
      </c>
      <c r="J22" s="767">
        <v>16.272165238162145</v>
      </c>
    </row>
    <row r="23" spans="2:10" ht="18" customHeight="1" x14ac:dyDescent="0.2">
      <c r="B23" s="41" t="s">
        <v>36</v>
      </c>
      <c r="C23" s="397">
        <v>16.701011073663938</v>
      </c>
      <c r="D23" s="397">
        <v>13.783992285438766</v>
      </c>
      <c r="E23" s="397">
        <v>14.063423110338835</v>
      </c>
      <c r="F23" s="767">
        <v>15.279953106682298</v>
      </c>
      <c r="G23" s="397">
        <v>14.136660447761194</v>
      </c>
      <c r="H23" s="397">
        <v>15.809180918091808</v>
      </c>
      <c r="I23" s="397">
        <v>14.018532818532819</v>
      </c>
      <c r="J23" s="767">
        <v>14.511428571428571</v>
      </c>
    </row>
    <row r="24" spans="2:10" ht="18" customHeight="1" x14ac:dyDescent="0.2">
      <c r="B24" s="41" t="s">
        <v>37</v>
      </c>
      <c r="C24" s="397">
        <v>20.610587382160986</v>
      </c>
      <c r="D24" s="397">
        <v>19.174935842600512</v>
      </c>
      <c r="E24" s="397">
        <v>14.96774193548387</v>
      </c>
      <c r="F24" s="767">
        <v>19.448615800135045</v>
      </c>
      <c r="G24" s="397">
        <v>18.188507835566661</v>
      </c>
      <c r="H24" s="397">
        <v>19.737598516458043</v>
      </c>
      <c r="I24" s="397">
        <v>16.413070283600494</v>
      </c>
      <c r="J24" s="767">
        <v>18.446479446479447</v>
      </c>
    </row>
    <row r="25" spans="2:10" ht="18" customHeight="1" x14ac:dyDescent="0.2">
      <c r="B25" s="41" t="s">
        <v>38</v>
      </c>
      <c r="C25" s="397">
        <v>25.274074074074075</v>
      </c>
      <c r="D25" s="397">
        <v>20.09071729957806</v>
      </c>
      <c r="E25" s="397">
        <v>14.469565217391304</v>
      </c>
      <c r="F25" s="767">
        <v>20.967403958090802</v>
      </c>
      <c r="G25" s="397">
        <v>21.795795795795797</v>
      </c>
      <c r="H25" s="397">
        <v>25.370283018867923</v>
      </c>
      <c r="I25" s="397">
        <v>14.090909090909092</v>
      </c>
      <c r="J25" s="767">
        <v>22.46013667425968</v>
      </c>
    </row>
    <row r="26" spans="2:10" ht="18" customHeight="1" x14ac:dyDescent="0.2">
      <c r="B26" s="41" t="s">
        <v>39</v>
      </c>
      <c r="C26" s="397">
        <v>16</v>
      </c>
      <c r="D26" s="397">
        <v>32.299999999999997</v>
      </c>
      <c r="E26" s="397">
        <v>5</v>
      </c>
      <c r="F26" s="767">
        <v>26.846153846153847</v>
      </c>
      <c r="G26" s="397">
        <v>0</v>
      </c>
      <c r="H26" s="397">
        <v>4.75</v>
      </c>
      <c r="I26" s="397">
        <v>6</v>
      </c>
      <c r="J26" s="767">
        <v>4.8888888888888893</v>
      </c>
    </row>
    <row r="27" spans="2:10" ht="18" customHeight="1" x14ac:dyDescent="0.2">
      <c r="B27" s="364" t="s">
        <v>135</v>
      </c>
      <c r="C27" s="398">
        <v>21.239808324989273</v>
      </c>
      <c r="D27" s="398">
        <v>20.022325520492341</v>
      </c>
      <c r="E27" s="398">
        <v>16.371021317747971</v>
      </c>
      <c r="F27" s="767">
        <v>20.012183720150766</v>
      </c>
      <c r="G27" s="398">
        <v>20.218004307657427</v>
      </c>
      <c r="H27" s="398">
        <v>21.53086988702222</v>
      </c>
      <c r="I27" s="398">
        <v>16.706946193989562</v>
      </c>
      <c r="J27" s="767">
        <v>20.315120402415957</v>
      </c>
    </row>
    <row r="28" spans="2:10" ht="18" customHeight="1" x14ac:dyDescent="0.2">
      <c r="B28" s="866" t="s">
        <v>155</v>
      </c>
      <c r="C28" s="398"/>
      <c r="D28" s="398"/>
      <c r="E28" s="398"/>
      <c r="F28" s="767"/>
      <c r="G28" s="398"/>
      <c r="H28" s="398"/>
      <c r="I28" s="398"/>
      <c r="J28" s="767"/>
    </row>
    <row r="29" spans="2:10" ht="18" customHeight="1" x14ac:dyDescent="0.2">
      <c r="B29" s="41" t="s">
        <v>23</v>
      </c>
      <c r="C29" s="397">
        <v>42.489646772228987</v>
      </c>
      <c r="D29" s="397">
        <v>38.479353680430883</v>
      </c>
      <c r="E29" s="397">
        <v>30.177033492822968</v>
      </c>
      <c r="F29" s="767">
        <v>39.460617517328295</v>
      </c>
      <c r="G29" s="397">
        <v>38.975031210986266</v>
      </c>
      <c r="H29" s="397">
        <v>46.166666666666664</v>
      </c>
      <c r="I29" s="397">
        <v>23.279620853080569</v>
      </c>
      <c r="J29" s="767">
        <v>39.669938650306747</v>
      </c>
    </row>
    <row r="30" spans="2:10" ht="18" customHeight="1" x14ac:dyDescent="0.2">
      <c r="B30" s="41" t="s">
        <v>24</v>
      </c>
      <c r="C30" s="397">
        <v>19.472972972972972</v>
      </c>
      <c r="D30" s="397">
        <v>24.344827586206897</v>
      </c>
      <c r="E30" s="397">
        <v>18</v>
      </c>
      <c r="F30" s="767">
        <v>20.675799086757991</v>
      </c>
      <c r="G30" s="397">
        <v>19.8</v>
      </c>
      <c r="H30" s="397">
        <v>23.046875</v>
      </c>
      <c r="I30" s="397">
        <v>15.6</v>
      </c>
      <c r="J30" s="767">
        <v>20.405857740585773</v>
      </c>
    </row>
    <row r="31" spans="2:10" ht="18" customHeight="1" x14ac:dyDescent="0.2">
      <c r="B31" s="41" t="s">
        <v>25</v>
      </c>
      <c r="C31" s="397">
        <v>34.454545454545453</v>
      </c>
      <c r="D31" s="397">
        <v>36.727272727272727</v>
      </c>
      <c r="E31" s="397">
        <v>18.846153846153847</v>
      </c>
      <c r="F31" s="767">
        <v>33.873134328358212</v>
      </c>
      <c r="G31" s="397">
        <v>46.156862745098039</v>
      </c>
      <c r="H31" s="397">
        <v>34.460674157303373</v>
      </c>
      <c r="I31" s="397">
        <v>19.772727272727273</v>
      </c>
      <c r="J31" s="767">
        <v>36.148148148148145</v>
      </c>
    </row>
    <row r="32" spans="2:10" ht="18" customHeight="1" x14ac:dyDescent="0.2">
      <c r="B32" s="41" t="s">
        <v>26</v>
      </c>
      <c r="C32" s="397">
        <v>30.676400947119181</v>
      </c>
      <c r="D32" s="397">
        <v>29.53063518830804</v>
      </c>
      <c r="E32" s="397">
        <v>20.393980848153216</v>
      </c>
      <c r="F32" s="767">
        <v>28.782117367168915</v>
      </c>
      <c r="G32" s="397">
        <v>28.11739469578783</v>
      </c>
      <c r="H32" s="397">
        <v>31.941446613088406</v>
      </c>
      <c r="I32" s="397">
        <v>19.740579710144928</v>
      </c>
      <c r="J32" s="767">
        <v>28.293835068054445</v>
      </c>
    </row>
    <row r="33" spans="2:10" ht="18" customHeight="1" x14ac:dyDescent="0.2">
      <c r="B33" s="41" t="s">
        <v>27</v>
      </c>
      <c r="C33" s="397">
        <v>52.353846153846156</v>
      </c>
      <c r="D33" s="397">
        <v>27.421052631578949</v>
      </c>
      <c r="E33" s="397">
        <v>15.333333333333334</v>
      </c>
      <c r="F33" s="767">
        <v>37.065359477124183</v>
      </c>
      <c r="G33" s="397">
        <v>31.21875</v>
      </c>
      <c r="H33" s="397">
        <v>37.901960784313722</v>
      </c>
      <c r="I33" s="397">
        <v>23.285714285714285</v>
      </c>
      <c r="J33" s="767">
        <v>33</v>
      </c>
    </row>
    <row r="34" spans="2:10" ht="18" customHeight="1" x14ac:dyDescent="0.2">
      <c r="B34" s="41" t="s">
        <v>28</v>
      </c>
      <c r="C34" s="397">
        <v>35.283737024221452</v>
      </c>
      <c r="D34" s="397">
        <v>28.266218164344064</v>
      </c>
      <c r="E34" s="397">
        <v>17.516778523489933</v>
      </c>
      <c r="F34" s="767">
        <v>28.601857682619649</v>
      </c>
      <c r="G34" s="397">
        <v>33.79434092477571</v>
      </c>
      <c r="H34" s="397">
        <v>29.546293921518338</v>
      </c>
      <c r="I34" s="397">
        <v>19.655231560891938</v>
      </c>
      <c r="J34" s="767">
        <v>29.611869836452538</v>
      </c>
    </row>
    <row r="35" spans="2:10" ht="18" customHeight="1" x14ac:dyDescent="0.2">
      <c r="B35" s="41" t="s">
        <v>29</v>
      </c>
      <c r="C35" s="397">
        <v>28.332481544576947</v>
      </c>
      <c r="D35" s="397">
        <v>22.292350416561476</v>
      </c>
      <c r="E35" s="397">
        <v>16.86879823594267</v>
      </c>
      <c r="F35" s="767">
        <v>24.241597139451727</v>
      </c>
      <c r="G35" s="397">
        <v>25.719416386083054</v>
      </c>
      <c r="H35" s="397">
        <v>25.287867556214479</v>
      </c>
      <c r="I35" s="397">
        <v>20.500570125427593</v>
      </c>
      <c r="J35" s="767">
        <v>24.974434495758718</v>
      </c>
    </row>
    <row r="36" spans="2:10" ht="18" customHeight="1" x14ac:dyDescent="0.2">
      <c r="B36" s="41" t="s">
        <v>30</v>
      </c>
      <c r="C36" s="397">
        <v>30.163076923076922</v>
      </c>
      <c r="D36" s="397">
        <v>29.99413145539906</v>
      </c>
      <c r="E36" s="397">
        <v>18.378684807256235</v>
      </c>
      <c r="F36" s="767">
        <v>28.103355187042037</v>
      </c>
      <c r="G36" s="397">
        <v>26.488372093023255</v>
      </c>
      <c r="H36" s="397">
        <v>28.904717853839038</v>
      </c>
      <c r="I36" s="397">
        <v>21.065610859728508</v>
      </c>
      <c r="J36" s="767">
        <v>26.564877355136865</v>
      </c>
    </row>
    <row r="37" spans="2:10" ht="18" customHeight="1" x14ac:dyDescent="0.2">
      <c r="B37" s="41" t="s">
        <v>31</v>
      </c>
      <c r="C37" s="397">
        <v>29.181631254283754</v>
      </c>
      <c r="D37" s="397">
        <v>30.292682926829269</v>
      </c>
      <c r="E37" s="397">
        <v>28.257197696737045</v>
      </c>
      <c r="F37" s="767">
        <v>29.568341437061047</v>
      </c>
      <c r="G37" s="397">
        <v>27.882033898305085</v>
      </c>
      <c r="H37" s="397">
        <v>34.921151439299123</v>
      </c>
      <c r="I37" s="397">
        <v>27.679207920792081</v>
      </c>
      <c r="J37" s="767">
        <v>30.99720514253773</v>
      </c>
    </row>
    <row r="38" spans="2:10" ht="18" customHeight="1" x14ac:dyDescent="0.2">
      <c r="B38" s="41" t="s">
        <v>32</v>
      </c>
      <c r="C38" s="397">
        <v>24.151358344113842</v>
      </c>
      <c r="D38" s="397">
        <v>20.476806083650189</v>
      </c>
      <c r="E38" s="397">
        <v>17.840206185567009</v>
      </c>
      <c r="F38" s="767">
        <v>21.497370727432077</v>
      </c>
      <c r="G38" s="397">
        <v>24.190224570673713</v>
      </c>
      <c r="H38" s="397">
        <v>24.377797672336616</v>
      </c>
      <c r="I38" s="397">
        <v>20.187919463087248</v>
      </c>
      <c r="J38" s="767">
        <v>23.999011369253584</v>
      </c>
    </row>
    <row r="39" spans="2:10" ht="18" customHeight="1" x14ac:dyDescent="0.2">
      <c r="B39" s="41" t="s">
        <v>33</v>
      </c>
      <c r="C39" s="397">
        <v>28.523283346487766</v>
      </c>
      <c r="D39" s="397">
        <v>26.579254602604401</v>
      </c>
      <c r="E39" s="397">
        <v>18.740530303030305</v>
      </c>
      <c r="F39" s="767">
        <v>26.728114955568159</v>
      </c>
      <c r="G39" s="397">
        <v>27.843351910828027</v>
      </c>
      <c r="H39" s="397">
        <v>30.430848329048843</v>
      </c>
      <c r="I39" s="397">
        <v>18.866733466933869</v>
      </c>
      <c r="J39" s="767">
        <v>27.955004035512509</v>
      </c>
    </row>
    <row r="40" spans="2:10" ht="18" customHeight="1" x14ac:dyDescent="0.2">
      <c r="B40" s="41" t="s">
        <v>34</v>
      </c>
      <c r="C40" s="397">
        <v>22.32814371257485</v>
      </c>
      <c r="D40" s="397">
        <v>20.983561643835618</v>
      </c>
      <c r="E40" s="397">
        <v>15.914473684210526</v>
      </c>
      <c r="F40" s="767">
        <v>20.759764579989298</v>
      </c>
      <c r="G40" s="397">
        <v>20.49007373794668</v>
      </c>
      <c r="H40" s="397">
        <v>20.956140350877192</v>
      </c>
      <c r="I40" s="397">
        <v>17.617314930991217</v>
      </c>
      <c r="J40" s="767">
        <v>20.069501018329937</v>
      </c>
    </row>
    <row r="41" spans="2:10" ht="18" customHeight="1" x14ac:dyDescent="0.2">
      <c r="B41" s="41" t="s">
        <v>35</v>
      </c>
      <c r="C41" s="397">
        <v>20.683790523690774</v>
      </c>
      <c r="D41" s="397">
        <v>18.769078295341924</v>
      </c>
      <c r="E41" s="397">
        <v>12.991051454138702</v>
      </c>
      <c r="F41" s="767">
        <v>19.132042762207455</v>
      </c>
      <c r="G41" s="397">
        <v>19.854135338345866</v>
      </c>
      <c r="H41" s="397">
        <v>20.252543940795558</v>
      </c>
      <c r="I41" s="397">
        <v>13.191810344827585</v>
      </c>
      <c r="J41" s="767">
        <v>19.102542372881356</v>
      </c>
    </row>
    <row r="42" spans="2:10" ht="18" customHeight="1" x14ac:dyDescent="0.2">
      <c r="B42" s="41" t="s">
        <v>36</v>
      </c>
      <c r="C42" s="397">
        <v>21.506666666666668</v>
      </c>
      <c r="D42" s="397">
        <v>18.723404255319149</v>
      </c>
      <c r="E42" s="397">
        <v>14.496632996632997</v>
      </c>
      <c r="F42" s="767">
        <v>19.280549045865417</v>
      </c>
      <c r="G42" s="397">
        <v>19.789964157706095</v>
      </c>
      <c r="H42" s="397">
        <v>20.601440576230491</v>
      </c>
      <c r="I42" s="397">
        <v>16.022970903522204</v>
      </c>
      <c r="J42" s="767">
        <v>19.170774036792782</v>
      </c>
    </row>
    <row r="43" spans="2:10" ht="18" customHeight="1" x14ac:dyDescent="0.2">
      <c r="B43" s="41" t="s">
        <v>37</v>
      </c>
      <c r="C43" s="397">
        <v>26.542105263157893</v>
      </c>
      <c r="D43" s="397">
        <v>26.224660397074189</v>
      </c>
      <c r="E43" s="397">
        <v>18.802816901408452</v>
      </c>
      <c r="F43" s="767">
        <v>25.532428855062872</v>
      </c>
      <c r="G43" s="397">
        <v>24.896181384248209</v>
      </c>
      <c r="H43" s="397">
        <v>27.810325476992144</v>
      </c>
      <c r="I43" s="397">
        <v>23.030769230769231</v>
      </c>
      <c r="J43" s="767">
        <v>25.584370677731673</v>
      </c>
    </row>
    <row r="44" spans="2:10" ht="18" customHeight="1" x14ac:dyDescent="0.2">
      <c r="B44" s="41" t="s">
        <v>38</v>
      </c>
      <c r="C44" s="397">
        <v>37.654545454545456</v>
      </c>
      <c r="D44" s="397">
        <v>36.753846153846155</v>
      </c>
      <c r="E44" s="397">
        <v>23.205882352941178</v>
      </c>
      <c r="F44" s="767">
        <v>35.961928934010153</v>
      </c>
      <c r="G44" s="397">
        <v>35.840579710144929</v>
      </c>
      <c r="H44" s="397">
        <v>42.822580645161288</v>
      </c>
      <c r="I44" s="397">
        <v>33.04081632653061</v>
      </c>
      <c r="J44" s="767">
        <v>38.4683257918552</v>
      </c>
    </row>
    <row r="45" spans="2:10" ht="18" customHeight="1" x14ac:dyDescent="0.2">
      <c r="B45" s="41" t="s">
        <v>39</v>
      </c>
      <c r="C45" s="397">
        <v>3</v>
      </c>
      <c r="D45" s="397">
        <v>46.333333333333336</v>
      </c>
      <c r="E45" s="397">
        <v>0</v>
      </c>
      <c r="F45" s="767">
        <v>35.5</v>
      </c>
      <c r="G45" s="397">
        <v>87</v>
      </c>
      <c r="H45" s="397">
        <v>44.5</v>
      </c>
      <c r="I45" s="397"/>
      <c r="J45" s="767">
        <v>56.090909090909093</v>
      </c>
    </row>
    <row r="46" spans="2:10" ht="18" customHeight="1" x14ac:dyDescent="0.2">
      <c r="B46" s="364" t="s">
        <v>136</v>
      </c>
      <c r="C46" s="398">
        <v>28.021771400296881</v>
      </c>
      <c r="D46" s="398">
        <v>25.82759060745278</v>
      </c>
      <c r="E46" s="398">
        <v>18.584883720930232</v>
      </c>
      <c r="F46" s="767">
        <v>25.889513177159589</v>
      </c>
      <c r="G46" s="398">
        <v>26.310050334185988</v>
      </c>
      <c r="H46" s="398">
        <v>28.438904401010504</v>
      </c>
      <c r="I46" s="398">
        <v>19.696938475125112</v>
      </c>
      <c r="J46" s="767">
        <v>26.367963429424385</v>
      </c>
    </row>
    <row r="47" spans="2:10" ht="18" customHeight="1" x14ac:dyDescent="0.2">
      <c r="B47" s="866" t="s">
        <v>824</v>
      </c>
      <c r="C47" s="398"/>
      <c r="D47" s="398"/>
      <c r="E47" s="398"/>
      <c r="F47" s="767"/>
      <c r="G47" s="398"/>
      <c r="H47" s="398"/>
      <c r="I47" s="398"/>
      <c r="J47" s="767"/>
    </row>
    <row r="48" spans="2:10" ht="18" customHeight="1" x14ac:dyDescent="0.2">
      <c r="B48" s="41" t="s">
        <v>23</v>
      </c>
      <c r="C48" s="824">
        <v>23.587446835932464</v>
      </c>
      <c r="D48" s="824">
        <v>23.471178343949045</v>
      </c>
      <c r="E48" s="824">
        <v>19.122950819672131</v>
      </c>
      <c r="F48" s="767">
        <v>22.996810706022139</v>
      </c>
      <c r="G48" s="824">
        <v>24.323972690969985</v>
      </c>
      <c r="H48" s="824">
        <v>26.690017796473061</v>
      </c>
      <c r="I48" s="824">
        <v>16.900367068694283</v>
      </c>
      <c r="J48" s="767">
        <v>24.353479275755472</v>
      </c>
    </row>
    <row r="49" spans="2:10" ht="18" customHeight="1" x14ac:dyDescent="0.2">
      <c r="B49" s="41" t="s">
        <v>24</v>
      </c>
      <c r="C49" s="824">
        <v>18.292060491493384</v>
      </c>
      <c r="D49" s="824">
        <v>20.795634920634921</v>
      </c>
      <c r="E49" s="824">
        <v>26.173515981735161</v>
      </c>
      <c r="F49" s="767">
        <v>19.969679955081414</v>
      </c>
      <c r="G49" s="824">
        <v>18.84678747940692</v>
      </c>
      <c r="H49" s="824">
        <v>21.787476280834916</v>
      </c>
      <c r="I49" s="824">
        <v>26.217105263157894</v>
      </c>
      <c r="J49" s="767">
        <v>20.257263602746963</v>
      </c>
    </row>
    <row r="50" spans="2:10" ht="18" customHeight="1" x14ac:dyDescent="0.2">
      <c r="B50" s="41" t="s">
        <v>25</v>
      </c>
      <c r="C50" s="824">
        <v>44.653669724770644</v>
      </c>
      <c r="D50" s="824">
        <v>36.530054644808743</v>
      </c>
      <c r="E50" s="824">
        <v>44.5</v>
      </c>
      <c r="F50" s="767">
        <v>41.216589861751153</v>
      </c>
      <c r="G50" s="824">
        <v>39.020151133501258</v>
      </c>
      <c r="H50" s="824">
        <v>34.627397260273973</v>
      </c>
      <c r="I50" s="824">
        <v>35.366197183098592</v>
      </c>
      <c r="J50" s="767">
        <v>36.783913565426168</v>
      </c>
    </row>
    <row r="51" spans="2:10" ht="18" customHeight="1" x14ac:dyDescent="0.2">
      <c r="B51" s="41" t="s">
        <v>26</v>
      </c>
      <c r="C51" s="824">
        <v>24.452584302753646</v>
      </c>
      <c r="D51" s="824">
        <v>22.174721515656522</v>
      </c>
      <c r="E51" s="824">
        <v>19.443113772455089</v>
      </c>
      <c r="F51" s="767">
        <v>22.884054954204828</v>
      </c>
      <c r="G51" s="824">
        <v>23.622273073989319</v>
      </c>
      <c r="H51" s="824">
        <v>24.385513575090183</v>
      </c>
      <c r="I51" s="824">
        <v>18.643016759776536</v>
      </c>
      <c r="J51" s="767">
        <v>23.262819570966794</v>
      </c>
    </row>
    <row r="52" spans="2:10" ht="18" customHeight="1" x14ac:dyDescent="0.2">
      <c r="B52" s="41" t="s">
        <v>27</v>
      </c>
      <c r="C52" s="824">
        <v>30.19496855345912</v>
      </c>
      <c r="D52" s="824">
        <v>29.267857142857142</v>
      </c>
      <c r="E52" s="824">
        <v>18.902439024390244</v>
      </c>
      <c r="F52" s="767">
        <v>29.064162754303599</v>
      </c>
      <c r="G52" s="824">
        <v>27.293680297397771</v>
      </c>
      <c r="H52" s="824">
        <v>29.349442379182157</v>
      </c>
      <c r="I52" s="824">
        <v>22.069767441860463</v>
      </c>
      <c r="J52" s="767">
        <v>27.858864027538726</v>
      </c>
    </row>
    <row r="53" spans="2:10" ht="18" customHeight="1" x14ac:dyDescent="0.2">
      <c r="B53" s="41" t="s">
        <v>28</v>
      </c>
      <c r="C53" s="824">
        <v>27.05838705753558</v>
      </c>
      <c r="D53" s="824">
        <v>24.299779837181916</v>
      </c>
      <c r="E53" s="824">
        <v>18.439277350284375</v>
      </c>
      <c r="F53" s="767">
        <v>24.467681597866044</v>
      </c>
      <c r="G53" s="824">
        <v>25.557390884977092</v>
      </c>
      <c r="H53" s="824">
        <v>26.193749660897399</v>
      </c>
      <c r="I53" s="824">
        <v>18.706479313036692</v>
      </c>
      <c r="J53" s="767">
        <v>25.358554990268718</v>
      </c>
    </row>
    <row r="54" spans="2:10" ht="18" customHeight="1" x14ac:dyDescent="0.2">
      <c r="B54" s="41" t="s">
        <v>29</v>
      </c>
      <c r="C54" s="824">
        <v>21.834664233021524</v>
      </c>
      <c r="D54" s="824">
        <v>17.65891140635523</v>
      </c>
      <c r="E54" s="824">
        <v>14.001321502737399</v>
      </c>
      <c r="F54" s="767">
        <v>18.680583110497714</v>
      </c>
      <c r="G54" s="824">
        <v>20.08543960303923</v>
      </c>
      <c r="H54" s="824">
        <v>19.505989731888192</v>
      </c>
      <c r="I54" s="824">
        <v>15.679478827361564</v>
      </c>
      <c r="J54" s="767">
        <v>19.201081730769232</v>
      </c>
    </row>
    <row r="55" spans="2:10" ht="18" customHeight="1" x14ac:dyDescent="0.2">
      <c r="B55" s="41" t="s">
        <v>30</v>
      </c>
      <c r="C55" s="824">
        <v>17.751944264419961</v>
      </c>
      <c r="D55" s="824">
        <v>17.340575212083593</v>
      </c>
      <c r="E55" s="824">
        <v>15.061235647895025</v>
      </c>
      <c r="F55" s="767">
        <v>17.213573320866448</v>
      </c>
      <c r="G55" s="824">
        <v>16.640502610966056</v>
      </c>
      <c r="H55" s="824">
        <v>16.841610500177367</v>
      </c>
      <c r="I55" s="824">
        <v>15.862890418210693</v>
      </c>
      <c r="J55" s="767">
        <v>16.61596484804101</v>
      </c>
    </row>
    <row r="56" spans="2:10" ht="18" customHeight="1" x14ac:dyDescent="0.2">
      <c r="B56" s="41" t="s">
        <v>31</v>
      </c>
      <c r="C56" s="824">
        <v>27.836523852932238</v>
      </c>
      <c r="D56" s="824">
        <v>26.256352555086732</v>
      </c>
      <c r="E56" s="824">
        <v>24.643596146985374</v>
      </c>
      <c r="F56" s="767">
        <v>26.549625935162094</v>
      </c>
      <c r="G56" s="824">
        <v>25.896466121495326</v>
      </c>
      <c r="H56" s="824">
        <v>28.13610078479967</v>
      </c>
      <c r="I56" s="824">
        <v>24.987601704765595</v>
      </c>
      <c r="J56" s="767">
        <v>26.908491602574163</v>
      </c>
    </row>
    <row r="57" spans="2:10" ht="18" customHeight="1" x14ac:dyDescent="0.2">
      <c r="B57" s="41" t="s">
        <v>32</v>
      </c>
      <c r="C57" s="824">
        <v>23.511254019292604</v>
      </c>
      <c r="D57" s="824">
        <v>19.416260162601628</v>
      </c>
      <c r="E57" s="824">
        <v>15.925619834710744</v>
      </c>
      <c r="F57" s="767">
        <v>20.581315669255368</v>
      </c>
      <c r="G57" s="824">
        <v>21.121965660153936</v>
      </c>
      <c r="H57" s="824">
        <v>22.642521166509876</v>
      </c>
      <c r="I57" s="824">
        <v>20.612244897959183</v>
      </c>
      <c r="J57" s="767">
        <v>21.872231686541738</v>
      </c>
    </row>
    <row r="58" spans="2:10" ht="18" customHeight="1" x14ac:dyDescent="0.2">
      <c r="B58" s="41" t="s">
        <v>33</v>
      </c>
      <c r="C58" s="824">
        <v>23.948842788597233</v>
      </c>
      <c r="D58" s="824">
        <v>20.89788068481786</v>
      </c>
      <c r="E58" s="824">
        <v>15.270159219311761</v>
      </c>
      <c r="F58" s="767">
        <v>21.578611332801277</v>
      </c>
      <c r="G58" s="824">
        <v>22.643961116161968</v>
      </c>
      <c r="H58" s="824">
        <v>24.035177253257999</v>
      </c>
      <c r="I58" s="824">
        <v>16.518269511838643</v>
      </c>
      <c r="J58" s="767">
        <v>22.445648764507023</v>
      </c>
    </row>
    <row r="59" spans="2:10" ht="18" customHeight="1" x14ac:dyDescent="0.2">
      <c r="B59" s="41" t="s">
        <v>34</v>
      </c>
      <c r="C59" s="824">
        <v>19.282313557745955</v>
      </c>
      <c r="D59" s="824">
        <v>16.167982189840114</v>
      </c>
      <c r="E59" s="824">
        <v>14.03497790868925</v>
      </c>
      <c r="F59" s="767">
        <v>17.008286021175387</v>
      </c>
      <c r="G59" s="824">
        <v>18.909546003797686</v>
      </c>
      <c r="H59" s="824">
        <v>16.624896608767578</v>
      </c>
      <c r="I59" s="824">
        <v>15.766677205184951</v>
      </c>
      <c r="J59" s="767">
        <v>17.387688515081205</v>
      </c>
    </row>
    <row r="60" spans="2:10" ht="18" customHeight="1" x14ac:dyDescent="0.2">
      <c r="B60" s="41" t="s">
        <v>35</v>
      </c>
      <c r="C60" s="824">
        <v>18.288513513513514</v>
      </c>
      <c r="D60" s="824">
        <v>17.421103271327773</v>
      </c>
      <c r="E60" s="824">
        <v>12.664402173913043</v>
      </c>
      <c r="F60" s="767">
        <v>17.243482397716459</v>
      </c>
      <c r="G60" s="824">
        <v>17.872036320834034</v>
      </c>
      <c r="H60" s="824">
        <v>18.109623170351917</v>
      </c>
      <c r="I60" s="824">
        <v>12.673115410273516</v>
      </c>
      <c r="J60" s="767">
        <v>17.212348691001221</v>
      </c>
    </row>
    <row r="61" spans="2:10" ht="18" customHeight="1" x14ac:dyDescent="0.2">
      <c r="B61" s="41" t="s">
        <v>36</v>
      </c>
      <c r="C61" s="824">
        <v>18.716242661448142</v>
      </c>
      <c r="D61" s="824">
        <v>16.069430051813473</v>
      </c>
      <c r="E61" s="824">
        <v>14.210888252148997</v>
      </c>
      <c r="F61" s="767">
        <v>16.927744070601214</v>
      </c>
      <c r="G61" s="824">
        <v>16.365074879909578</v>
      </c>
      <c r="H61" s="824">
        <v>17.862654320987655</v>
      </c>
      <c r="I61" s="824">
        <v>14.690451745379876</v>
      </c>
      <c r="J61" s="767">
        <v>16.317857623469251</v>
      </c>
    </row>
    <row r="62" spans="2:10" ht="18" customHeight="1" x14ac:dyDescent="0.2">
      <c r="B62" s="41" t="s">
        <v>37</v>
      </c>
      <c r="C62" s="824">
        <v>22.345305284761416</v>
      </c>
      <c r="D62" s="824">
        <v>21.222458270106223</v>
      </c>
      <c r="E62" s="824">
        <v>16.027237354085603</v>
      </c>
      <c r="F62" s="767">
        <v>21.21185384098974</v>
      </c>
      <c r="G62" s="824">
        <v>20.037835170258266</v>
      </c>
      <c r="H62" s="824">
        <v>22.097440944881889</v>
      </c>
      <c r="I62" s="824">
        <v>18.306338028169016</v>
      </c>
      <c r="J62" s="767">
        <v>20.45785832602553</v>
      </c>
    </row>
    <row r="63" spans="2:10" ht="18" customHeight="1" x14ac:dyDescent="0.2">
      <c r="B63" s="41" t="s">
        <v>38</v>
      </c>
      <c r="C63" s="824">
        <v>29.970114942528735</v>
      </c>
      <c r="D63" s="824">
        <v>24.947683109118088</v>
      </c>
      <c r="E63" s="824">
        <v>16.463087248322147</v>
      </c>
      <c r="F63" s="767">
        <v>25.682362330407024</v>
      </c>
      <c r="G63" s="824">
        <v>27.17962962962963</v>
      </c>
      <c r="H63" s="824">
        <v>30.691803278688525</v>
      </c>
      <c r="I63" s="824">
        <v>19.55294117647059</v>
      </c>
      <c r="J63" s="767">
        <v>27.820454545454545</v>
      </c>
    </row>
    <row r="64" spans="2:10" ht="18" customHeight="1" x14ac:dyDescent="0.2">
      <c r="B64" s="41" t="s">
        <v>39</v>
      </c>
      <c r="C64" s="824">
        <v>9.5</v>
      </c>
      <c r="D64" s="824">
        <v>35.53846153846154</v>
      </c>
      <c r="E64" s="824">
        <v>5</v>
      </c>
      <c r="F64" s="767">
        <v>28.882352941176471</v>
      </c>
      <c r="G64" s="824">
        <v>87</v>
      </c>
      <c r="H64" s="824">
        <v>24.625</v>
      </c>
      <c r="I64" s="824">
        <v>6</v>
      </c>
      <c r="J64" s="767">
        <v>33.049999999999997</v>
      </c>
    </row>
    <row r="65" spans="2:10" ht="18" customHeight="1" x14ac:dyDescent="0.2">
      <c r="B65" s="364" t="s">
        <v>825</v>
      </c>
      <c r="C65" s="398">
        <v>22.986544465920435</v>
      </c>
      <c r="D65" s="825">
        <v>21.388694206932456</v>
      </c>
      <c r="E65" s="825">
        <v>16.86775592733914</v>
      </c>
      <c r="F65" s="826">
        <v>21.441347022514162</v>
      </c>
      <c r="G65" s="398">
        <v>21.775424533277082</v>
      </c>
      <c r="H65" s="825">
        <v>23.186025273441647</v>
      </c>
      <c r="I65" s="825">
        <v>17.40689821514713</v>
      </c>
      <c r="J65" s="826">
        <v>21.803189878991937</v>
      </c>
    </row>
    <row r="66" spans="2:10" ht="22.5" customHeight="1" x14ac:dyDescent="0.2">
      <c r="B66" s="2014" t="s">
        <v>827</v>
      </c>
      <c r="C66" s="2014"/>
      <c r="D66" s="2014"/>
      <c r="E66" s="2014"/>
      <c r="F66" s="2014"/>
      <c r="G66" s="2014"/>
      <c r="H66" s="2014"/>
      <c r="I66" s="2014"/>
      <c r="J66" s="2014"/>
    </row>
    <row r="67" spans="2:10" ht="10.5" customHeight="1" x14ac:dyDescent="0.2">
      <c r="B67" s="367"/>
      <c r="C67" s="368"/>
      <c r="D67" s="368"/>
      <c r="E67" s="368"/>
      <c r="F67" s="368"/>
      <c r="G67" s="368"/>
      <c r="H67" s="368"/>
      <c r="I67" s="368"/>
      <c r="J67" s="368"/>
    </row>
  </sheetData>
  <mergeCells count="9">
    <mergeCell ref="B66:J66"/>
    <mergeCell ref="B2:J2"/>
    <mergeCell ref="B3:J3"/>
    <mergeCell ref="B4:J4"/>
    <mergeCell ref="B6:B8"/>
    <mergeCell ref="C6:F6"/>
    <mergeCell ref="G6:J6"/>
    <mergeCell ref="C7:F7"/>
    <mergeCell ref="G7:J7"/>
  </mergeCells>
  <hyperlinks>
    <hyperlink ref="K2" location="'Indice Total'!A7" display="Volver" xr:uid="{00000000-0004-0000-20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sheetPr>
  <dimension ref="B1:Y90"/>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3" width="12" style="76" customWidth="1"/>
    <col min="4" max="6" width="12.7109375" style="76" customWidth="1"/>
    <col min="7" max="7" width="12" style="76" customWidth="1"/>
    <col min="8" max="10" width="12.7109375" style="76" customWidth="1"/>
    <col min="11" max="14" width="8.7109375" style="76" customWidth="1"/>
    <col min="15" max="16" width="11.42578125" style="76"/>
    <col min="17" max="22" width="11.42578125" style="147"/>
    <col min="23" max="16384" width="11.42578125" style="76"/>
  </cols>
  <sheetData>
    <row r="1" spans="2:25" ht="42.95" customHeight="1" x14ac:dyDescent="0.2"/>
    <row r="2" spans="2:25" ht="18" x14ac:dyDescent="0.2">
      <c r="B2" s="1906" t="s">
        <v>160</v>
      </c>
      <c r="C2" s="1906"/>
      <c r="D2" s="1906"/>
      <c r="E2" s="1906"/>
      <c r="F2" s="1906"/>
      <c r="G2" s="1906"/>
      <c r="H2" s="1906"/>
      <c r="I2" s="1906"/>
      <c r="J2" s="1906"/>
      <c r="K2" s="3" t="s">
        <v>744</v>
      </c>
      <c r="L2" s="3"/>
      <c r="M2" s="3"/>
      <c r="N2" s="3"/>
      <c r="O2" s="3"/>
      <c r="W2" s="3"/>
    </row>
    <row r="3" spans="2:25" ht="36" customHeight="1" x14ac:dyDescent="0.2">
      <c r="B3" s="2016" t="s">
        <v>161</v>
      </c>
      <c r="C3" s="2016"/>
      <c r="D3" s="2016"/>
      <c r="E3" s="2016"/>
      <c r="F3" s="2016"/>
      <c r="G3" s="2016"/>
      <c r="H3" s="2016"/>
      <c r="I3" s="2016"/>
      <c r="J3" s="2016"/>
    </row>
    <row r="4" spans="2:25" ht="18.600000000000001" customHeight="1" thickBot="1" x14ac:dyDescent="0.25">
      <c r="B4" s="1963" t="s">
        <v>756</v>
      </c>
      <c r="C4" s="1963"/>
      <c r="D4" s="1963"/>
      <c r="E4" s="1963"/>
      <c r="F4" s="1963"/>
      <c r="G4" s="1963"/>
      <c r="H4" s="1963"/>
      <c r="I4" s="1963"/>
      <c r="J4" s="1963"/>
    </row>
    <row r="5" spans="2:25" ht="18.75" customHeight="1" x14ac:dyDescent="0.2">
      <c r="B5" s="78"/>
      <c r="C5" s="78"/>
      <c r="D5" s="78"/>
      <c r="E5" s="78"/>
      <c r="F5" s="78"/>
      <c r="G5" s="78"/>
      <c r="H5" s="78"/>
      <c r="I5" s="78"/>
      <c r="J5" s="78"/>
    </row>
    <row r="6" spans="2:25" ht="20.25" x14ac:dyDescent="0.3">
      <c r="B6" s="1972" t="s">
        <v>18</v>
      </c>
      <c r="C6" s="1950">
        <v>2017</v>
      </c>
      <c r="D6" s="1950"/>
      <c r="E6" s="1950"/>
      <c r="F6" s="1950"/>
      <c r="G6" s="1950">
        <v>2018</v>
      </c>
      <c r="H6" s="1950"/>
      <c r="I6" s="1950"/>
      <c r="J6" s="1950"/>
      <c r="Y6" s="400"/>
    </row>
    <row r="7" spans="2:25" ht="21" customHeight="1" x14ac:dyDescent="0.2">
      <c r="B7" s="1972"/>
      <c r="C7" s="2005" t="s">
        <v>19</v>
      </c>
      <c r="D7" s="2005"/>
      <c r="E7" s="2005"/>
      <c r="F7" s="2005"/>
      <c r="G7" s="2005" t="s">
        <v>19</v>
      </c>
      <c r="H7" s="2005"/>
      <c r="I7" s="2005"/>
      <c r="J7" s="2005"/>
    </row>
    <row r="8" spans="2:25" ht="24.75" customHeight="1" x14ac:dyDescent="0.2">
      <c r="B8" s="1984"/>
      <c r="C8" s="749" t="s">
        <v>20</v>
      </c>
      <c r="D8" s="749" t="s">
        <v>21</v>
      </c>
      <c r="E8" s="749" t="s">
        <v>22</v>
      </c>
      <c r="F8" s="749" t="s">
        <v>9</v>
      </c>
      <c r="G8" s="749" t="s">
        <v>20</v>
      </c>
      <c r="H8" s="749" t="s">
        <v>21</v>
      </c>
      <c r="I8" s="749" t="s">
        <v>22</v>
      </c>
      <c r="J8" s="749" t="s">
        <v>9</v>
      </c>
      <c r="Q8" s="401"/>
    </row>
    <row r="9" spans="2:25" ht="18" customHeight="1" x14ac:dyDescent="0.25">
      <c r="B9" s="866" t="s">
        <v>154</v>
      </c>
      <c r="C9" s="396"/>
      <c r="D9" s="396"/>
      <c r="E9" s="396"/>
      <c r="F9" s="766"/>
      <c r="G9" s="396"/>
      <c r="H9" s="396"/>
      <c r="I9" s="396"/>
      <c r="J9" s="766"/>
    </row>
    <row r="10" spans="2:25" ht="18" customHeight="1" x14ac:dyDescent="0.2">
      <c r="B10" s="41" t="s">
        <v>23</v>
      </c>
      <c r="C10" s="813">
        <v>148131</v>
      </c>
      <c r="D10" s="813">
        <v>125966</v>
      </c>
      <c r="E10" s="813">
        <v>31021</v>
      </c>
      <c r="F10" s="268">
        <v>305118</v>
      </c>
      <c r="G10" s="813">
        <v>157608</v>
      </c>
      <c r="H10" s="813">
        <v>136440</v>
      </c>
      <c r="I10" s="813">
        <v>27317</v>
      </c>
      <c r="J10" s="268">
        <v>321365</v>
      </c>
      <c r="K10" s="87"/>
      <c r="L10" s="87"/>
      <c r="M10" s="87"/>
      <c r="N10" s="87"/>
      <c r="P10" s="402"/>
      <c r="Q10" s="403"/>
      <c r="R10" s="210"/>
      <c r="S10" s="210"/>
      <c r="T10" s="210"/>
      <c r="U10" s="210"/>
      <c r="V10" s="210"/>
    </row>
    <row r="11" spans="2:25" ht="18" customHeight="1" x14ac:dyDescent="0.2">
      <c r="B11" s="41" t="s">
        <v>24</v>
      </c>
      <c r="C11" s="813">
        <v>16471</v>
      </c>
      <c r="D11" s="813">
        <v>9069</v>
      </c>
      <c r="E11" s="813">
        <v>5498</v>
      </c>
      <c r="F11" s="268">
        <v>31038</v>
      </c>
      <c r="G11" s="813">
        <v>19712</v>
      </c>
      <c r="H11" s="813">
        <v>10007</v>
      </c>
      <c r="I11" s="813">
        <v>3751</v>
      </c>
      <c r="J11" s="268">
        <v>33470</v>
      </c>
      <c r="K11" s="87"/>
      <c r="L11" s="87"/>
      <c r="M11" s="87"/>
      <c r="N11" s="87"/>
      <c r="P11" s="402"/>
      <c r="Q11" s="403"/>
      <c r="R11" s="210"/>
      <c r="S11" s="210"/>
      <c r="T11" s="210"/>
      <c r="U11" s="210"/>
      <c r="V11" s="210"/>
    </row>
    <row r="12" spans="2:25" ht="18" customHeight="1" x14ac:dyDescent="0.2">
      <c r="B12" s="41" t="s">
        <v>25</v>
      </c>
      <c r="C12" s="813">
        <v>17195</v>
      </c>
      <c r="D12" s="813">
        <v>11350</v>
      </c>
      <c r="E12" s="813">
        <v>2692</v>
      </c>
      <c r="F12" s="268">
        <v>31237</v>
      </c>
      <c r="G12" s="813">
        <v>13137</v>
      </c>
      <c r="H12" s="813">
        <v>9572</v>
      </c>
      <c r="I12" s="813">
        <v>2076</v>
      </c>
      <c r="J12" s="268">
        <v>24785</v>
      </c>
      <c r="K12" s="87"/>
      <c r="L12" s="87"/>
      <c r="M12" s="87"/>
      <c r="N12" s="87"/>
      <c r="P12" s="402"/>
      <c r="Q12" s="403"/>
      <c r="R12" s="210"/>
      <c r="S12" s="210"/>
      <c r="T12" s="210"/>
      <c r="U12" s="210"/>
      <c r="V12" s="210"/>
    </row>
    <row r="13" spans="2:25" ht="18" customHeight="1" x14ac:dyDescent="0.2">
      <c r="B13" s="41" t="s">
        <v>26</v>
      </c>
      <c r="C13" s="813">
        <v>254381</v>
      </c>
      <c r="D13" s="813">
        <v>200279</v>
      </c>
      <c r="E13" s="813">
        <v>59773</v>
      </c>
      <c r="F13" s="268">
        <v>514433</v>
      </c>
      <c r="G13" s="813">
        <v>237595</v>
      </c>
      <c r="H13" s="813">
        <v>201235</v>
      </c>
      <c r="I13" s="813">
        <v>53121</v>
      </c>
      <c r="J13" s="268">
        <v>491951</v>
      </c>
      <c r="K13" s="87"/>
      <c r="L13" s="87"/>
      <c r="M13" s="87"/>
      <c r="N13" s="87"/>
      <c r="P13" s="402"/>
      <c r="Q13" s="403"/>
      <c r="R13" s="210"/>
      <c r="S13" s="210"/>
      <c r="T13" s="210"/>
      <c r="U13" s="210"/>
      <c r="V13" s="210"/>
    </row>
    <row r="14" spans="2:25" ht="18" customHeight="1" x14ac:dyDescent="0.2">
      <c r="B14" s="41" t="s">
        <v>27</v>
      </c>
      <c r="C14" s="813">
        <v>6199</v>
      </c>
      <c r="D14" s="813">
        <v>6111</v>
      </c>
      <c r="E14" s="813">
        <v>591</v>
      </c>
      <c r="F14" s="268">
        <v>12901</v>
      </c>
      <c r="G14" s="813">
        <v>5344</v>
      </c>
      <c r="H14" s="813">
        <v>5962</v>
      </c>
      <c r="I14" s="813">
        <v>623</v>
      </c>
      <c r="J14" s="268">
        <v>11929</v>
      </c>
      <c r="K14" s="87"/>
      <c r="L14" s="87"/>
      <c r="M14" s="87"/>
      <c r="N14" s="87"/>
      <c r="P14" s="402"/>
      <c r="Q14" s="403"/>
      <c r="R14" s="210"/>
      <c r="S14" s="210"/>
      <c r="T14" s="210"/>
      <c r="U14" s="210"/>
      <c r="V14" s="210"/>
    </row>
    <row r="15" spans="2:25" ht="18" customHeight="1" x14ac:dyDescent="0.2">
      <c r="B15" s="41" t="s">
        <v>28</v>
      </c>
      <c r="C15" s="813">
        <v>171462</v>
      </c>
      <c r="D15" s="813">
        <v>356955</v>
      </c>
      <c r="E15" s="813">
        <v>42065</v>
      </c>
      <c r="F15" s="268">
        <v>570482</v>
      </c>
      <c r="G15" s="813">
        <v>163005</v>
      </c>
      <c r="H15" s="813">
        <v>367576</v>
      </c>
      <c r="I15" s="813">
        <v>36467</v>
      </c>
      <c r="J15" s="268">
        <v>567048</v>
      </c>
      <c r="K15" s="87"/>
      <c r="L15" s="87"/>
      <c r="M15" s="87"/>
      <c r="N15" s="87"/>
      <c r="P15" s="402"/>
      <c r="Q15" s="403"/>
      <c r="R15" s="210"/>
      <c r="S15" s="210"/>
      <c r="T15" s="210"/>
      <c r="U15" s="210"/>
      <c r="V15" s="210"/>
    </row>
    <row r="16" spans="2:25" ht="18" customHeight="1" x14ac:dyDescent="0.2">
      <c r="B16" s="41" t="s">
        <v>29</v>
      </c>
      <c r="C16" s="813">
        <v>187317</v>
      </c>
      <c r="D16" s="813">
        <v>200123</v>
      </c>
      <c r="E16" s="813">
        <v>58865</v>
      </c>
      <c r="F16" s="268">
        <v>446305</v>
      </c>
      <c r="G16" s="813">
        <v>167398</v>
      </c>
      <c r="H16" s="813">
        <v>205406</v>
      </c>
      <c r="I16" s="813">
        <v>54225</v>
      </c>
      <c r="J16" s="268">
        <v>427029</v>
      </c>
      <c r="K16" s="87"/>
      <c r="L16" s="87"/>
      <c r="M16" s="87"/>
      <c r="N16" s="87"/>
      <c r="P16" s="402"/>
      <c r="Q16" s="403"/>
      <c r="R16" s="210"/>
      <c r="S16" s="210"/>
      <c r="T16" s="210"/>
      <c r="U16" s="210"/>
      <c r="V16" s="210"/>
    </row>
    <row r="17" spans="2:22" ht="18" customHeight="1" x14ac:dyDescent="0.2">
      <c r="B17" s="41" t="s">
        <v>30</v>
      </c>
      <c r="C17" s="813">
        <v>70353</v>
      </c>
      <c r="D17" s="813">
        <v>58252</v>
      </c>
      <c r="E17" s="813">
        <v>19442</v>
      </c>
      <c r="F17" s="268">
        <v>148047</v>
      </c>
      <c r="G17" s="813">
        <v>67803</v>
      </c>
      <c r="H17" s="813">
        <v>63707</v>
      </c>
      <c r="I17" s="813">
        <v>20654</v>
      </c>
      <c r="J17" s="268">
        <v>152164</v>
      </c>
      <c r="K17" s="87"/>
      <c r="L17" s="87"/>
      <c r="M17" s="87"/>
      <c r="N17" s="87"/>
      <c r="P17" s="402"/>
      <c r="Q17" s="403"/>
      <c r="R17" s="210"/>
      <c r="S17" s="210"/>
      <c r="T17" s="210"/>
      <c r="U17" s="210"/>
      <c r="V17" s="210"/>
    </row>
    <row r="18" spans="2:22" ht="18" customHeight="1" x14ac:dyDescent="0.2">
      <c r="B18" s="41" t="s">
        <v>31</v>
      </c>
      <c r="C18" s="813">
        <v>140644</v>
      </c>
      <c r="D18" s="813">
        <v>227860</v>
      </c>
      <c r="E18" s="813">
        <v>54354</v>
      </c>
      <c r="F18" s="268">
        <v>422858</v>
      </c>
      <c r="G18" s="813">
        <v>136213</v>
      </c>
      <c r="H18" s="813">
        <v>216666</v>
      </c>
      <c r="I18" s="813">
        <v>50515</v>
      </c>
      <c r="J18" s="268">
        <v>403394</v>
      </c>
      <c r="K18" s="87"/>
      <c r="L18" s="87"/>
      <c r="M18" s="87"/>
      <c r="N18" s="87"/>
      <c r="P18" s="402"/>
      <c r="Q18" s="403"/>
      <c r="R18" s="210"/>
      <c r="S18" s="210"/>
      <c r="T18" s="210"/>
      <c r="U18" s="210"/>
      <c r="V18" s="210"/>
    </row>
    <row r="19" spans="2:22" ht="18" customHeight="1" x14ac:dyDescent="0.2">
      <c r="B19" s="41" t="s">
        <v>32</v>
      </c>
      <c r="C19" s="813">
        <v>17891</v>
      </c>
      <c r="D19" s="813">
        <v>20837</v>
      </c>
      <c r="E19" s="813">
        <v>2320</v>
      </c>
      <c r="F19" s="268">
        <v>41048</v>
      </c>
      <c r="G19" s="813">
        <v>17363</v>
      </c>
      <c r="H19" s="813">
        <v>20908</v>
      </c>
      <c r="I19" s="813">
        <v>3052</v>
      </c>
      <c r="J19" s="268">
        <v>41323</v>
      </c>
      <c r="K19" s="87"/>
      <c r="L19" s="87"/>
      <c r="M19" s="87"/>
      <c r="N19" s="87"/>
      <c r="P19" s="402"/>
      <c r="Q19" s="403"/>
      <c r="R19" s="210"/>
      <c r="S19" s="210"/>
      <c r="T19" s="210"/>
      <c r="U19" s="210"/>
      <c r="V19" s="210"/>
    </row>
    <row r="20" spans="2:22" ht="18" customHeight="1" x14ac:dyDescent="0.2">
      <c r="B20" s="41" t="s">
        <v>33</v>
      </c>
      <c r="C20" s="813">
        <v>194847</v>
      </c>
      <c r="D20" s="813">
        <v>158701</v>
      </c>
      <c r="E20" s="813">
        <v>39672</v>
      </c>
      <c r="F20" s="268">
        <v>393220</v>
      </c>
      <c r="G20" s="813">
        <v>183901</v>
      </c>
      <c r="H20" s="813">
        <v>145362</v>
      </c>
      <c r="I20" s="813">
        <v>37680</v>
      </c>
      <c r="J20" s="268">
        <v>366943</v>
      </c>
      <c r="K20" s="87"/>
      <c r="L20" s="87"/>
      <c r="M20" s="87"/>
      <c r="N20" s="87"/>
      <c r="P20" s="402"/>
      <c r="Q20" s="403"/>
      <c r="R20" s="210"/>
      <c r="S20" s="210"/>
      <c r="T20" s="210"/>
      <c r="U20" s="210"/>
      <c r="V20" s="210"/>
    </row>
    <row r="21" spans="2:22" ht="18" customHeight="1" x14ac:dyDescent="0.2">
      <c r="B21" s="41" t="s">
        <v>34</v>
      </c>
      <c r="C21" s="813">
        <v>66393</v>
      </c>
      <c r="D21" s="813">
        <v>49250</v>
      </c>
      <c r="E21" s="813">
        <v>28443</v>
      </c>
      <c r="F21" s="268">
        <v>144086</v>
      </c>
      <c r="G21" s="813">
        <v>73419</v>
      </c>
      <c r="H21" s="813">
        <v>51730</v>
      </c>
      <c r="I21" s="813">
        <v>35829</v>
      </c>
      <c r="J21" s="268">
        <v>160978</v>
      </c>
      <c r="K21" s="87"/>
      <c r="L21" s="87"/>
      <c r="M21" s="87"/>
      <c r="N21" s="87"/>
      <c r="P21" s="402"/>
      <c r="Q21" s="403"/>
      <c r="R21" s="210"/>
      <c r="S21" s="210"/>
      <c r="T21" s="210"/>
      <c r="U21" s="210"/>
      <c r="V21" s="210"/>
    </row>
    <row r="22" spans="2:22" ht="18" customHeight="1" x14ac:dyDescent="0.2">
      <c r="B22" s="41" t="s">
        <v>35</v>
      </c>
      <c r="C22" s="813">
        <v>66797</v>
      </c>
      <c r="D22" s="813">
        <v>35381</v>
      </c>
      <c r="E22" s="813">
        <v>12835</v>
      </c>
      <c r="F22" s="268">
        <v>115013</v>
      </c>
      <c r="G22" s="813">
        <v>66676</v>
      </c>
      <c r="H22" s="813">
        <v>36257</v>
      </c>
      <c r="I22" s="813">
        <v>12876</v>
      </c>
      <c r="J22" s="268">
        <v>115809</v>
      </c>
      <c r="K22" s="87"/>
      <c r="L22" s="87"/>
      <c r="M22" s="87"/>
      <c r="N22" s="87"/>
      <c r="P22" s="402"/>
      <c r="Q22" s="403"/>
      <c r="R22" s="210"/>
      <c r="S22" s="210"/>
      <c r="T22" s="210"/>
      <c r="U22" s="210"/>
      <c r="V22" s="210"/>
    </row>
    <row r="23" spans="2:22" ht="18" customHeight="1" x14ac:dyDescent="0.2">
      <c r="B23" s="41" t="s">
        <v>36</v>
      </c>
      <c r="C23" s="813">
        <v>34688</v>
      </c>
      <c r="D23" s="813">
        <v>14294</v>
      </c>
      <c r="E23" s="813">
        <v>16187</v>
      </c>
      <c r="F23" s="268">
        <v>65169</v>
      </c>
      <c r="G23" s="813">
        <v>30309</v>
      </c>
      <c r="H23" s="813">
        <v>17564</v>
      </c>
      <c r="I23" s="813">
        <v>18154</v>
      </c>
      <c r="J23" s="268">
        <v>66027</v>
      </c>
      <c r="K23" s="87"/>
      <c r="L23" s="87"/>
      <c r="M23" s="87"/>
      <c r="N23" s="87"/>
      <c r="P23" s="402"/>
      <c r="Q23" s="403"/>
      <c r="R23" s="210"/>
      <c r="S23" s="210"/>
      <c r="T23" s="210"/>
      <c r="U23" s="210"/>
      <c r="V23" s="210"/>
    </row>
    <row r="24" spans="2:22" ht="18" customHeight="1" x14ac:dyDescent="0.2">
      <c r="B24" s="41" t="s">
        <v>37</v>
      </c>
      <c r="C24" s="813">
        <v>85266</v>
      </c>
      <c r="D24" s="813">
        <v>44831</v>
      </c>
      <c r="E24" s="813">
        <v>13920</v>
      </c>
      <c r="F24" s="268">
        <v>144017</v>
      </c>
      <c r="G24" s="813">
        <v>80084</v>
      </c>
      <c r="H24" s="813">
        <v>42574</v>
      </c>
      <c r="I24" s="813">
        <v>13311</v>
      </c>
      <c r="J24" s="268">
        <v>135969</v>
      </c>
      <c r="K24" s="87"/>
      <c r="L24" s="87"/>
      <c r="M24" s="87"/>
      <c r="N24" s="87"/>
      <c r="R24" s="210"/>
      <c r="S24" s="210"/>
      <c r="T24" s="210"/>
      <c r="U24" s="210"/>
      <c r="V24" s="210"/>
    </row>
    <row r="25" spans="2:22" ht="18" customHeight="1" x14ac:dyDescent="0.2">
      <c r="B25" s="41" t="s">
        <v>38</v>
      </c>
      <c r="C25" s="813">
        <v>6824</v>
      </c>
      <c r="D25" s="813">
        <v>9523</v>
      </c>
      <c r="E25" s="813">
        <v>1664</v>
      </c>
      <c r="F25" s="268">
        <v>18011</v>
      </c>
      <c r="G25" s="813">
        <v>7258</v>
      </c>
      <c r="H25" s="813">
        <v>10757</v>
      </c>
      <c r="I25" s="813">
        <v>1705</v>
      </c>
      <c r="J25" s="268">
        <v>19720</v>
      </c>
      <c r="K25" s="87"/>
      <c r="L25" s="87"/>
      <c r="M25" s="87"/>
      <c r="N25" s="87"/>
      <c r="R25" s="210"/>
      <c r="S25" s="210"/>
      <c r="T25" s="210"/>
      <c r="U25" s="210"/>
      <c r="V25" s="210"/>
    </row>
    <row r="26" spans="2:22" ht="18" customHeight="1" x14ac:dyDescent="0.2">
      <c r="B26" s="41" t="s">
        <v>39</v>
      </c>
      <c r="C26" s="813">
        <v>16</v>
      </c>
      <c r="D26" s="813">
        <v>323</v>
      </c>
      <c r="E26" s="813">
        <v>10</v>
      </c>
      <c r="F26" s="268">
        <v>349</v>
      </c>
      <c r="G26" s="813">
        <v>0</v>
      </c>
      <c r="H26" s="813">
        <v>38</v>
      </c>
      <c r="I26" s="813">
        <v>6</v>
      </c>
      <c r="J26" s="268">
        <v>44</v>
      </c>
      <c r="K26" s="87"/>
      <c r="L26" s="87"/>
      <c r="M26" s="87"/>
      <c r="N26" s="87"/>
      <c r="R26" s="210"/>
      <c r="S26" s="210"/>
      <c r="T26" s="210"/>
      <c r="U26" s="210"/>
      <c r="V26" s="210"/>
    </row>
    <row r="27" spans="2:22" ht="18" customHeight="1" x14ac:dyDescent="0.2">
      <c r="B27" s="364" t="s">
        <v>135</v>
      </c>
      <c r="C27" s="404">
        <v>1484875</v>
      </c>
      <c r="D27" s="404">
        <v>1529105</v>
      </c>
      <c r="E27" s="404">
        <v>389352</v>
      </c>
      <c r="F27" s="268">
        <v>3403332</v>
      </c>
      <c r="G27" s="404">
        <v>1426825</v>
      </c>
      <c r="H27" s="404">
        <v>1541761</v>
      </c>
      <c r="I27" s="404">
        <v>371362</v>
      </c>
      <c r="J27" s="268">
        <v>3339948</v>
      </c>
      <c r="K27" s="87"/>
      <c r="L27" s="87"/>
      <c r="M27" s="87"/>
      <c r="N27" s="87"/>
      <c r="O27" s="87"/>
      <c r="R27" s="210"/>
      <c r="S27" s="210"/>
      <c r="T27" s="210"/>
      <c r="U27" s="210"/>
      <c r="V27" s="210"/>
    </row>
    <row r="28" spans="2:22" ht="18" customHeight="1" x14ac:dyDescent="0.2">
      <c r="B28" s="866" t="s">
        <v>155</v>
      </c>
      <c r="C28" s="398"/>
      <c r="D28" s="398"/>
      <c r="E28" s="398"/>
      <c r="F28" s="767"/>
      <c r="G28" s="398"/>
      <c r="H28" s="398"/>
      <c r="I28" s="398"/>
      <c r="J28" s="767"/>
      <c r="K28" s="87"/>
      <c r="L28" s="87"/>
      <c r="M28" s="87"/>
      <c r="N28" s="87"/>
      <c r="V28" s="210"/>
    </row>
    <row r="29" spans="2:22" ht="18" customHeight="1" x14ac:dyDescent="0.2">
      <c r="B29" s="41" t="s">
        <v>23</v>
      </c>
      <c r="C29" s="813">
        <v>34884</v>
      </c>
      <c r="D29" s="813">
        <v>21433</v>
      </c>
      <c r="E29" s="813">
        <v>6307</v>
      </c>
      <c r="F29" s="268">
        <v>62624</v>
      </c>
      <c r="G29" s="813">
        <v>31219</v>
      </c>
      <c r="H29" s="813">
        <v>28531</v>
      </c>
      <c r="I29" s="813">
        <v>4912</v>
      </c>
      <c r="J29" s="268">
        <v>64662</v>
      </c>
      <c r="K29" s="87"/>
      <c r="L29" s="87"/>
      <c r="M29" s="87"/>
      <c r="N29" s="87"/>
      <c r="R29" s="210"/>
      <c r="S29" s="210"/>
      <c r="T29" s="210"/>
      <c r="U29" s="210"/>
      <c r="V29" s="210"/>
    </row>
    <row r="30" spans="2:22" ht="18" customHeight="1" x14ac:dyDescent="0.2">
      <c r="B30" s="41" t="s">
        <v>24</v>
      </c>
      <c r="C30" s="813">
        <v>2882</v>
      </c>
      <c r="D30" s="813">
        <v>1412</v>
      </c>
      <c r="E30" s="813">
        <v>234</v>
      </c>
      <c r="F30" s="268">
        <v>4528</v>
      </c>
      <c r="G30" s="813">
        <v>3168</v>
      </c>
      <c r="H30" s="813">
        <v>1475</v>
      </c>
      <c r="I30" s="813">
        <v>234</v>
      </c>
      <c r="J30" s="268">
        <v>4877</v>
      </c>
      <c r="K30" s="87"/>
      <c r="L30" s="87"/>
      <c r="M30" s="87"/>
      <c r="N30" s="87"/>
      <c r="R30" s="210"/>
      <c r="S30" s="210"/>
      <c r="T30" s="210"/>
      <c r="U30" s="210"/>
      <c r="V30" s="210"/>
    </row>
    <row r="31" spans="2:22" ht="18" customHeight="1" x14ac:dyDescent="0.2">
      <c r="B31" s="41" t="s">
        <v>25</v>
      </c>
      <c r="C31" s="813">
        <v>2274</v>
      </c>
      <c r="D31" s="813">
        <v>2020</v>
      </c>
      <c r="E31" s="813">
        <v>245</v>
      </c>
      <c r="F31" s="268">
        <v>4539</v>
      </c>
      <c r="G31" s="813">
        <v>2354</v>
      </c>
      <c r="H31" s="813">
        <v>3067</v>
      </c>
      <c r="I31" s="813">
        <v>435</v>
      </c>
      <c r="J31" s="268">
        <v>5856</v>
      </c>
      <c r="K31" s="87"/>
      <c r="L31" s="87"/>
      <c r="M31" s="87"/>
      <c r="N31" s="87"/>
      <c r="R31" s="210"/>
      <c r="S31" s="210"/>
      <c r="T31" s="210"/>
      <c r="U31" s="210"/>
      <c r="V31" s="210"/>
    </row>
    <row r="32" spans="2:22" ht="18" customHeight="1" x14ac:dyDescent="0.2">
      <c r="B32" s="41" t="s">
        <v>26</v>
      </c>
      <c r="C32" s="813">
        <v>77734</v>
      </c>
      <c r="D32" s="813">
        <v>52535</v>
      </c>
      <c r="E32" s="813">
        <v>14908</v>
      </c>
      <c r="F32" s="268">
        <v>145177</v>
      </c>
      <c r="G32" s="813">
        <v>72093</v>
      </c>
      <c r="H32" s="813">
        <v>55642</v>
      </c>
      <c r="I32" s="813">
        <v>13621</v>
      </c>
      <c r="J32" s="268">
        <v>141356</v>
      </c>
      <c r="K32" s="87"/>
      <c r="L32" s="87"/>
      <c r="M32" s="87"/>
      <c r="N32" s="87"/>
      <c r="R32" s="210"/>
      <c r="S32" s="210"/>
      <c r="T32" s="210"/>
      <c r="U32" s="210"/>
      <c r="V32" s="210"/>
    </row>
    <row r="33" spans="2:22" ht="18" customHeight="1" x14ac:dyDescent="0.2">
      <c r="B33" s="41" t="s">
        <v>27</v>
      </c>
      <c r="C33" s="813">
        <v>3403</v>
      </c>
      <c r="D33" s="813">
        <v>2084</v>
      </c>
      <c r="E33" s="813">
        <v>184</v>
      </c>
      <c r="F33" s="268">
        <v>5671</v>
      </c>
      <c r="G33" s="813">
        <v>1998</v>
      </c>
      <c r="H33" s="813">
        <v>1933</v>
      </c>
      <c r="I33" s="813">
        <v>326</v>
      </c>
      <c r="J33" s="268">
        <v>4257</v>
      </c>
      <c r="K33" s="87"/>
      <c r="L33" s="87"/>
      <c r="M33" s="87"/>
      <c r="N33" s="87"/>
      <c r="R33" s="210"/>
      <c r="S33" s="210"/>
      <c r="T33" s="210"/>
      <c r="U33" s="210"/>
      <c r="V33" s="210"/>
    </row>
    <row r="34" spans="2:22" ht="18" customHeight="1" x14ac:dyDescent="0.2">
      <c r="B34" s="41" t="s">
        <v>28</v>
      </c>
      <c r="C34" s="813">
        <v>50985</v>
      </c>
      <c r="D34" s="813">
        <v>117644</v>
      </c>
      <c r="E34" s="813">
        <v>13050</v>
      </c>
      <c r="F34" s="268">
        <v>181679</v>
      </c>
      <c r="G34" s="813">
        <v>48968</v>
      </c>
      <c r="H34" s="813">
        <v>115201</v>
      </c>
      <c r="I34" s="813">
        <v>11459</v>
      </c>
      <c r="J34" s="268">
        <v>175628</v>
      </c>
      <c r="K34" s="87"/>
      <c r="L34" s="87"/>
      <c r="M34" s="87"/>
      <c r="N34" s="87"/>
      <c r="R34" s="210"/>
      <c r="S34" s="210"/>
      <c r="T34" s="210"/>
      <c r="U34" s="210"/>
      <c r="V34" s="210"/>
    </row>
    <row r="35" spans="2:22" ht="18" customHeight="1" x14ac:dyDescent="0.2">
      <c r="B35" s="41" t="s">
        <v>29</v>
      </c>
      <c r="C35" s="813">
        <v>99787</v>
      </c>
      <c r="D35" s="813">
        <v>88300</v>
      </c>
      <c r="E35" s="813">
        <v>15300</v>
      </c>
      <c r="F35" s="268">
        <v>203387</v>
      </c>
      <c r="G35" s="813">
        <v>91664</v>
      </c>
      <c r="H35" s="813">
        <v>102340</v>
      </c>
      <c r="I35" s="813">
        <v>17979</v>
      </c>
      <c r="J35" s="268">
        <v>211983</v>
      </c>
      <c r="K35" s="87"/>
      <c r="L35" s="87"/>
      <c r="M35" s="87"/>
      <c r="N35" s="87"/>
      <c r="R35" s="210"/>
      <c r="S35" s="210"/>
      <c r="T35" s="210"/>
      <c r="U35" s="210"/>
      <c r="V35" s="210"/>
    </row>
    <row r="36" spans="2:22" ht="18" customHeight="1" x14ac:dyDescent="0.2">
      <c r="B36" s="41" t="s">
        <v>30</v>
      </c>
      <c r="C36" s="813">
        <v>39212</v>
      </c>
      <c r="D36" s="813">
        <v>25555</v>
      </c>
      <c r="E36" s="813">
        <v>8105</v>
      </c>
      <c r="F36" s="268">
        <v>72872</v>
      </c>
      <c r="G36" s="813">
        <v>34170</v>
      </c>
      <c r="H36" s="813">
        <v>31246</v>
      </c>
      <c r="I36" s="813">
        <v>9311</v>
      </c>
      <c r="J36" s="268">
        <v>74727</v>
      </c>
      <c r="K36" s="87"/>
      <c r="L36" s="87"/>
      <c r="M36" s="87"/>
      <c r="N36" s="87"/>
      <c r="R36" s="210"/>
      <c r="S36" s="210"/>
      <c r="T36" s="210"/>
      <c r="U36" s="210"/>
      <c r="V36" s="210"/>
    </row>
    <row r="37" spans="2:22" ht="18" customHeight="1" x14ac:dyDescent="0.2">
      <c r="B37" s="41" t="s">
        <v>31</v>
      </c>
      <c r="C37" s="813">
        <v>42576</v>
      </c>
      <c r="D37" s="813">
        <v>52164</v>
      </c>
      <c r="E37" s="813">
        <v>14722</v>
      </c>
      <c r="F37" s="268">
        <v>109462</v>
      </c>
      <c r="G37" s="813">
        <v>41126</v>
      </c>
      <c r="H37" s="813">
        <v>55804</v>
      </c>
      <c r="I37" s="813">
        <v>13978</v>
      </c>
      <c r="J37" s="268">
        <v>110908</v>
      </c>
      <c r="K37" s="87"/>
      <c r="L37" s="87"/>
      <c r="M37" s="87"/>
      <c r="N37" s="87"/>
      <c r="R37" s="210"/>
      <c r="S37" s="210"/>
      <c r="T37" s="210"/>
      <c r="U37" s="210"/>
      <c r="V37" s="210"/>
    </row>
    <row r="38" spans="2:22" ht="18" customHeight="1" x14ac:dyDescent="0.2">
      <c r="B38" s="41" t="s">
        <v>32</v>
      </c>
      <c r="C38" s="813">
        <v>18669</v>
      </c>
      <c r="D38" s="813">
        <v>26927</v>
      </c>
      <c r="E38" s="813">
        <v>3461</v>
      </c>
      <c r="F38" s="268">
        <v>49057</v>
      </c>
      <c r="G38" s="813">
        <v>18312</v>
      </c>
      <c r="H38" s="813">
        <v>27230</v>
      </c>
      <c r="I38" s="813">
        <v>3008</v>
      </c>
      <c r="J38" s="268">
        <v>48550</v>
      </c>
      <c r="K38" s="87"/>
      <c r="L38" s="87"/>
      <c r="M38" s="87"/>
      <c r="N38" s="87"/>
      <c r="R38" s="210"/>
      <c r="S38" s="210"/>
      <c r="T38" s="210"/>
      <c r="U38" s="210"/>
      <c r="V38" s="210"/>
    </row>
    <row r="39" spans="2:22" ht="18" customHeight="1" x14ac:dyDescent="0.2">
      <c r="B39" s="41" t="s">
        <v>33</v>
      </c>
      <c r="C39" s="813">
        <v>144556</v>
      </c>
      <c r="D39" s="813">
        <v>118384</v>
      </c>
      <c r="E39" s="813">
        <v>19790</v>
      </c>
      <c r="F39" s="268">
        <v>282730</v>
      </c>
      <c r="G39" s="813">
        <v>139885</v>
      </c>
      <c r="H39" s="813">
        <v>118376</v>
      </c>
      <c r="I39" s="813">
        <v>18829</v>
      </c>
      <c r="J39" s="268">
        <v>277090</v>
      </c>
      <c r="K39" s="87"/>
      <c r="L39" s="87"/>
      <c r="M39" s="87"/>
      <c r="N39" s="87"/>
      <c r="R39" s="210"/>
      <c r="S39" s="210"/>
      <c r="T39" s="210"/>
      <c r="U39" s="210"/>
      <c r="V39" s="210"/>
    </row>
    <row r="40" spans="2:22" ht="18" customHeight="1" x14ac:dyDescent="0.2">
      <c r="B40" s="41" t="s">
        <v>34</v>
      </c>
      <c r="C40" s="813">
        <v>37288</v>
      </c>
      <c r="D40" s="813">
        <v>30636</v>
      </c>
      <c r="E40" s="813">
        <v>9676</v>
      </c>
      <c r="F40" s="268">
        <v>77600</v>
      </c>
      <c r="G40" s="813">
        <v>36124</v>
      </c>
      <c r="H40" s="813">
        <v>28668</v>
      </c>
      <c r="I40" s="813">
        <v>14041</v>
      </c>
      <c r="J40" s="268">
        <v>78833</v>
      </c>
      <c r="K40" s="87"/>
      <c r="L40" s="87"/>
      <c r="M40" s="87"/>
      <c r="N40" s="87"/>
      <c r="P40" s="399"/>
      <c r="Q40" s="405"/>
      <c r="R40" s="210"/>
      <c r="S40" s="210"/>
      <c r="T40" s="210"/>
      <c r="U40" s="210"/>
      <c r="V40" s="210"/>
    </row>
    <row r="41" spans="2:22" ht="18" customHeight="1" x14ac:dyDescent="0.2">
      <c r="B41" s="41" t="s">
        <v>35</v>
      </c>
      <c r="C41" s="813">
        <v>41471</v>
      </c>
      <c r="D41" s="813">
        <v>18938</v>
      </c>
      <c r="E41" s="813">
        <v>5807</v>
      </c>
      <c r="F41" s="268">
        <v>66216</v>
      </c>
      <c r="G41" s="813">
        <v>39609</v>
      </c>
      <c r="H41" s="813">
        <v>21893</v>
      </c>
      <c r="I41" s="813">
        <v>6121</v>
      </c>
      <c r="J41" s="268">
        <v>67623</v>
      </c>
      <c r="K41" s="87"/>
      <c r="L41" s="87"/>
      <c r="M41" s="87"/>
      <c r="N41" s="87"/>
      <c r="P41" s="399"/>
      <c r="Q41" s="405"/>
      <c r="R41" s="210"/>
      <c r="S41" s="210"/>
      <c r="T41" s="210"/>
      <c r="U41" s="210"/>
      <c r="V41" s="210"/>
    </row>
    <row r="42" spans="2:22" ht="18" customHeight="1" x14ac:dyDescent="0.2">
      <c r="B42" s="41" t="s">
        <v>36</v>
      </c>
      <c r="C42" s="813">
        <v>32260</v>
      </c>
      <c r="D42" s="813">
        <v>16720</v>
      </c>
      <c r="E42" s="813">
        <v>8611</v>
      </c>
      <c r="F42" s="268">
        <v>57591</v>
      </c>
      <c r="G42" s="813">
        <v>27607</v>
      </c>
      <c r="H42" s="813">
        <v>17161</v>
      </c>
      <c r="I42" s="813">
        <v>10463</v>
      </c>
      <c r="J42" s="268">
        <v>55231</v>
      </c>
      <c r="K42" s="87"/>
      <c r="L42" s="87"/>
      <c r="M42" s="87"/>
      <c r="N42" s="87"/>
      <c r="P42" s="399"/>
      <c r="Q42" s="405"/>
      <c r="R42" s="210"/>
      <c r="S42" s="210"/>
      <c r="T42" s="210"/>
      <c r="U42" s="210"/>
      <c r="V42" s="210"/>
    </row>
    <row r="43" spans="2:22" ht="18" customHeight="1" x14ac:dyDescent="0.2">
      <c r="B43" s="41" t="s">
        <v>37</v>
      </c>
      <c r="C43" s="813">
        <v>45387</v>
      </c>
      <c r="D43" s="813">
        <v>25097</v>
      </c>
      <c r="E43" s="813">
        <v>6675</v>
      </c>
      <c r="F43" s="268">
        <v>77159</v>
      </c>
      <c r="G43" s="813">
        <v>41726</v>
      </c>
      <c r="H43" s="813">
        <v>24779</v>
      </c>
      <c r="I43" s="813">
        <v>7485</v>
      </c>
      <c r="J43" s="268">
        <v>73990</v>
      </c>
      <c r="K43" s="87"/>
      <c r="L43" s="87"/>
      <c r="M43" s="87"/>
      <c r="N43" s="87"/>
      <c r="P43" s="399"/>
      <c r="Q43" s="405"/>
      <c r="R43" s="210"/>
      <c r="S43" s="210"/>
      <c r="T43" s="210"/>
      <c r="U43" s="210"/>
      <c r="V43" s="210"/>
    </row>
    <row r="44" spans="2:22" ht="18" customHeight="1" x14ac:dyDescent="0.2">
      <c r="B44" s="41" t="s">
        <v>38</v>
      </c>
      <c r="C44" s="813">
        <v>6213</v>
      </c>
      <c r="D44" s="813">
        <v>7167</v>
      </c>
      <c r="E44" s="813">
        <v>789</v>
      </c>
      <c r="F44" s="268">
        <v>14169</v>
      </c>
      <c r="G44" s="813">
        <v>7419</v>
      </c>
      <c r="H44" s="813">
        <v>7965</v>
      </c>
      <c r="I44" s="813">
        <v>1619</v>
      </c>
      <c r="J44" s="268">
        <v>17003</v>
      </c>
      <c r="K44" s="87"/>
      <c r="L44" s="87"/>
      <c r="M44" s="87"/>
      <c r="N44" s="87"/>
      <c r="R44" s="210"/>
      <c r="S44" s="210"/>
      <c r="T44" s="210"/>
      <c r="U44" s="210"/>
      <c r="V44" s="210"/>
    </row>
    <row r="45" spans="2:22" ht="18" customHeight="1" x14ac:dyDescent="0.2">
      <c r="B45" s="41" t="s">
        <v>39</v>
      </c>
      <c r="C45" s="813">
        <v>3</v>
      </c>
      <c r="D45" s="813">
        <v>139</v>
      </c>
      <c r="E45" s="813">
        <v>0</v>
      </c>
      <c r="F45" s="268">
        <v>142</v>
      </c>
      <c r="G45" s="813">
        <v>261</v>
      </c>
      <c r="H45" s="813">
        <v>356</v>
      </c>
      <c r="I45" s="813">
        <v>0</v>
      </c>
      <c r="J45" s="268">
        <v>617</v>
      </c>
      <c r="K45" s="87"/>
      <c r="L45" s="87"/>
      <c r="M45" s="87"/>
      <c r="N45" s="87"/>
      <c r="R45" s="210"/>
      <c r="S45" s="210"/>
      <c r="T45" s="210"/>
      <c r="U45" s="210"/>
      <c r="V45" s="210"/>
    </row>
    <row r="46" spans="2:22" ht="18" customHeight="1" x14ac:dyDescent="0.2">
      <c r="B46" s="364" t="s">
        <v>136</v>
      </c>
      <c r="C46" s="404">
        <v>679584</v>
      </c>
      <c r="D46" s="404">
        <v>607155</v>
      </c>
      <c r="E46" s="404">
        <v>127864</v>
      </c>
      <c r="F46" s="268">
        <v>1414603</v>
      </c>
      <c r="G46" s="404">
        <v>637703</v>
      </c>
      <c r="H46" s="404">
        <v>641667</v>
      </c>
      <c r="I46" s="404">
        <v>133821</v>
      </c>
      <c r="J46" s="268">
        <v>1413191</v>
      </c>
      <c r="K46" s="87"/>
      <c r="L46" s="87"/>
      <c r="M46" s="87"/>
      <c r="N46" s="87"/>
      <c r="O46" s="87"/>
      <c r="R46" s="210"/>
      <c r="S46" s="210"/>
      <c r="T46" s="210"/>
      <c r="U46" s="210"/>
      <c r="V46" s="210"/>
    </row>
    <row r="47" spans="2:22" ht="18" customHeight="1" x14ac:dyDescent="0.2">
      <c r="B47" s="866" t="s">
        <v>824</v>
      </c>
      <c r="C47" s="398"/>
      <c r="D47" s="398"/>
      <c r="E47" s="398"/>
      <c r="F47" s="767"/>
      <c r="G47" s="398"/>
      <c r="H47" s="398"/>
      <c r="I47" s="398"/>
      <c r="J47" s="767"/>
      <c r="K47" s="87"/>
      <c r="L47" s="87"/>
      <c r="M47" s="87"/>
      <c r="N47" s="87"/>
    </row>
    <row r="48" spans="2:22" ht="18" customHeight="1" x14ac:dyDescent="0.2">
      <c r="B48" s="41" t="s">
        <v>23</v>
      </c>
      <c r="C48" s="320">
        <v>183015</v>
      </c>
      <c r="D48" s="320">
        <v>147399</v>
      </c>
      <c r="E48" s="320">
        <v>37328</v>
      </c>
      <c r="F48" s="268">
        <v>367742</v>
      </c>
      <c r="G48" s="320">
        <v>188827</v>
      </c>
      <c r="H48" s="320">
        <v>164971</v>
      </c>
      <c r="I48" s="320">
        <v>32229</v>
      </c>
      <c r="J48" s="268">
        <v>386027</v>
      </c>
      <c r="K48" s="87"/>
      <c r="L48" s="87"/>
      <c r="M48" s="87"/>
      <c r="N48" s="87"/>
      <c r="R48" s="210"/>
      <c r="S48" s="210"/>
      <c r="T48" s="210"/>
      <c r="U48" s="210"/>
      <c r="V48" s="210"/>
    </row>
    <row r="49" spans="2:22" ht="18" customHeight="1" x14ac:dyDescent="0.2">
      <c r="B49" s="41" t="s">
        <v>24</v>
      </c>
      <c r="C49" s="320">
        <v>19353</v>
      </c>
      <c r="D49" s="320">
        <v>10481</v>
      </c>
      <c r="E49" s="320">
        <v>5732</v>
      </c>
      <c r="F49" s="268">
        <v>35566</v>
      </c>
      <c r="G49" s="320">
        <v>22880</v>
      </c>
      <c r="H49" s="320">
        <v>11482</v>
      </c>
      <c r="I49" s="320">
        <v>3985</v>
      </c>
      <c r="J49" s="268">
        <v>38347</v>
      </c>
      <c r="K49" s="87"/>
      <c r="L49" s="87"/>
      <c r="M49" s="87"/>
      <c r="N49" s="87"/>
      <c r="R49" s="210"/>
      <c r="S49" s="210"/>
      <c r="T49" s="210"/>
      <c r="U49" s="210"/>
      <c r="V49" s="210"/>
    </row>
    <row r="50" spans="2:22" ht="18" customHeight="1" x14ac:dyDescent="0.2">
      <c r="B50" s="41" t="s">
        <v>25</v>
      </c>
      <c r="C50" s="320">
        <v>19469</v>
      </c>
      <c r="D50" s="320">
        <v>13370</v>
      </c>
      <c r="E50" s="320">
        <v>2937</v>
      </c>
      <c r="F50" s="268">
        <v>35776</v>
      </c>
      <c r="G50" s="320">
        <v>15491</v>
      </c>
      <c r="H50" s="320">
        <v>12639</v>
      </c>
      <c r="I50" s="320">
        <v>2511</v>
      </c>
      <c r="J50" s="268">
        <v>30641</v>
      </c>
      <c r="K50" s="87"/>
      <c r="L50" s="87"/>
      <c r="M50" s="87"/>
      <c r="N50" s="87"/>
      <c r="R50" s="210"/>
      <c r="S50" s="210"/>
      <c r="T50" s="210"/>
      <c r="U50" s="210"/>
      <c r="V50" s="210"/>
    </row>
    <row r="51" spans="2:22" ht="18" customHeight="1" x14ac:dyDescent="0.2">
      <c r="B51" s="41" t="s">
        <v>26</v>
      </c>
      <c r="C51" s="320">
        <v>332115</v>
      </c>
      <c r="D51" s="320">
        <v>252814</v>
      </c>
      <c r="E51" s="320">
        <v>74681</v>
      </c>
      <c r="F51" s="268">
        <v>659610</v>
      </c>
      <c r="G51" s="320">
        <v>309688</v>
      </c>
      <c r="H51" s="320">
        <v>256877</v>
      </c>
      <c r="I51" s="320">
        <v>66742</v>
      </c>
      <c r="J51" s="268">
        <v>633307</v>
      </c>
      <c r="K51" s="87"/>
      <c r="L51" s="87"/>
      <c r="M51" s="87"/>
      <c r="N51" s="87"/>
      <c r="R51" s="210"/>
      <c r="S51" s="210"/>
      <c r="T51" s="210"/>
      <c r="U51" s="210"/>
      <c r="V51" s="210"/>
    </row>
    <row r="52" spans="2:22" ht="18" customHeight="1" x14ac:dyDescent="0.2">
      <c r="B52" s="41" t="s">
        <v>27</v>
      </c>
      <c r="C52" s="320">
        <v>9602</v>
      </c>
      <c r="D52" s="320">
        <v>8195</v>
      </c>
      <c r="E52" s="320">
        <v>775</v>
      </c>
      <c r="F52" s="268">
        <v>18572</v>
      </c>
      <c r="G52" s="320">
        <v>7342</v>
      </c>
      <c r="H52" s="320">
        <v>7895</v>
      </c>
      <c r="I52" s="320">
        <v>949</v>
      </c>
      <c r="J52" s="268">
        <v>16186</v>
      </c>
      <c r="K52" s="87"/>
      <c r="L52" s="87"/>
      <c r="M52" s="87"/>
      <c r="N52" s="87"/>
      <c r="R52" s="210"/>
      <c r="S52" s="210"/>
      <c r="T52" s="210"/>
      <c r="U52" s="210"/>
      <c r="V52" s="210"/>
    </row>
    <row r="53" spans="2:22" ht="18" customHeight="1" x14ac:dyDescent="0.2">
      <c r="B53" s="41" t="s">
        <v>28</v>
      </c>
      <c r="C53" s="320">
        <v>222447</v>
      </c>
      <c r="D53" s="320">
        <v>474599</v>
      </c>
      <c r="E53" s="320">
        <v>55115</v>
      </c>
      <c r="F53" s="268">
        <v>752161</v>
      </c>
      <c r="G53" s="320">
        <v>211973</v>
      </c>
      <c r="H53" s="320">
        <v>482777</v>
      </c>
      <c r="I53" s="320">
        <v>47926</v>
      </c>
      <c r="J53" s="268">
        <v>742676</v>
      </c>
      <c r="K53" s="87"/>
      <c r="L53" s="87"/>
      <c r="M53" s="87"/>
      <c r="N53" s="87"/>
      <c r="R53" s="210"/>
      <c r="S53" s="210"/>
      <c r="T53" s="210"/>
      <c r="U53" s="210"/>
      <c r="V53" s="210"/>
    </row>
    <row r="54" spans="2:22" ht="18" customHeight="1" x14ac:dyDescent="0.2">
      <c r="B54" s="41" t="s">
        <v>29</v>
      </c>
      <c r="C54" s="320">
        <v>287104</v>
      </c>
      <c r="D54" s="320">
        <v>288423</v>
      </c>
      <c r="E54" s="320">
        <v>74165</v>
      </c>
      <c r="F54" s="268">
        <v>649692</v>
      </c>
      <c r="G54" s="320">
        <v>259062</v>
      </c>
      <c r="H54" s="320">
        <v>307746</v>
      </c>
      <c r="I54" s="320">
        <v>72204</v>
      </c>
      <c r="J54" s="268">
        <v>639012</v>
      </c>
      <c r="K54" s="87"/>
      <c r="L54" s="87"/>
      <c r="M54" s="87"/>
      <c r="N54" s="87"/>
      <c r="R54" s="210"/>
      <c r="S54" s="210"/>
      <c r="T54" s="210"/>
      <c r="U54" s="210"/>
      <c r="V54" s="210"/>
    </row>
    <row r="55" spans="2:22" ht="18" customHeight="1" x14ac:dyDescent="0.2">
      <c r="B55" s="41" t="s">
        <v>30</v>
      </c>
      <c r="C55" s="320">
        <v>109565</v>
      </c>
      <c r="D55" s="320">
        <v>83807</v>
      </c>
      <c r="E55" s="320">
        <v>27547</v>
      </c>
      <c r="F55" s="268">
        <v>220919</v>
      </c>
      <c r="G55" s="320">
        <v>101973</v>
      </c>
      <c r="H55" s="320">
        <v>94953</v>
      </c>
      <c r="I55" s="320">
        <v>29965</v>
      </c>
      <c r="J55" s="268">
        <v>226891</v>
      </c>
      <c r="K55" s="87"/>
      <c r="L55" s="87"/>
      <c r="M55" s="87"/>
      <c r="N55" s="87"/>
      <c r="R55" s="210"/>
      <c r="S55" s="210"/>
      <c r="T55" s="210"/>
      <c r="U55" s="210"/>
      <c r="V55" s="210"/>
    </row>
    <row r="56" spans="2:22" ht="18" customHeight="1" x14ac:dyDescent="0.2">
      <c r="B56" s="41" t="s">
        <v>31</v>
      </c>
      <c r="C56" s="320">
        <v>183220</v>
      </c>
      <c r="D56" s="320">
        <v>280024</v>
      </c>
      <c r="E56" s="320">
        <v>69076</v>
      </c>
      <c r="F56" s="268">
        <v>532320</v>
      </c>
      <c r="G56" s="320">
        <v>177339</v>
      </c>
      <c r="H56" s="320">
        <v>272470</v>
      </c>
      <c r="I56" s="320">
        <v>64493</v>
      </c>
      <c r="J56" s="268">
        <v>514302</v>
      </c>
      <c r="K56" s="87"/>
      <c r="L56" s="87"/>
      <c r="M56" s="87"/>
      <c r="N56" s="87"/>
      <c r="R56" s="210"/>
      <c r="S56" s="210"/>
      <c r="T56" s="210"/>
      <c r="U56" s="210"/>
      <c r="V56" s="210"/>
    </row>
    <row r="57" spans="2:22" ht="18" customHeight="1" x14ac:dyDescent="0.2">
      <c r="B57" s="41" t="s">
        <v>32</v>
      </c>
      <c r="C57" s="320">
        <v>36560</v>
      </c>
      <c r="D57" s="320">
        <v>47764</v>
      </c>
      <c r="E57" s="320">
        <v>5781</v>
      </c>
      <c r="F57" s="268">
        <v>90105</v>
      </c>
      <c r="G57" s="320">
        <v>35675</v>
      </c>
      <c r="H57" s="320">
        <v>48138</v>
      </c>
      <c r="I57" s="320">
        <v>6060</v>
      </c>
      <c r="J57" s="268">
        <v>89873</v>
      </c>
      <c r="K57" s="87"/>
      <c r="L57" s="87"/>
      <c r="M57" s="87"/>
      <c r="N57" s="87"/>
      <c r="R57" s="210"/>
      <c r="S57" s="210"/>
      <c r="T57" s="210"/>
      <c r="U57" s="210"/>
      <c r="V57" s="210"/>
    </row>
    <row r="58" spans="2:22" ht="18" customHeight="1" x14ac:dyDescent="0.2">
      <c r="B58" s="41" t="s">
        <v>33</v>
      </c>
      <c r="C58" s="320">
        <v>339403</v>
      </c>
      <c r="D58" s="320">
        <v>277085</v>
      </c>
      <c r="E58" s="320">
        <v>59462</v>
      </c>
      <c r="F58" s="268">
        <v>675950</v>
      </c>
      <c r="G58" s="320">
        <v>323786</v>
      </c>
      <c r="H58" s="320">
        <v>263738</v>
      </c>
      <c r="I58" s="320">
        <v>56509</v>
      </c>
      <c r="J58" s="268">
        <v>644033</v>
      </c>
      <c r="K58" s="87"/>
      <c r="L58" s="87"/>
      <c r="M58" s="87"/>
      <c r="N58" s="87"/>
      <c r="R58" s="210"/>
      <c r="S58" s="210"/>
      <c r="T58" s="210"/>
      <c r="U58" s="210"/>
      <c r="V58" s="210"/>
    </row>
    <row r="59" spans="2:22" ht="18" customHeight="1" x14ac:dyDescent="0.2">
      <c r="B59" s="41" t="s">
        <v>34</v>
      </c>
      <c r="C59" s="320">
        <v>103681</v>
      </c>
      <c r="D59" s="320">
        <v>79886</v>
      </c>
      <c r="E59" s="320">
        <v>38119</v>
      </c>
      <c r="F59" s="268">
        <v>221686</v>
      </c>
      <c r="G59" s="320">
        <v>109543</v>
      </c>
      <c r="H59" s="320">
        <v>80398</v>
      </c>
      <c r="I59" s="320">
        <v>49870</v>
      </c>
      <c r="J59" s="268">
        <v>239811</v>
      </c>
      <c r="K59" s="87"/>
      <c r="L59" s="87"/>
      <c r="M59" s="87"/>
      <c r="N59" s="87"/>
      <c r="P59" s="399"/>
      <c r="Q59" s="405"/>
      <c r="R59" s="210"/>
      <c r="S59" s="210"/>
      <c r="T59" s="210"/>
      <c r="U59" s="210"/>
      <c r="V59" s="210"/>
    </row>
    <row r="60" spans="2:22" ht="18" customHeight="1" x14ac:dyDescent="0.2">
      <c r="B60" s="41" t="s">
        <v>35</v>
      </c>
      <c r="C60" s="320">
        <v>108268</v>
      </c>
      <c r="D60" s="320">
        <v>54319</v>
      </c>
      <c r="E60" s="320">
        <v>18642</v>
      </c>
      <c r="F60" s="268">
        <v>181229</v>
      </c>
      <c r="G60" s="320">
        <v>106285</v>
      </c>
      <c r="H60" s="320">
        <v>58150</v>
      </c>
      <c r="I60" s="320">
        <v>18997</v>
      </c>
      <c r="J60" s="268">
        <v>183432</v>
      </c>
      <c r="K60" s="87"/>
      <c r="L60" s="87"/>
      <c r="M60" s="87"/>
      <c r="N60" s="87"/>
      <c r="P60" s="399"/>
      <c r="Q60" s="405"/>
      <c r="R60" s="210"/>
      <c r="S60" s="210"/>
      <c r="T60" s="210"/>
      <c r="U60" s="210"/>
      <c r="V60" s="210"/>
    </row>
    <row r="61" spans="2:22" ht="18" customHeight="1" x14ac:dyDescent="0.2">
      <c r="B61" s="41" t="s">
        <v>36</v>
      </c>
      <c r="C61" s="320">
        <v>66948</v>
      </c>
      <c r="D61" s="320">
        <v>31014</v>
      </c>
      <c r="E61" s="320">
        <v>24798</v>
      </c>
      <c r="F61" s="268">
        <v>122760</v>
      </c>
      <c r="G61" s="320">
        <v>57916</v>
      </c>
      <c r="H61" s="320">
        <v>34725</v>
      </c>
      <c r="I61" s="320">
        <v>28617</v>
      </c>
      <c r="J61" s="268">
        <v>121258</v>
      </c>
      <c r="K61" s="87"/>
      <c r="L61" s="87"/>
      <c r="M61" s="87"/>
      <c r="N61" s="87"/>
      <c r="P61" s="399"/>
      <c r="Q61" s="405"/>
      <c r="R61" s="210"/>
      <c r="S61" s="210"/>
      <c r="T61" s="210"/>
      <c r="U61" s="210"/>
      <c r="V61" s="210"/>
    </row>
    <row r="62" spans="2:22" ht="18" customHeight="1" x14ac:dyDescent="0.2">
      <c r="B62" s="41" t="s">
        <v>37</v>
      </c>
      <c r="C62" s="320">
        <v>130653</v>
      </c>
      <c r="D62" s="320">
        <v>69928</v>
      </c>
      <c r="E62" s="320">
        <v>20595</v>
      </c>
      <c r="F62" s="268">
        <v>221176</v>
      </c>
      <c r="G62" s="320">
        <v>121810</v>
      </c>
      <c r="H62" s="320">
        <v>67353</v>
      </c>
      <c r="I62" s="320">
        <v>20796</v>
      </c>
      <c r="J62" s="268">
        <v>209959</v>
      </c>
      <c r="K62" s="87"/>
      <c r="L62" s="87"/>
      <c r="M62" s="87"/>
      <c r="N62" s="87"/>
      <c r="P62" s="399"/>
      <c r="Q62" s="405"/>
      <c r="R62" s="210"/>
      <c r="S62" s="210"/>
      <c r="T62" s="210"/>
      <c r="U62" s="210"/>
      <c r="V62" s="210"/>
    </row>
    <row r="63" spans="2:22" ht="18" customHeight="1" x14ac:dyDescent="0.2">
      <c r="B63" s="41" t="s">
        <v>38</v>
      </c>
      <c r="C63" s="320">
        <v>13037</v>
      </c>
      <c r="D63" s="320">
        <v>16690</v>
      </c>
      <c r="E63" s="320">
        <v>2453</v>
      </c>
      <c r="F63" s="268">
        <v>32180</v>
      </c>
      <c r="G63" s="320">
        <v>14677</v>
      </c>
      <c r="H63" s="320">
        <v>18722</v>
      </c>
      <c r="I63" s="320">
        <v>3324</v>
      </c>
      <c r="J63" s="268">
        <v>36723</v>
      </c>
      <c r="K63" s="87"/>
      <c r="L63" s="87"/>
      <c r="M63" s="87"/>
      <c r="N63" s="87"/>
      <c r="R63" s="210"/>
      <c r="S63" s="210"/>
      <c r="T63" s="210"/>
      <c r="U63" s="210"/>
      <c r="V63" s="210"/>
    </row>
    <row r="64" spans="2:22" ht="18" customHeight="1" x14ac:dyDescent="0.2">
      <c r="B64" s="41" t="s">
        <v>39</v>
      </c>
      <c r="C64" s="320">
        <v>19</v>
      </c>
      <c r="D64" s="320">
        <v>462</v>
      </c>
      <c r="E64" s="320">
        <v>10</v>
      </c>
      <c r="F64" s="268">
        <v>491</v>
      </c>
      <c r="G64" s="320">
        <v>261</v>
      </c>
      <c r="H64" s="320">
        <v>394</v>
      </c>
      <c r="I64" s="320">
        <v>6</v>
      </c>
      <c r="J64" s="268">
        <v>661</v>
      </c>
      <c r="K64" s="87"/>
      <c r="L64" s="87"/>
      <c r="M64" s="87"/>
      <c r="N64" s="87"/>
      <c r="R64" s="210"/>
      <c r="S64" s="210"/>
      <c r="T64" s="210"/>
      <c r="U64" s="210"/>
      <c r="V64" s="210"/>
    </row>
    <row r="65" spans="2:22" ht="18" customHeight="1" x14ac:dyDescent="0.2">
      <c r="B65" s="364" t="s">
        <v>825</v>
      </c>
      <c r="C65" s="404">
        <v>2164459</v>
      </c>
      <c r="D65" s="404">
        <v>2136260</v>
      </c>
      <c r="E65" s="404">
        <v>517216</v>
      </c>
      <c r="F65" s="268">
        <v>4817935</v>
      </c>
      <c r="G65" s="404">
        <v>2064528</v>
      </c>
      <c r="H65" s="404">
        <v>2183428</v>
      </c>
      <c r="I65" s="404">
        <v>505183</v>
      </c>
      <c r="J65" s="268">
        <v>4753139</v>
      </c>
      <c r="K65" s="87"/>
      <c r="L65" s="87"/>
      <c r="M65" s="87"/>
      <c r="N65" s="87"/>
      <c r="O65" s="87"/>
      <c r="R65" s="210"/>
      <c r="S65" s="210"/>
      <c r="T65" s="210"/>
      <c r="U65" s="210"/>
      <c r="V65" s="210"/>
    </row>
    <row r="66" spans="2:22" ht="18" customHeight="1" x14ac:dyDescent="0.2">
      <c r="B66" s="866" t="s">
        <v>158</v>
      </c>
      <c r="C66" s="398"/>
      <c r="D66" s="398"/>
      <c r="E66" s="398"/>
      <c r="F66" s="767"/>
      <c r="G66" s="398"/>
      <c r="H66" s="398"/>
      <c r="I66" s="398"/>
      <c r="J66" s="767"/>
      <c r="K66" s="87"/>
      <c r="L66" s="87"/>
      <c r="M66" s="87"/>
      <c r="N66" s="87"/>
      <c r="V66" s="210"/>
    </row>
    <row r="67" spans="2:22" ht="18" customHeight="1" x14ac:dyDescent="0.2">
      <c r="B67" s="41" t="s">
        <v>23</v>
      </c>
      <c r="C67" s="813">
        <v>2947</v>
      </c>
      <c r="D67" s="813">
        <v>3143</v>
      </c>
      <c r="E67" s="813">
        <v>133</v>
      </c>
      <c r="F67" s="268">
        <v>6223</v>
      </c>
      <c r="G67" s="813">
        <v>2426</v>
      </c>
      <c r="H67" s="813">
        <v>3927</v>
      </c>
      <c r="I67" s="813">
        <v>115</v>
      </c>
      <c r="J67" s="268">
        <v>6468</v>
      </c>
      <c r="K67" s="87"/>
      <c r="L67" s="87"/>
      <c r="M67" s="87"/>
      <c r="N67" s="87"/>
      <c r="R67" s="210"/>
      <c r="S67" s="210"/>
      <c r="T67" s="210"/>
      <c r="U67" s="210"/>
      <c r="V67" s="210"/>
    </row>
    <row r="68" spans="2:22" ht="18" customHeight="1" x14ac:dyDescent="0.2">
      <c r="B68" s="41" t="s">
        <v>24</v>
      </c>
      <c r="C68" s="813">
        <v>725</v>
      </c>
      <c r="D68" s="813">
        <v>489</v>
      </c>
      <c r="E68" s="813">
        <v>176</v>
      </c>
      <c r="F68" s="268">
        <v>1390</v>
      </c>
      <c r="G68" s="813">
        <v>1624</v>
      </c>
      <c r="H68" s="813">
        <v>261</v>
      </c>
      <c r="I68" s="813">
        <v>188</v>
      </c>
      <c r="J68" s="268">
        <v>2073</v>
      </c>
      <c r="K68" s="87"/>
      <c r="L68" s="87"/>
      <c r="M68" s="87"/>
      <c r="N68" s="87"/>
      <c r="R68" s="210"/>
      <c r="S68" s="210"/>
      <c r="T68" s="210"/>
      <c r="U68" s="210"/>
      <c r="V68" s="210"/>
    </row>
    <row r="69" spans="2:22" ht="18" customHeight="1" x14ac:dyDescent="0.2">
      <c r="B69" s="41" t="s">
        <v>25</v>
      </c>
      <c r="C69" s="813">
        <v>1255</v>
      </c>
      <c r="D69" s="813">
        <v>1786</v>
      </c>
      <c r="E69" s="813">
        <v>0</v>
      </c>
      <c r="F69" s="268">
        <v>3041</v>
      </c>
      <c r="G69" s="813">
        <v>784</v>
      </c>
      <c r="H69" s="813">
        <v>2665</v>
      </c>
      <c r="I69" s="813">
        <v>54</v>
      </c>
      <c r="J69" s="268">
        <v>3503</v>
      </c>
      <c r="K69" s="87"/>
      <c r="L69" s="87"/>
      <c r="M69" s="87"/>
      <c r="N69" s="87"/>
      <c r="R69" s="210"/>
      <c r="S69" s="210"/>
      <c r="T69" s="210"/>
      <c r="U69" s="210"/>
      <c r="V69" s="210"/>
    </row>
    <row r="70" spans="2:22" ht="18" customHeight="1" x14ac:dyDescent="0.2">
      <c r="B70" s="41" t="s">
        <v>26</v>
      </c>
      <c r="C70" s="813">
        <v>9670</v>
      </c>
      <c r="D70" s="813">
        <v>15732</v>
      </c>
      <c r="E70" s="813">
        <v>1150</v>
      </c>
      <c r="F70" s="268">
        <v>26552</v>
      </c>
      <c r="G70" s="813">
        <v>8820</v>
      </c>
      <c r="H70" s="813">
        <v>20199</v>
      </c>
      <c r="I70" s="813">
        <v>1431</v>
      </c>
      <c r="J70" s="268">
        <v>30450</v>
      </c>
      <c r="K70" s="87"/>
      <c r="L70" s="87"/>
      <c r="M70" s="87"/>
      <c r="N70" s="87"/>
      <c r="R70" s="210"/>
      <c r="S70" s="210"/>
      <c r="T70" s="210"/>
      <c r="U70" s="210"/>
      <c r="V70" s="210"/>
    </row>
    <row r="71" spans="2:22" ht="18" customHeight="1" x14ac:dyDescent="0.2">
      <c r="B71" s="41" t="s">
        <v>27</v>
      </c>
      <c r="C71" s="813">
        <v>391</v>
      </c>
      <c r="D71" s="813">
        <v>436</v>
      </c>
      <c r="E71" s="813">
        <v>2</v>
      </c>
      <c r="F71" s="268">
        <v>829</v>
      </c>
      <c r="G71" s="813">
        <v>331</v>
      </c>
      <c r="H71" s="813">
        <v>487</v>
      </c>
      <c r="I71" s="813">
        <v>21</v>
      </c>
      <c r="J71" s="268">
        <v>839</v>
      </c>
      <c r="K71" s="87"/>
      <c r="L71" s="87"/>
      <c r="M71" s="87"/>
      <c r="N71" s="87"/>
      <c r="R71" s="210"/>
      <c r="S71" s="210"/>
      <c r="T71" s="210"/>
      <c r="U71" s="210"/>
      <c r="V71" s="210"/>
    </row>
    <row r="72" spans="2:22" ht="18" customHeight="1" x14ac:dyDescent="0.2">
      <c r="B72" s="41" t="s">
        <v>28</v>
      </c>
      <c r="C72" s="813">
        <v>3361</v>
      </c>
      <c r="D72" s="813">
        <v>14740</v>
      </c>
      <c r="E72" s="813">
        <v>369</v>
      </c>
      <c r="F72" s="268">
        <v>18470</v>
      </c>
      <c r="G72" s="813">
        <v>2754</v>
      </c>
      <c r="H72" s="813">
        <v>23062</v>
      </c>
      <c r="I72" s="813">
        <v>97</v>
      </c>
      <c r="J72" s="268">
        <v>25913</v>
      </c>
      <c r="K72" s="87"/>
      <c r="L72" s="87"/>
      <c r="M72" s="87"/>
      <c r="N72" s="87"/>
      <c r="R72" s="210"/>
      <c r="S72" s="210"/>
      <c r="T72" s="210"/>
      <c r="U72" s="210"/>
      <c r="V72" s="210"/>
    </row>
    <row r="73" spans="2:22" ht="18" customHeight="1" x14ac:dyDescent="0.2">
      <c r="B73" s="41" t="s">
        <v>29</v>
      </c>
      <c r="C73" s="813">
        <v>10058</v>
      </c>
      <c r="D73" s="813">
        <v>15666</v>
      </c>
      <c r="E73" s="813">
        <v>1430</v>
      </c>
      <c r="F73" s="268">
        <v>27154</v>
      </c>
      <c r="G73" s="813">
        <v>10228</v>
      </c>
      <c r="H73" s="813">
        <v>16818</v>
      </c>
      <c r="I73" s="813">
        <v>971</v>
      </c>
      <c r="J73" s="268">
        <v>28017</v>
      </c>
      <c r="K73" s="87"/>
      <c r="L73" s="87"/>
      <c r="M73" s="87"/>
      <c r="N73" s="87"/>
      <c r="R73" s="210"/>
      <c r="S73" s="210"/>
      <c r="T73" s="210"/>
      <c r="U73" s="210"/>
      <c r="V73" s="210"/>
    </row>
    <row r="74" spans="2:22" ht="18" customHeight="1" x14ac:dyDescent="0.2">
      <c r="B74" s="41" t="s">
        <v>30</v>
      </c>
      <c r="C74" s="813">
        <v>2088</v>
      </c>
      <c r="D74" s="813">
        <v>2375</v>
      </c>
      <c r="E74" s="813">
        <v>629</v>
      </c>
      <c r="F74" s="268">
        <v>5092</v>
      </c>
      <c r="G74" s="813">
        <v>3504</v>
      </c>
      <c r="H74" s="813">
        <v>5125</v>
      </c>
      <c r="I74" s="813">
        <v>236</v>
      </c>
      <c r="J74" s="268">
        <v>8865</v>
      </c>
      <c r="K74" s="87"/>
      <c r="L74" s="87"/>
      <c r="M74" s="87"/>
      <c r="N74" s="87"/>
      <c r="R74" s="210"/>
      <c r="S74" s="210"/>
      <c r="T74" s="210"/>
      <c r="U74" s="210"/>
      <c r="V74" s="210"/>
    </row>
    <row r="75" spans="2:22" ht="18" customHeight="1" x14ac:dyDescent="0.2">
      <c r="B75" s="41" t="s">
        <v>31</v>
      </c>
      <c r="C75" s="813">
        <v>3713</v>
      </c>
      <c r="D75" s="813">
        <v>18073</v>
      </c>
      <c r="E75" s="813">
        <v>808</v>
      </c>
      <c r="F75" s="268">
        <v>22594</v>
      </c>
      <c r="G75" s="813">
        <v>3745</v>
      </c>
      <c r="H75" s="813">
        <v>12101</v>
      </c>
      <c r="I75" s="813">
        <v>1051</v>
      </c>
      <c r="J75" s="268">
        <v>16897</v>
      </c>
      <c r="K75" s="87"/>
      <c r="L75" s="87"/>
      <c r="M75" s="87"/>
      <c r="N75" s="87"/>
      <c r="R75" s="210"/>
      <c r="S75" s="210"/>
      <c r="T75" s="210"/>
      <c r="U75" s="210"/>
      <c r="V75" s="210"/>
    </row>
    <row r="76" spans="2:22" ht="18" customHeight="1" x14ac:dyDescent="0.2">
      <c r="B76" s="41" t="s">
        <v>32</v>
      </c>
      <c r="C76" s="813">
        <v>2128</v>
      </c>
      <c r="D76" s="813">
        <v>7197</v>
      </c>
      <c r="E76" s="813">
        <v>384</v>
      </c>
      <c r="F76" s="268">
        <v>9709</v>
      </c>
      <c r="G76" s="813">
        <v>1892</v>
      </c>
      <c r="H76" s="813">
        <v>8951</v>
      </c>
      <c r="I76" s="813">
        <v>52</v>
      </c>
      <c r="J76" s="268">
        <v>10895</v>
      </c>
      <c r="K76" s="87"/>
      <c r="L76" s="87"/>
      <c r="M76" s="87"/>
      <c r="N76" s="87"/>
      <c r="R76" s="210"/>
      <c r="S76" s="210"/>
      <c r="T76" s="210"/>
      <c r="U76" s="210"/>
      <c r="V76" s="210"/>
    </row>
    <row r="77" spans="2:22" ht="18" customHeight="1" x14ac:dyDescent="0.2">
      <c r="B77" s="41" t="s">
        <v>33</v>
      </c>
      <c r="C77" s="813">
        <v>8481</v>
      </c>
      <c r="D77" s="813">
        <v>11542</v>
      </c>
      <c r="E77" s="813">
        <v>1153</v>
      </c>
      <c r="F77" s="268">
        <v>21176</v>
      </c>
      <c r="G77" s="813">
        <v>8267</v>
      </c>
      <c r="H77" s="813">
        <v>12882</v>
      </c>
      <c r="I77" s="813">
        <v>536</v>
      </c>
      <c r="J77" s="268">
        <v>21685</v>
      </c>
      <c r="K77" s="87"/>
      <c r="L77" s="87"/>
      <c r="M77" s="87"/>
      <c r="N77" s="87"/>
      <c r="R77" s="210"/>
      <c r="S77" s="210"/>
      <c r="T77" s="210"/>
      <c r="U77" s="210"/>
      <c r="V77" s="210"/>
    </row>
    <row r="78" spans="2:22" ht="18" customHeight="1" x14ac:dyDescent="0.2">
      <c r="B78" s="41" t="s">
        <v>34</v>
      </c>
      <c r="C78" s="813">
        <v>21599</v>
      </c>
      <c r="D78" s="813">
        <v>16719</v>
      </c>
      <c r="E78" s="813">
        <v>2621</v>
      </c>
      <c r="F78" s="268">
        <v>40939</v>
      </c>
      <c r="G78" s="813">
        <v>28873</v>
      </c>
      <c r="H78" s="813">
        <v>18499</v>
      </c>
      <c r="I78" s="813">
        <v>2054</v>
      </c>
      <c r="J78" s="268">
        <v>49426</v>
      </c>
      <c r="K78" s="87"/>
      <c r="L78" s="87"/>
      <c r="M78" s="87"/>
      <c r="N78" s="87"/>
      <c r="R78" s="210"/>
      <c r="S78" s="210"/>
      <c r="T78" s="210"/>
      <c r="U78" s="210"/>
      <c r="V78" s="210"/>
    </row>
    <row r="79" spans="2:22" ht="18" customHeight="1" x14ac:dyDescent="0.2">
      <c r="B79" s="41" t="s">
        <v>35</v>
      </c>
      <c r="C79" s="813">
        <v>13939</v>
      </c>
      <c r="D79" s="813">
        <v>8669</v>
      </c>
      <c r="E79" s="813">
        <v>538</v>
      </c>
      <c r="F79" s="268">
        <v>23146</v>
      </c>
      <c r="G79" s="813">
        <v>16909</v>
      </c>
      <c r="H79" s="813">
        <v>12265</v>
      </c>
      <c r="I79" s="813">
        <v>1156</v>
      </c>
      <c r="J79" s="268">
        <v>30330</v>
      </c>
      <c r="K79" s="87"/>
      <c r="L79" s="87"/>
      <c r="M79" s="87"/>
      <c r="N79" s="87"/>
      <c r="P79" s="399"/>
      <c r="Q79" s="405"/>
      <c r="R79" s="210"/>
      <c r="S79" s="210"/>
      <c r="T79" s="210"/>
      <c r="U79" s="210"/>
      <c r="V79" s="210"/>
    </row>
    <row r="80" spans="2:22" ht="18" customHeight="1" x14ac:dyDescent="0.2">
      <c r="B80" s="41" t="s">
        <v>36</v>
      </c>
      <c r="C80" s="813">
        <v>8762</v>
      </c>
      <c r="D80" s="813">
        <v>4014</v>
      </c>
      <c r="E80" s="813">
        <v>901</v>
      </c>
      <c r="F80" s="268">
        <v>13677</v>
      </c>
      <c r="G80" s="813">
        <v>8309</v>
      </c>
      <c r="H80" s="813">
        <v>5199</v>
      </c>
      <c r="I80" s="813">
        <v>1392</v>
      </c>
      <c r="J80" s="268">
        <v>14900</v>
      </c>
      <c r="K80" s="87"/>
      <c r="L80" s="87"/>
      <c r="M80" s="87"/>
      <c r="N80" s="87"/>
      <c r="P80" s="399"/>
      <c r="Q80" s="405"/>
      <c r="R80" s="210"/>
      <c r="S80" s="210"/>
      <c r="T80" s="210"/>
      <c r="U80" s="210"/>
      <c r="V80" s="210"/>
    </row>
    <row r="81" spans="2:22" ht="18" customHeight="1" x14ac:dyDescent="0.2">
      <c r="B81" s="41" t="s">
        <v>37</v>
      </c>
      <c r="C81" s="813">
        <v>7058</v>
      </c>
      <c r="D81" s="813">
        <v>5480</v>
      </c>
      <c r="E81" s="813">
        <v>855</v>
      </c>
      <c r="F81" s="268">
        <v>13393</v>
      </c>
      <c r="G81" s="813">
        <v>8952</v>
      </c>
      <c r="H81" s="813">
        <v>3891</v>
      </c>
      <c r="I81" s="813">
        <v>217</v>
      </c>
      <c r="J81" s="268">
        <v>13060</v>
      </c>
      <c r="K81" s="87"/>
      <c r="L81" s="87"/>
      <c r="M81" s="87"/>
      <c r="N81" s="87"/>
      <c r="P81" s="399"/>
      <c r="Q81" s="405"/>
      <c r="R81" s="210"/>
      <c r="S81" s="210"/>
      <c r="T81" s="210"/>
      <c r="U81" s="210"/>
      <c r="V81" s="210"/>
    </row>
    <row r="82" spans="2:22" ht="18" customHeight="1" x14ac:dyDescent="0.2">
      <c r="B82" s="41" t="s">
        <v>38</v>
      </c>
      <c r="C82" s="813">
        <v>234</v>
      </c>
      <c r="D82" s="813">
        <v>599</v>
      </c>
      <c r="E82" s="813">
        <v>102</v>
      </c>
      <c r="F82" s="268">
        <v>935</v>
      </c>
      <c r="G82" s="813">
        <v>455</v>
      </c>
      <c r="H82" s="813">
        <v>1143</v>
      </c>
      <c r="I82" s="813">
        <v>15</v>
      </c>
      <c r="J82" s="268">
        <v>1613</v>
      </c>
      <c r="K82" s="87"/>
      <c r="L82" s="87"/>
      <c r="M82" s="87"/>
      <c r="N82" s="87"/>
      <c r="P82" s="399"/>
      <c r="Q82" s="405"/>
      <c r="R82" s="210"/>
      <c r="S82" s="210"/>
      <c r="T82" s="210"/>
      <c r="U82" s="210"/>
      <c r="V82" s="210"/>
    </row>
    <row r="83" spans="2:22" ht="18" customHeight="1" x14ac:dyDescent="0.2">
      <c r="B83" s="41" t="s">
        <v>39</v>
      </c>
      <c r="C83" s="813">
        <v>0</v>
      </c>
      <c r="D83" s="813">
        <v>0</v>
      </c>
      <c r="E83" s="813">
        <v>0</v>
      </c>
      <c r="F83" s="268">
        <v>0</v>
      </c>
      <c r="G83" s="813">
        <v>0</v>
      </c>
      <c r="H83" s="813">
        <v>52</v>
      </c>
      <c r="I83" s="813">
        <v>0</v>
      </c>
      <c r="J83" s="268">
        <v>52</v>
      </c>
      <c r="K83" s="87"/>
      <c r="L83" s="87"/>
      <c r="M83" s="87"/>
      <c r="N83" s="87"/>
      <c r="R83" s="210"/>
      <c r="S83" s="210"/>
      <c r="T83" s="210"/>
      <c r="U83" s="210"/>
      <c r="V83" s="210"/>
    </row>
    <row r="84" spans="2:22" ht="18" customHeight="1" x14ac:dyDescent="0.2">
      <c r="B84" s="364" t="s">
        <v>139</v>
      </c>
      <c r="C84" s="404">
        <v>96409</v>
      </c>
      <c r="D84" s="404">
        <v>126660</v>
      </c>
      <c r="E84" s="404">
        <v>11251</v>
      </c>
      <c r="F84" s="268">
        <v>234320</v>
      </c>
      <c r="G84" s="404">
        <v>107873</v>
      </c>
      <c r="H84" s="404">
        <v>147527</v>
      </c>
      <c r="I84" s="404">
        <v>9586</v>
      </c>
      <c r="J84" s="268">
        <v>264986</v>
      </c>
      <c r="K84" s="87"/>
      <c r="L84" s="87"/>
      <c r="M84" s="87"/>
      <c r="N84" s="87"/>
      <c r="O84" s="87"/>
      <c r="R84" s="210"/>
      <c r="S84" s="210"/>
      <c r="T84" s="210"/>
      <c r="U84" s="210"/>
      <c r="V84" s="210"/>
    </row>
    <row r="85" spans="2:22" ht="21.75" customHeight="1" x14ac:dyDescent="0.2">
      <c r="B85" s="2012" t="s">
        <v>755</v>
      </c>
      <c r="C85" s="2012"/>
      <c r="D85" s="2012"/>
      <c r="E85" s="2012"/>
      <c r="F85" s="2012"/>
      <c r="G85" s="2012"/>
      <c r="H85" s="2012"/>
      <c r="I85" s="2012"/>
      <c r="J85" s="2012"/>
      <c r="R85" s="210"/>
      <c r="S85" s="210"/>
      <c r="T85" s="210"/>
      <c r="U85" s="210"/>
    </row>
    <row r="86" spans="2:22" ht="19.5" customHeight="1" x14ac:dyDescent="0.2">
      <c r="B86" s="368"/>
      <c r="C86" s="368"/>
      <c r="D86" s="368"/>
      <c r="E86" s="368"/>
      <c r="F86" s="368"/>
      <c r="G86" s="368"/>
      <c r="H86" s="368"/>
      <c r="I86" s="368"/>
      <c r="J86" s="368"/>
    </row>
    <row r="87" spans="2:22" ht="27.75" customHeight="1" x14ac:dyDescent="0.2">
      <c r="B87" s="368"/>
      <c r="C87" s="368"/>
      <c r="D87" s="368"/>
      <c r="E87" s="368"/>
      <c r="F87" s="368"/>
      <c r="G87" s="368"/>
      <c r="H87" s="368"/>
      <c r="I87" s="368"/>
      <c r="J87" s="368"/>
    </row>
    <row r="88" spans="2:22" x14ac:dyDescent="0.2">
      <c r="B88" s="2015"/>
      <c r="C88" s="2015"/>
      <c r="D88" s="2015"/>
      <c r="E88" s="2015"/>
      <c r="F88" s="2015"/>
      <c r="G88" s="2015"/>
      <c r="H88" s="2015"/>
      <c r="I88" s="2015"/>
      <c r="J88" s="2015"/>
    </row>
    <row r="90" spans="2:22" x14ac:dyDescent="0.2">
      <c r="C90" s="399"/>
      <c r="D90" s="399"/>
      <c r="E90" s="399"/>
      <c r="F90" s="399"/>
    </row>
  </sheetData>
  <mergeCells count="10">
    <mergeCell ref="B85:J85"/>
    <mergeCell ref="B88:J88"/>
    <mergeCell ref="B2:J2"/>
    <mergeCell ref="B3:J3"/>
    <mergeCell ref="B4:J4"/>
    <mergeCell ref="B6:B8"/>
    <mergeCell ref="C6:F6"/>
    <mergeCell ref="G6:J6"/>
    <mergeCell ref="C7:F7"/>
    <mergeCell ref="G7:J7"/>
  </mergeCells>
  <hyperlinks>
    <hyperlink ref="K2" location="'Indice Total'!A7" display="Volver" xr:uid="{00000000-0004-0000-2100-000000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sheetPr>
  <dimension ref="B1:BF108"/>
  <sheetViews>
    <sheetView showGridLines="0" zoomScale="90" zoomScaleNormal="90" workbookViewId="0"/>
  </sheetViews>
  <sheetFormatPr baseColWidth="10" defaultColWidth="11.42578125" defaultRowHeight="12.75" x14ac:dyDescent="0.2"/>
  <cols>
    <col min="1" max="1" width="23.7109375" style="76" customWidth="1"/>
    <col min="2" max="2" width="55.85546875" style="76" customWidth="1"/>
    <col min="3" max="16384" width="11.42578125" style="76"/>
  </cols>
  <sheetData>
    <row r="1" spans="2:58" ht="42.95" customHeight="1" x14ac:dyDescent="0.3">
      <c r="AX1" s="406"/>
      <c r="AY1" s="406"/>
      <c r="AZ1" s="406"/>
      <c r="BA1" s="406"/>
      <c r="BB1" s="406"/>
      <c r="BC1" s="406"/>
      <c r="BD1" s="406"/>
      <c r="BE1" s="406"/>
      <c r="BF1" s="406"/>
    </row>
    <row r="2" spans="2:58" ht="29.25" customHeight="1" x14ac:dyDescent="0.2">
      <c r="B2" s="1906" t="s">
        <v>162</v>
      </c>
      <c r="C2" s="1906"/>
      <c r="D2" s="1906"/>
      <c r="E2" s="1906"/>
      <c r="F2" s="1906"/>
      <c r="G2" s="3" t="s">
        <v>744</v>
      </c>
    </row>
    <row r="3" spans="2:58" ht="36" customHeight="1" x14ac:dyDescent="0.2">
      <c r="B3" s="2016" t="s">
        <v>829</v>
      </c>
      <c r="C3" s="1957"/>
      <c r="D3" s="1957"/>
      <c r="E3" s="1957"/>
      <c r="F3" s="1957"/>
    </row>
    <row r="4" spans="2:58" ht="19.149999999999999" customHeight="1" thickBot="1" x14ac:dyDescent="0.25">
      <c r="B4" s="1942">
        <v>2018</v>
      </c>
      <c r="C4" s="1942"/>
      <c r="D4" s="1942"/>
      <c r="E4" s="1942"/>
      <c r="F4" s="1942"/>
    </row>
    <row r="5" spans="2:58" ht="15.75" x14ac:dyDescent="0.25">
      <c r="B5" s="407"/>
      <c r="C5" s="408"/>
      <c r="D5" s="408"/>
      <c r="E5" s="408"/>
      <c r="F5" s="408"/>
    </row>
    <row r="6" spans="2:58" ht="15.75" x14ac:dyDescent="0.2">
      <c r="B6" s="1922" t="s">
        <v>76</v>
      </c>
      <c r="C6" s="2005" t="s">
        <v>19</v>
      </c>
      <c r="D6" s="2005"/>
      <c r="E6" s="2005"/>
      <c r="F6" s="1950" t="s">
        <v>9</v>
      </c>
    </row>
    <row r="7" spans="2:58" ht="15.75" x14ac:dyDescent="0.2">
      <c r="B7" s="1922"/>
      <c r="C7" s="334" t="s">
        <v>20</v>
      </c>
      <c r="D7" s="334" t="s">
        <v>21</v>
      </c>
      <c r="E7" s="334" t="s">
        <v>22</v>
      </c>
      <c r="F7" s="1950"/>
    </row>
    <row r="8" spans="2:58" ht="18" customHeight="1" x14ac:dyDescent="0.2">
      <c r="B8" s="866" t="s">
        <v>154</v>
      </c>
      <c r="C8" s="383"/>
      <c r="D8" s="383"/>
      <c r="E8" s="383"/>
      <c r="F8" s="383"/>
    </row>
    <row r="9" spans="2:58" ht="18" customHeight="1" x14ac:dyDescent="0.2">
      <c r="B9" s="221" t="s">
        <v>163</v>
      </c>
      <c r="C9" s="409">
        <v>21.265302795663867</v>
      </c>
      <c r="D9" s="409">
        <v>36.335477415666098</v>
      </c>
      <c r="E9" s="409">
        <v>25.232394366197184</v>
      </c>
      <c r="F9" s="768">
        <v>26.654134601245037</v>
      </c>
    </row>
    <row r="10" spans="2:58" ht="18" customHeight="1" x14ac:dyDescent="0.2">
      <c r="B10" s="221" t="s">
        <v>164</v>
      </c>
      <c r="C10" s="362">
        <v>24.576434108527131</v>
      </c>
      <c r="D10" s="362">
        <v>25.450982581509603</v>
      </c>
      <c r="E10" s="362">
        <v>17.810144927536232</v>
      </c>
      <c r="F10" s="769">
        <v>24.223163195239184</v>
      </c>
    </row>
    <row r="11" spans="2:58" ht="18" customHeight="1" x14ac:dyDescent="0.2">
      <c r="B11" s="221" t="s">
        <v>80</v>
      </c>
      <c r="C11" s="362">
        <v>21.593727894364537</v>
      </c>
      <c r="D11" s="362">
        <v>20.567208874974476</v>
      </c>
      <c r="E11" s="362">
        <v>15.972534894191805</v>
      </c>
      <c r="F11" s="769">
        <v>20.33652457781405</v>
      </c>
    </row>
    <row r="12" spans="2:58" ht="18" customHeight="1" x14ac:dyDescent="0.2">
      <c r="B12" s="221" t="s">
        <v>81</v>
      </c>
      <c r="C12" s="362">
        <v>19.814379243452958</v>
      </c>
      <c r="D12" s="362">
        <v>19.050931677018635</v>
      </c>
      <c r="E12" s="362">
        <v>16.473622232689589</v>
      </c>
      <c r="F12" s="769">
        <v>19.095733130666087</v>
      </c>
    </row>
    <row r="13" spans="2:58" ht="18" customHeight="1" x14ac:dyDescent="0.2">
      <c r="B13" s="221" t="s">
        <v>82</v>
      </c>
      <c r="C13" s="362">
        <v>18.948121364565321</v>
      </c>
      <c r="D13" s="362">
        <v>19.071226581831034</v>
      </c>
      <c r="E13" s="362">
        <v>17.247992442135097</v>
      </c>
      <c r="F13" s="769">
        <v>18.742784380305604</v>
      </c>
    </row>
    <row r="14" spans="2:58" ht="18" customHeight="1" x14ac:dyDescent="0.2">
      <c r="B14" s="221" t="s">
        <v>83</v>
      </c>
      <c r="C14" s="362">
        <v>17.514802119040198</v>
      </c>
      <c r="D14" s="362">
        <v>17.727138409582608</v>
      </c>
      <c r="E14" s="362">
        <v>15.60752688172043</v>
      </c>
      <c r="F14" s="769">
        <v>17.246503010653079</v>
      </c>
    </row>
    <row r="15" spans="2:58" ht="18" customHeight="1" x14ac:dyDescent="0.2">
      <c r="B15" s="221" t="s">
        <v>84</v>
      </c>
      <c r="C15" s="362">
        <v>18.657894736842106</v>
      </c>
      <c r="D15" s="362">
        <v>27.086956521739129</v>
      </c>
      <c r="E15" s="362">
        <v>20.848484848484848</v>
      </c>
      <c r="F15" s="769">
        <v>22.947470817120621</v>
      </c>
    </row>
    <row r="16" spans="2:58" ht="18" customHeight="1" x14ac:dyDescent="0.2">
      <c r="B16" s="364" t="s">
        <v>135</v>
      </c>
      <c r="C16" s="365">
        <v>20.218004307657427</v>
      </c>
      <c r="D16" s="365">
        <v>21.53086988702222</v>
      </c>
      <c r="E16" s="365">
        <v>16.706946193989562</v>
      </c>
      <c r="F16" s="769">
        <v>20.315120402415957</v>
      </c>
    </row>
    <row r="17" spans="2:6" ht="18" customHeight="1" x14ac:dyDescent="0.2">
      <c r="B17" s="866" t="s">
        <v>155</v>
      </c>
      <c r="C17" s="365"/>
      <c r="D17" s="365"/>
      <c r="E17" s="365"/>
      <c r="F17" s="769"/>
    </row>
    <row r="18" spans="2:6" ht="18" customHeight="1" x14ac:dyDescent="0.2">
      <c r="B18" s="221" t="s">
        <v>163</v>
      </c>
      <c r="C18" s="362">
        <v>27.923519458544838</v>
      </c>
      <c r="D18" s="362">
        <v>50.280368451352906</v>
      </c>
      <c r="E18" s="362">
        <v>31.591836734693878</v>
      </c>
      <c r="F18" s="769">
        <v>36.015343698854338</v>
      </c>
    </row>
    <row r="19" spans="2:6" ht="18" customHeight="1" x14ac:dyDescent="0.2">
      <c r="B19" s="221" t="s">
        <v>164</v>
      </c>
      <c r="C19" s="362">
        <v>33.442976356050067</v>
      </c>
      <c r="D19" s="362">
        <v>33.722357229647628</v>
      </c>
      <c r="E19" s="362">
        <v>24.810304449648712</v>
      </c>
      <c r="F19" s="769">
        <v>32.524067217317004</v>
      </c>
    </row>
    <row r="20" spans="2:6" ht="18" customHeight="1" x14ac:dyDescent="0.2">
      <c r="B20" s="221" t="s">
        <v>80</v>
      </c>
      <c r="C20" s="362">
        <v>30.456455542021924</v>
      </c>
      <c r="D20" s="362">
        <v>30.853474320241691</v>
      </c>
      <c r="E20" s="362">
        <v>22.41117764471058</v>
      </c>
      <c r="F20" s="769">
        <v>29.568193786203263</v>
      </c>
    </row>
    <row r="21" spans="2:6" ht="18" customHeight="1" x14ac:dyDescent="0.2">
      <c r="B21" s="221" t="s">
        <v>81</v>
      </c>
      <c r="C21" s="362">
        <v>27.137218676519986</v>
      </c>
      <c r="D21" s="362">
        <v>25.35137614678899</v>
      </c>
      <c r="E21" s="362">
        <v>17.822494261667941</v>
      </c>
      <c r="F21" s="769">
        <v>25.413736134057118</v>
      </c>
    </row>
    <row r="22" spans="2:6" ht="18" customHeight="1" x14ac:dyDescent="0.2">
      <c r="B22" s="221" t="s">
        <v>82</v>
      </c>
      <c r="C22" s="362">
        <v>23.986111111111111</v>
      </c>
      <c r="D22" s="362">
        <v>25.603972950126796</v>
      </c>
      <c r="E22" s="362">
        <v>18.858064516129033</v>
      </c>
      <c r="F22" s="769">
        <v>23.961204696273608</v>
      </c>
    </row>
    <row r="23" spans="2:6" ht="18" customHeight="1" x14ac:dyDescent="0.2">
      <c r="B23" s="221" t="s">
        <v>83</v>
      </c>
      <c r="C23" s="362">
        <v>22.792781261999231</v>
      </c>
      <c r="D23" s="362">
        <v>24.426284856821308</v>
      </c>
      <c r="E23" s="362">
        <v>18.343201040988941</v>
      </c>
      <c r="F23" s="769">
        <v>22.760220292310951</v>
      </c>
    </row>
    <row r="24" spans="2:6" ht="18" customHeight="1" x14ac:dyDescent="0.2">
      <c r="B24" s="221" t="s">
        <v>84</v>
      </c>
      <c r="C24" s="362">
        <v>31</v>
      </c>
      <c r="D24" s="362">
        <v>45.912280701754383</v>
      </c>
      <c r="E24" s="362">
        <v>21.76923076923077</v>
      </c>
      <c r="F24" s="769">
        <v>36.703125</v>
      </c>
    </row>
    <row r="25" spans="2:6" ht="18" customHeight="1" x14ac:dyDescent="0.2">
      <c r="B25" s="364" t="s">
        <v>136</v>
      </c>
      <c r="C25" s="365">
        <v>26.310050334185988</v>
      </c>
      <c r="D25" s="365">
        <v>28.438904401010504</v>
      </c>
      <c r="E25" s="365">
        <v>19.696938475125112</v>
      </c>
      <c r="F25" s="769">
        <v>26.367963429424385</v>
      </c>
    </row>
    <row r="26" spans="2:6" ht="18" customHeight="1" x14ac:dyDescent="0.2">
      <c r="B26" s="866" t="s">
        <v>824</v>
      </c>
      <c r="C26" s="365"/>
      <c r="D26" s="365"/>
      <c r="E26" s="365"/>
      <c r="F26" s="769"/>
    </row>
    <row r="27" spans="2:6" ht="18" customHeight="1" x14ac:dyDescent="0.2">
      <c r="B27" s="221" t="s">
        <v>163</v>
      </c>
      <c r="C27" s="822">
        <v>22.557672096689437</v>
      </c>
      <c r="D27" s="822">
        <v>39.109126302530633</v>
      </c>
      <c r="E27" s="822">
        <v>26.168168168168169</v>
      </c>
      <c r="F27" s="769">
        <v>28.463521689272014</v>
      </c>
    </row>
    <row r="28" spans="2:6" ht="18" customHeight="1" x14ac:dyDescent="0.2">
      <c r="B28" s="221" t="s">
        <v>164</v>
      </c>
      <c r="C28" s="822">
        <v>26.192824543610548</v>
      </c>
      <c r="D28" s="822">
        <v>26.735144312393889</v>
      </c>
      <c r="E28" s="822">
        <v>19.007208650380456</v>
      </c>
      <c r="F28" s="769">
        <v>25.611854957831039</v>
      </c>
    </row>
    <row r="29" spans="2:6" ht="18" customHeight="1" x14ac:dyDescent="0.2">
      <c r="B29" s="221" t="s">
        <v>80</v>
      </c>
      <c r="C29" s="822">
        <v>23.412007246829511</v>
      </c>
      <c r="D29" s="822">
        <v>22.458423596067323</v>
      </c>
      <c r="E29" s="822">
        <v>17.157604702424688</v>
      </c>
      <c r="F29" s="769">
        <v>22.11387945455467</v>
      </c>
    </row>
    <row r="30" spans="2:6" ht="18" customHeight="1" x14ac:dyDescent="0.2">
      <c r="B30" s="221" t="s">
        <v>81</v>
      </c>
      <c r="C30" s="822">
        <v>21.756481069042316</v>
      </c>
      <c r="D30" s="822">
        <v>20.644315545243618</v>
      </c>
      <c r="E30" s="822">
        <v>16.791103907797588</v>
      </c>
      <c r="F30" s="769">
        <v>20.716384477226406</v>
      </c>
    </row>
    <row r="31" spans="2:6" ht="18" customHeight="1" x14ac:dyDescent="0.2">
      <c r="B31" s="221" t="s">
        <v>82</v>
      </c>
      <c r="C31" s="822">
        <v>20.463339562493129</v>
      </c>
      <c r="D31" s="822">
        <v>20.997507477567297</v>
      </c>
      <c r="E31" s="822">
        <v>17.679460580912863</v>
      </c>
      <c r="F31" s="769">
        <v>20.275221106280917</v>
      </c>
    </row>
    <row r="32" spans="2:6" ht="18" customHeight="1" x14ac:dyDescent="0.2">
      <c r="B32" s="221" t="s">
        <v>83</v>
      </c>
      <c r="C32" s="822">
        <v>19.24323078212759</v>
      </c>
      <c r="D32" s="822">
        <v>19.715155113552026</v>
      </c>
      <c r="E32" s="822">
        <v>16.354503464203233</v>
      </c>
      <c r="F32" s="769">
        <v>18.924142820314515</v>
      </c>
    </row>
    <row r="33" spans="2:8" ht="18" customHeight="1" x14ac:dyDescent="0.25">
      <c r="B33" s="221" t="s">
        <v>84</v>
      </c>
      <c r="C33" s="822">
        <v>21.16083916083916</v>
      </c>
      <c r="D33" s="822">
        <v>30.548387096774192</v>
      </c>
      <c r="E33" s="822">
        <v>21.108695652173914</v>
      </c>
      <c r="F33" s="769">
        <v>25.690031152647975</v>
      </c>
      <c r="G33" s="410"/>
      <c r="H33" s="410"/>
    </row>
    <row r="34" spans="2:8" ht="18" customHeight="1" x14ac:dyDescent="0.25">
      <c r="B34" s="364" t="s">
        <v>825</v>
      </c>
      <c r="C34" s="365">
        <v>21.775424533277082</v>
      </c>
      <c r="D34" s="365">
        <v>23.186025273441647</v>
      </c>
      <c r="E34" s="365">
        <v>17.40689821514713</v>
      </c>
      <c r="F34" s="769">
        <v>21.803189878991937</v>
      </c>
      <c r="G34" s="410"/>
      <c r="H34" s="410"/>
    </row>
    <row r="35" spans="2:8" ht="48.75" customHeight="1" x14ac:dyDescent="0.25">
      <c r="B35" s="2012" t="s">
        <v>827</v>
      </c>
      <c r="C35" s="2012"/>
      <c r="D35" s="2012"/>
      <c r="E35" s="2012"/>
      <c r="F35" s="2012"/>
      <c r="G35" s="410"/>
      <c r="H35" s="410"/>
    </row>
    <row r="36" spans="2:8" ht="14.25" customHeight="1" x14ac:dyDescent="0.25">
      <c r="B36" s="367"/>
      <c r="C36" s="368"/>
      <c r="D36" s="368"/>
      <c r="E36" s="368"/>
      <c r="F36" s="368"/>
      <c r="G36" s="410"/>
      <c r="H36" s="410"/>
    </row>
    <row r="37" spans="2:8" ht="15" x14ac:dyDescent="0.25">
      <c r="B37" s="777"/>
      <c r="C37" s="777"/>
      <c r="D37" s="777"/>
      <c r="E37" s="777"/>
      <c r="F37" s="777"/>
      <c r="G37" s="410"/>
      <c r="H37" s="410"/>
    </row>
    <row r="38" spans="2:8" ht="15" x14ac:dyDescent="0.25">
      <c r="B38" s="777"/>
      <c r="C38" s="777"/>
      <c r="D38" s="777"/>
      <c r="E38" s="777"/>
      <c r="F38" s="777"/>
      <c r="G38" s="410"/>
      <c r="H38" s="410"/>
    </row>
    <row r="39" spans="2:8" ht="15" x14ac:dyDescent="0.25">
      <c r="B39" s="777"/>
      <c r="C39" s="777"/>
      <c r="D39" s="777"/>
      <c r="E39" s="777"/>
      <c r="F39" s="777"/>
      <c r="G39" s="410"/>
      <c r="H39" s="410"/>
    </row>
    <row r="40" spans="2:8" ht="15" x14ac:dyDescent="0.25">
      <c r="B40" s="777"/>
      <c r="C40" s="777"/>
      <c r="D40" s="777"/>
      <c r="E40" s="777"/>
      <c r="F40" s="777"/>
      <c r="G40" s="410"/>
      <c r="H40" s="410"/>
    </row>
    <row r="41" spans="2:8" ht="15" x14ac:dyDescent="0.25">
      <c r="G41" s="410"/>
      <c r="H41" s="410"/>
    </row>
    <row r="51" spans="2:3" x14ac:dyDescent="0.2">
      <c r="B51" s="3"/>
      <c r="C51" s="3"/>
    </row>
    <row r="67" spans="8:31" ht="15.6" customHeight="1" x14ac:dyDescent="0.2"/>
    <row r="68" spans="8:31" ht="15.6" customHeight="1" x14ac:dyDescent="0.2"/>
    <row r="71" spans="8:31" ht="15" x14ac:dyDescent="0.25">
      <c r="H71"/>
      <c r="I71"/>
      <c r="J71"/>
      <c r="K71"/>
      <c r="L71"/>
      <c r="M71"/>
      <c r="N71"/>
      <c r="O71"/>
      <c r="P71"/>
      <c r="Q71"/>
      <c r="R71"/>
      <c r="S71"/>
      <c r="T71"/>
      <c r="U71"/>
      <c r="AA71" s="161"/>
      <c r="AB71" s="161"/>
      <c r="AC71" s="161"/>
      <c r="AD71" s="161"/>
      <c r="AE71" s="161"/>
    </row>
    <row r="72" spans="8:31" ht="15" x14ac:dyDescent="0.25">
      <c r="H72"/>
      <c r="I72"/>
      <c r="J72"/>
      <c r="K72"/>
      <c r="L72"/>
      <c r="M72"/>
      <c r="N72"/>
      <c r="O72"/>
      <c r="P72"/>
      <c r="Q72"/>
      <c r="R72"/>
      <c r="S72"/>
      <c r="T72"/>
      <c r="U72"/>
    </row>
    <row r="73" spans="8:31" ht="15" x14ac:dyDescent="0.25">
      <c r="H73"/>
      <c r="I73"/>
      <c r="J73"/>
      <c r="K73"/>
      <c r="L73"/>
      <c r="M73"/>
      <c r="N73"/>
      <c r="O73"/>
      <c r="P73"/>
      <c r="Q73"/>
      <c r="R73"/>
      <c r="S73"/>
      <c r="T73"/>
      <c r="U73"/>
    </row>
    <row r="74" spans="8:31" ht="15" x14ac:dyDescent="0.25">
      <c r="H74"/>
      <c r="I74"/>
      <c r="J74"/>
      <c r="K74"/>
      <c r="L74"/>
      <c r="M74"/>
      <c r="N74"/>
      <c r="O74"/>
      <c r="P74"/>
      <c r="Q74"/>
      <c r="R74"/>
      <c r="S74"/>
      <c r="T74"/>
      <c r="U74"/>
    </row>
    <row r="75" spans="8:31" ht="15" x14ac:dyDescent="0.25">
      <c r="H75"/>
      <c r="I75"/>
      <c r="J75"/>
      <c r="K75"/>
      <c r="L75"/>
      <c r="M75"/>
      <c r="N75"/>
      <c r="O75"/>
      <c r="P75"/>
      <c r="Q75"/>
      <c r="R75"/>
      <c r="S75"/>
      <c r="T75"/>
      <c r="U75"/>
    </row>
    <row r="76" spans="8:31" ht="15" x14ac:dyDescent="0.25">
      <c r="H76"/>
      <c r="I76"/>
      <c r="J76"/>
      <c r="K76"/>
      <c r="L76"/>
      <c r="M76"/>
      <c r="N76"/>
      <c r="O76"/>
      <c r="P76"/>
      <c r="Q76"/>
      <c r="R76"/>
      <c r="S76"/>
      <c r="T76"/>
      <c r="U76"/>
    </row>
    <row r="77" spans="8:31" ht="14.45" customHeight="1" x14ac:dyDescent="0.25">
      <c r="H77"/>
      <c r="I77"/>
      <c r="J77"/>
      <c r="K77"/>
      <c r="L77"/>
      <c r="M77"/>
      <c r="N77"/>
      <c r="O77"/>
      <c r="P77"/>
      <c r="Q77"/>
      <c r="R77"/>
      <c r="S77"/>
      <c r="T77"/>
      <c r="U77"/>
    </row>
    <row r="78" spans="8:31" ht="14.45" customHeight="1" x14ac:dyDescent="0.25">
      <c r="H78"/>
      <c r="I78"/>
      <c r="J78"/>
      <c r="K78"/>
      <c r="L78"/>
      <c r="M78"/>
      <c r="N78"/>
      <c r="O78"/>
      <c r="P78"/>
      <c r="Q78"/>
      <c r="R78"/>
      <c r="S78"/>
      <c r="T78"/>
      <c r="U78"/>
    </row>
    <row r="79" spans="8:31" ht="15" x14ac:dyDescent="0.25">
      <c r="H79"/>
      <c r="I79"/>
      <c r="J79"/>
      <c r="K79"/>
      <c r="L79"/>
      <c r="M79"/>
      <c r="N79"/>
      <c r="O79"/>
      <c r="P79"/>
      <c r="Q79"/>
      <c r="R79"/>
      <c r="S79"/>
      <c r="T79"/>
      <c r="U79"/>
    </row>
    <row r="89" spans="4:6" x14ac:dyDescent="0.2">
      <c r="D89" s="157"/>
    </row>
    <row r="92" spans="4:6" ht="15" x14ac:dyDescent="0.25">
      <c r="D92"/>
      <c r="E92"/>
      <c r="F92"/>
    </row>
    <row r="93" spans="4:6" ht="15" x14ac:dyDescent="0.25">
      <c r="D93"/>
      <c r="E93"/>
      <c r="F93"/>
    </row>
    <row r="97" spans="4:6" ht="15" x14ac:dyDescent="0.25">
      <c r="D97" s="411"/>
      <c r="E97" s="411"/>
      <c r="F97" s="411"/>
    </row>
    <row r="107" spans="4:6" ht="15" x14ac:dyDescent="0.25">
      <c r="D107"/>
      <c r="E107"/>
      <c r="F107"/>
    </row>
    <row r="108" spans="4:6" ht="15" x14ac:dyDescent="0.25">
      <c r="D108"/>
      <c r="E108"/>
      <c r="F108"/>
    </row>
  </sheetData>
  <mergeCells count="7">
    <mergeCell ref="B35:F35"/>
    <mergeCell ref="B2:F2"/>
    <mergeCell ref="B3:F3"/>
    <mergeCell ref="B4:F4"/>
    <mergeCell ref="B6:B7"/>
    <mergeCell ref="C6:E6"/>
    <mergeCell ref="F6:F7"/>
  </mergeCells>
  <hyperlinks>
    <hyperlink ref="G2" location="'Indice Total'!A7" display="Volver"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1:G45"/>
  <sheetViews>
    <sheetView showGridLines="0" zoomScale="90" zoomScaleNormal="90" workbookViewId="0"/>
  </sheetViews>
  <sheetFormatPr baseColWidth="10" defaultColWidth="11.42578125" defaultRowHeight="12.75" x14ac:dyDescent="0.2"/>
  <cols>
    <col min="1" max="1" width="23.7109375" style="76" customWidth="1"/>
    <col min="2" max="2" width="55.85546875" style="76" customWidth="1"/>
    <col min="3" max="6" width="11.7109375" style="76" customWidth="1"/>
    <col min="7" max="16384" width="11.42578125" style="76"/>
  </cols>
  <sheetData>
    <row r="1" spans="2:7" ht="42.95" customHeight="1" x14ac:dyDescent="0.2"/>
    <row r="2" spans="2:7" ht="29.25" customHeight="1" x14ac:dyDescent="0.2">
      <c r="B2" s="1906" t="s">
        <v>165</v>
      </c>
      <c r="C2" s="1906"/>
      <c r="D2" s="1906"/>
      <c r="E2" s="1906"/>
      <c r="F2" s="1906"/>
      <c r="G2" s="3" t="s">
        <v>744</v>
      </c>
    </row>
    <row r="3" spans="2:7" ht="49.5" customHeight="1" x14ac:dyDescent="0.2">
      <c r="B3" s="2016" t="s">
        <v>166</v>
      </c>
      <c r="C3" s="1957"/>
      <c r="D3" s="1957"/>
      <c r="E3" s="1957"/>
      <c r="F3" s="1957"/>
    </row>
    <row r="4" spans="2:7" ht="19.149999999999999" customHeight="1" thickBot="1" x14ac:dyDescent="0.25">
      <c r="B4" s="1942">
        <v>2018</v>
      </c>
      <c r="C4" s="1942"/>
      <c r="D4" s="1942"/>
      <c r="E4" s="1942"/>
      <c r="F4" s="1942"/>
    </row>
    <row r="5" spans="2:7" ht="15.75" x14ac:dyDescent="0.25">
      <c r="B5" s="407"/>
      <c r="C5" s="408"/>
      <c r="D5" s="408"/>
      <c r="E5" s="408"/>
      <c r="F5" s="408"/>
    </row>
    <row r="6" spans="2:7" ht="15.75" x14ac:dyDescent="0.2">
      <c r="B6" s="1922" t="s">
        <v>76</v>
      </c>
      <c r="C6" s="1997" t="s">
        <v>19</v>
      </c>
      <c r="D6" s="1997"/>
      <c r="E6" s="1997"/>
      <c r="F6" s="1950" t="s">
        <v>9</v>
      </c>
    </row>
    <row r="7" spans="2:7" ht="15.75" x14ac:dyDescent="0.2">
      <c r="B7" s="1982"/>
      <c r="C7" s="334" t="s">
        <v>20</v>
      </c>
      <c r="D7" s="334" t="s">
        <v>21</v>
      </c>
      <c r="E7" s="334" t="s">
        <v>22</v>
      </c>
      <c r="F7" s="1950"/>
    </row>
    <row r="8" spans="2:7" ht="18" customHeight="1" x14ac:dyDescent="0.2">
      <c r="B8" s="866" t="s">
        <v>154</v>
      </c>
      <c r="C8" s="383"/>
      <c r="D8" s="383"/>
      <c r="E8" s="383"/>
      <c r="F8" s="383"/>
    </row>
    <row r="9" spans="2:7" ht="18" customHeight="1" x14ac:dyDescent="0.2">
      <c r="B9" s="221" t="s">
        <v>163</v>
      </c>
      <c r="C9" s="412">
        <v>260904</v>
      </c>
      <c r="D9" s="412">
        <v>254203</v>
      </c>
      <c r="E9" s="412">
        <v>28664</v>
      </c>
      <c r="F9" s="770">
        <v>543771</v>
      </c>
    </row>
    <row r="10" spans="2:7" ht="18" customHeight="1" x14ac:dyDescent="0.2">
      <c r="B10" s="221" t="s">
        <v>164</v>
      </c>
      <c r="C10" s="381">
        <v>158518</v>
      </c>
      <c r="D10" s="381">
        <v>227939</v>
      </c>
      <c r="E10" s="381">
        <v>36867</v>
      </c>
      <c r="F10" s="770">
        <v>423324</v>
      </c>
    </row>
    <row r="11" spans="2:7" ht="18" customHeight="1" x14ac:dyDescent="0.2">
      <c r="B11" s="221" t="s">
        <v>80</v>
      </c>
      <c r="C11" s="381">
        <v>274737</v>
      </c>
      <c r="D11" s="381">
        <v>302194</v>
      </c>
      <c r="E11" s="381">
        <v>70950</v>
      </c>
      <c r="F11" s="770">
        <v>647881</v>
      </c>
    </row>
    <row r="12" spans="2:7" ht="18" customHeight="1" x14ac:dyDescent="0.2">
      <c r="B12" s="221" t="s">
        <v>81</v>
      </c>
      <c r="C12" s="381">
        <v>326858</v>
      </c>
      <c r="D12" s="381">
        <v>306720</v>
      </c>
      <c r="E12" s="381">
        <v>69947</v>
      </c>
      <c r="F12" s="770">
        <v>703525</v>
      </c>
    </row>
    <row r="13" spans="2:7" ht="18" customHeight="1" x14ac:dyDescent="0.2">
      <c r="B13" s="221" t="s">
        <v>82</v>
      </c>
      <c r="C13" s="381">
        <v>120529</v>
      </c>
      <c r="D13" s="381">
        <v>107905</v>
      </c>
      <c r="E13" s="381">
        <v>36514</v>
      </c>
      <c r="F13" s="770">
        <v>264948</v>
      </c>
    </row>
    <row r="14" spans="2:7" ht="18" customHeight="1" x14ac:dyDescent="0.2">
      <c r="B14" s="221" t="s">
        <v>83</v>
      </c>
      <c r="C14" s="381">
        <v>281025</v>
      </c>
      <c r="D14" s="381">
        <v>335947</v>
      </c>
      <c r="E14" s="381">
        <v>127732</v>
      </c>
      <c r="F14" s="770">
        <v>744704</v>
      </c>
    </row>
    <row r="15" spans="2:7" ht="18" customHeight="1" x14ac:dyDescent="0.2">
      <c r="B15" s="221" t="s">
        <v>84</v>
      </c>
      <c r="C15" s="381">
        <v>4254</v>
      </c>
      <c r="D15" s="381">
        <v>6853</v>
      </c>
      <c r="E15" s="381">
        <v>688</v>
      </c>
      <c r="F15" s="770">
        <v>11795</v>
      </c>
    </row>
    <row r="16" spans="2:7" ht="18" customHeight="1" x14ac:dyDescent="0.2">
      <c r="B16" s="364" t="s">
        <v>135</v>
      </c>
      <c r="C16" s="383">
        <v>1426825</v>
      </c>
      <c r="D16" s="383">
        <v>1541761</v>
      </c>
      <c r="E16" s="383">
        <v>371362</v>
      </c>
      <c r="F16" s="764">
        <v>3339948</v>
      </c>
    </row>
    <row r="17" spans="2:6" ht="18" customHeight="1" x14ac:dyDescent="0.2">
      <c r="B17" s="866" t="s">
        <v>155</v>
      </c>
      <c r="C17" s="365"/>
      <c r="D17" s="365"/>
      <c r="E17" s="365"/>
      <c r="F17" s="769"/>
    </row>
    <row r="18" spans="2:6" ht="18" customHeight="1" x14ac:dyDescent="0.2">
      <c r="B18" s="221" t="s">
        <v>163</v>
      </c>
      <c r="C18" s="412">
        <v>82514</v>
      </c>
      <c r="D18" s="412">
        <v>87337</v>
      </c>
      <c r="E18" s="412">
        <v>6192</v>
      </c>
      <c r="F18" s="770">
        <v>176043</v>
      </c>
    </row>
    <row r="19" spans="2:6" ht="18" customHeight="1" x14ac:dyDescent="0.2">
      <c r="B19" s="221" t="s">
        <v>164</v>
      </c>
      <c r="C19" s="381">
        <v>48091</v>
      </c>
      <c r="D19" s="381">
        <v>55507</v>
      </c>
      <c r="E19" s="381">
        <v>10594</v>
      </c>
      <c r="F19" s="770">
        <v>114192</v>
      </c>
    </row>
    <row r="20" spans="2:6" ht="18" customHeight="1" x14ac:dyDescent="0.2">
      <c r="B20" s="221" t="s">
        <v>80</v>
      </c>
      <c r="C20" s="381">
        <v>100019</v>
      </c>
      <c r="D20" s="381">
        <v>102125</v>
      </c>
      <c r="E20" s="381">
        <v>22456</v>
      </c>
      <c r="F20" s="770">
        <v>224600</v>
      </c>
    </row>
    <row r="21" spans="2:6" ht="18" customHeight="1" x14ac:dyDescent="0.2">
      <c r="B21" s="221" t="s">
        <v>81</v>
      </c>
      <c r="C21" s="381">
        <v>161575</v>
      </c>
      <c r="D21" s="381">
        <v>138165</v>
      </c>
      <c r="E21" s="381">
        <v>23294</v>
      </c>
      <c r="F21" s="770">
        <v>323034</v>
      </c>
    </row>
    <row r="22" spans="2:6" ht="18" customHeight="1" x14ac:dyDescent="0.2">
      <c r="B22" s="221" t="s">
        <v>82</v>
      </c>
      <c r="C22" s="381">
        <v>65626</v>
      </c>
      <c r="D22" s="381">
        <v>60579</v>
      </c>
      <c r="E22" s="381">
        <v>14615</v>
      </c>
      <c r="F22" s="770">
        <v>140820</v>
      </c>
    </row>
    <row r="23" spans="2:6" ht="18" customHeight="1" x14ac:dyDescent="0.2">
      <c r="B23" s="221" t="s">
        <v>83</v>
      </c>
      <c r="C23" s="381">
        <v>178080</v>
      </c>
      <c r="D23" s="381">
        <v>195337</v>
      </c>
      <c r="E23" s="381">
        <v>56387</v>
      </c>
      <c r="F23" s="770">
        <v>429804</v>
      </c>
    </row>
    <row r="24" spans="2:6" ht="18" customHeight="1" x14ac:dyDescent="0.2">
      <c r="B24" s="221" t="s">
        <v>84</v>
      </c>
      <c r="C24" s="381">
        <v>1798</v>
      </c>
      <c r="D24" s="381">
        <v>2617</v>
      </c>
      <c r="E24" s="381">
        <v>283</v>
      </c>
      <c r="F24" s="770">
        <v>4698</v>
      </c>
    </row>
    <row r="25" spans="2:6" ht="18" customHeight="1" x14ac:dyDescent="0.2">
      <c r="B25" s="364" t="s">
        <v>136</v>
      </c>
      <c r="C25" s="383">
        <v>637703</v>
      </c>
      <c r="D25" s="383">
        <v>641667</v>
      </c>
      <c r="E25" s="383">
        <v>133821</v>
      </c>
      <c r="F25" s="764">
        <v>1413191</v>
      </c>
    </row>
    <row r="26" spans="2:6" ht="18" customHeight="1" x14ac:dyDescent="0.2">
      <c r="B26" s="866" t="s">
        <v>824</v>
      </c>
      <c r="C26" s="365"/>
      <c r="D26" s="365"/>
      <c r="E26" s="365"/>
      <c r="F26" s="769"/>
    </row>
    <row r="27" spans="2:6" ht="18" customHeight="1" x14ac:dyDescent="0.2">
      <c r="B27" s="221" t="s">
        <v>163</v>
      </c>
      <c r="C27" s="823">
        <v>343418</v>
      </c>
      <c r="D27" s="823">
        <v>341540</v>
      </c>
      <c r="E27" s="823">
        <v>34856</v>
      </c>
      <c r="F27" s="764">
        <v>719814</v>
      </c>
    </row>
    <row r="28" spans="2:6" ht="18" customHeight="1" x14ac:dyDescent="0.2">
      <c r="B28" s="221" t="s">
        <v>164</v>
      </c>
      <c r="C28" s="823">
        <v>206609</v>
      </c>
      <c r="D28" s="823">
        <v>283446</v>
      </c>
      <c r="E28" s="823">
        <v>47461</v>
      </c>
      <c r="F28" s="764">
        <v>537516</v>
      </c>
    </row>
    <row r="29" spans="2:6" ht="18" customHeight="1" x14ac:dyDescent="0.2">
      <c r="B29" s="221" t="s">
        <v>80</v>
      </c>
      <c r="C29" s="823">
        <v>374756</v>
      </c>
      <c r="D29" s="823">
        <v>404319</v>
      </c>
      <c r="E29" s="823">
        <v>93406</v>
      </c>
      <c r="F29" s="764">
        <v>872481</v>
      </c>
    </row>
    <row r="30" spans="2:6" ht="18" customHeight="1" x14ac:dyDescent="0.2">
      <c r="B30" s="221" t="s">
        <v>81</v>
      </c>
      <c r="C30" s="823">
        <v>488433</v>
      </c>
      <c r="D30" s="823">
        <v>444885</v>
      </c>
      <c r="E30" s="823">
        <v>93241</v>
      </c>
      <c r="F30" s="764">
        <v>1026559</v>
      </c>
    </row>
    <row r="31" spans="2:6" ht="18" customHeight="1" x14ac:dyDescent="0.2">
      <c r="B31" s="221" t="s">
        <v>82</v>
      </c>
      <c r="C31" s="823">
        <v>186155</v>
      </c>
      <c r="D31" s="823">
        <v>168484</v>
      </c>
      <c r="E31" s="823">
        <v>51129</v>
      </c>
      <c r="F31" s="764">
        <v>405768</v>
      </c>
    </row>
    <row r="32" spans="2:6" ht="18" customHeight="1" x14ac:dyDescent="0.2">
      <c r="B32" s="221" t="s">
        <v>83</v>
      </c>
      <c r="C32" s="823">
        <v>459105</v>
      </c>
      <c r="D32" s="823">
        <v>531284</v>
      </c>
      <c r="E32" s="823">
        <v>184119</v>
      </c>
      <c r="F32" s="764">
        <v>1174508</v>
      </c>
    </row>
    <row r="33" spans="2:6" ht="18" customHeight="1" x14ac:dyDescent="0.2">
      <c r="B33" s="221" t="s">
        <v>84</v>
      </c>
      <c r="C33" s="823">
        <v>6052</v>
      </c>
      <c r="D33" s="823">
        <v>9470</v>
      </c>
      <c r="E33" s="823">
        <v>971</v>
      </c>
      <c r="F33" s="764">
        <v>16493</v>
      </c>
    </row>
    <row r="34" spans="2:6" ht="18" customHeight="1" x14ac:dyDescent="0.2">
      <c r="B34" s="364" t="s">
        <v>825</v>
      </c>
      <c r="C34" s="383">
        <v>2064528</v>
      </c>
      <c r="D34" s="383">
        <v>2183428</v>
      </c>
      <c r="E34" s="383">
        <v>505183</v>
      </c>
      <c r="F34" s="764">
        <v>4753139</v>
      </c>
    </row>
    <row r="35" spans="2:6" ht="18" customHeight="1" x14ac:dyDescent="0.2">
      <c r="B35" s="866" t="s">
        <v>158</v>
      </c>
      <c r="C35" s="365"/>
      <c r="D35" s="365"/>
      <c r="E35" s="365"/>
      <c r="F35" s="769"/>
    </row>
    <row r="36" spans="2:6" ht="18" customHeight="1" x14ac:dyDescent="0.2">
      <c r="B36" s="413" t="s">
        <v>163</v>
      </c>
      <c r="C36" s="412">
        <v>8658</v>
      </c>
      <c r="D36" s="412">
        <v>15655</v>
      </c>
      <c r="E36" s="412">
        <v>418</v>
      </c>
      <c r="F36" s="770">
        <v>24731</v>
      </c>
    </row>
    <row r="37" spans="2:6" ht="18" customHeight="1" x14ac:dyDescent="0.2">
      <c r="B37" s="221" t="s">
        <v>164</v>
      </c>
      <c r="C37" s="381">
        <v>6149</v>
      </c>
      <c r="D37" s="381">
        <v>10721</v>
      </c>
      <c r="E37" s="381">
        <v>285</v>
      </c>
      <c r="F37" s="770">
        <v>17155</v>
      </c>
    </row>
    <row r="38" spans="2:6" ht="18" customHeight="1" x14ac:dyDescent="0.2">
      <c r="B38" s="221" t="s">
        <v>80</v>
      </c>
      <c r="C38" s="381">
        <v>12987</v>
      </c>
      <c r="D38" s="381">
        <v>26042</v>
      </c>
      <c r="E38" s="381">
        <v>1556</v>
      </c>
      <c r="F38" s="770">
        <v>40585</v>
      </c>
    </row>
    <row r="39" spans="2:6" ht="18" customHeight="1" x14ac:dyDescent="0.2">
      <c r="B39" s="221" t="s">
        <v>81</v>
      </c>
      <c r="C39" s="381">
        <v>20411</v>
      </c>
      <c r="D39" s="381">
        <v>35575</v>
      </c>
      <c r="E39" s="381">
        <v>1767</v>
      </c>
      <c r="F39" s="770">
        <v>57753</v>
      </c>
    </row>
    <row r="40" spans="2:6" ht="18" customHeight="1" x14ac:dyDescent="0.2">
      <c r="B40" s="221" t="s">
        <v>82</v>
      </c>
      <c r="C40" s="381">
        <v>13500</v>
      </c>
      <c r="D40" s="381">
        <v>14204</v>
      </c>
      <c r="E40" s="381">
        <v>1150</v>
      </c>
      <c r="F40" s="770">
        <v>28854</v>
      </c>
    </row>
    <row r="41" spans="2:6" ht="18" customHeight="1" x14ac:dyDescent="0.2">
      <c r="B41" s="221" t="s">
        <v>83</v>
      </c>
      <c r="C41" s="381">
        <v>45950</v>
      </c>
      <c r="D41" s="381">
        <v>45064</v>
      </c>
      <c r="E41" s="381">
        <v>4410</v>
      </c>
      <c r="F41" s="770">
        <v>95424</v>
      </c>
    </row>
    <row r="42" spans="2:6" ht="18" customHeight="1" x14ac:dyDescent="0.2">
      <c r="B42" s="221" t="s">
        <v>84</v>
      </c>
      <c r="C42" s="381">
        <v>218</v>
      </c>
      <c r="D42" s="381">
        <v>266</v>
      </c>
      <c r="E42" s="381">
        <v>0</v>
      </c>
      <c r="F42" s="770">
        <v>484</v>
      </c>
    </row>
    <row r="43" spans="2:6" ht="18" customHeight="1" x14ac:dyDescent="0.2">
      <c r="B43" s="364" t="s">
        <v>139</v>
      </c>
      <c r="C43" s="383">
        <v>107873</v>
      </c>
      <c r="D43" s="383">
        <v>147527</v>
      </c>
      <c r="E43" s="383">
        <v>9586</v>
      </c>
      <c r="F43" s="764">
        <v>264986</v>
      </c>
    </row>
    <row r="44" spans="2:6" ht="36.75" customHeight="1" x14ac:dyDescent="0.2">
      <c r="B44" s="2017" t="s">
        <v>167</v>
      </c>
      <c r="C44" s="2017"/>
      <c r="D44" s="2017"/>
      <c r="E44" s="2017"/>
      <c r="F44" s="2017"/>
    </row>
    <row r="45" spans="2:6" x14ac:dyDescent="0.2">
      <c r="B45" s="777"/>
      <c r="C45" s="777"/>
      <c r="D45" s="777"/>
      <c r="E45" s="777"/>
      <c r="F45" s="777"/>
    </row>
  </sheetData>
  <mergeCells count="7">
    <mergeCell ref="B44:F44"/>
    <mergeCell ref="B2:F2"/>
    <mergeCell ref="B3:F3"/>
    <mergeCell ref="B4:F4"/>
    <mergeCell ref="B6:B7"/>
    <mergeCell ref="C6:E6"/>
    <mergeCell ref="F6:F7"/>
  </mergeCells>
  <hyperlinks>
    <hyperlink ref="G2" location="'Indice Total'!A7" display="Volv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pageSetUpPr fitToPage="1"/>
  </sheetPr>
  <dimension ref="B1:W32"/>
  <sheetViews>
    <sheetView showGridLines="0" zoomScale="90" zoomScaleNormal="90" workbookViewId="0"/>
  </sheetViews>
  <sheetFormatPr baseColWidth="10" defaultColWidth="11.42578125" defaultRowHeight="12.75" x14ac:dyDescent="0.2"/>
  <cols>
    <col min="1" max="1" width="23.7109375" style="76" customWidth="1"/>
    <col min="2" max="2" width="65.140625" style="76" customWidth="1"/>
    <col min="3" max="9" width="11.42578125" style="76"/>
    <col min="10" max="10" width="26.140625" style="357" customWidth="1"/>
    <col min="11" max="15" width="7.140625" style="357" customWidth="1"/>
    <col min="16" max="20" width="7" style="357" customWidth="1"/>
    <col min="21" max="23" width="11.42578125" style="250"/>
    <col min="24" max="16384" width="11.42578125" style="76"/>
  </cols>
  <sheetData>
    <row r="1" spans="2:23" ht="42.95" customHeight="1" x14ac:dyDescent="0.2"/>
    <row r="2" spans="2:23" ht="18" x14ac:dyDescent="0.2">
      <c r="B2" s="1906" t="s">
        <v>168</v>
      </c>
      <c r="C2" s="1906"/>
      <c r="D2" s="1906"/>
      <c r="E2" s="1906"/>
      <c r="F2" s="1906"/>
      <c r="G2" s="1906"/>
      <c r="H2" s="3" t="s">
        <v>744</v>
      </c>
    </row>
    <row r="3" spans="2:23" ht="36" customHeight="1" x14ac:dyDescent="0.2">
      <c r="B3" s="1937" t="s">
        <v>169</v>
      </c>
      <c r="C3" s="1937"/>
      <c r="D3" s="1937"/>
      <c r="E3" s="1937"/>
      <c r="F3" s="1937"/>
      <c r="G3" s="1937"/>
      <c r="H3" s="414"/>
    </row>
    <row r="4" spans="2:23" ht="19.149999999999999" customHeight="1" thickBot="1" x14ac:dyDescent="0.25">
      <c r="B4" s="1933" t="s">
        <v>749</v>
      </c>
      <c r="C4" s="1933"/>
      <c r="D4" s="1933"/>
      <c r="E4" s="1933"/>
      <c r="F4" s="1933"/>
      <c r="G4" s="1933"/>
    </row>
    <row r="5" spans="2:23" ht="14.25" x14ac:dyDescent="0.2">
      <c r="B5" s="415"/>
      <c r="C5" s="302"/>
      <c r="D5" s="302"/>
      <c r="E5" s="302"/>
      <c r="F5" s="302"/>
      <c r="G5" s="416"/>
    </row>
    <row r="6" spans="2:23" ht="25.5" customHeight="1" x14ac:dyDescent="0.2">
      <c r="B6" s="219" t="s">
        <v>2</v>
      </c>
      <c r="C6" s="220">
        <v>2014</v>
      </c>
      <c r="D6" s="220">
        <v>2015</v>
      </c>
      <c r="E6" s="220">
        <v>2016</v>
      </c>
      <c r="F6" s="220">
        <v>2017</v>
      </c>
      <c r="G6" s="220">
        <v>2018</v>
      </c>
      <c r="H6" s="417"/>
      <c r="J6" s="418"/>
    </row>
    <row r="7" spans="2:23" ht="18" customHeight="1" x14ac:dyDescent="0.2">
      <c r="B7" s="867" t="s">
        <v>154</v>
      </c>
      <c r="C7" s="420"/>
      <c r="D7" s="420"/>
      <c r="E7" s="420"/>
      <c r="F7" s="420"/>
      <c r="G7" s="420"/>
    </row>
    <row r="8" spans="2:23" ht="18" customHeight="1" x14ac:dyDescent="0.2">
      <c r="B8" s="239" t="s">
        <v>4</v>
      </c>
      <c r="C8" s="843">
        <v>76</v>
      </c>
      <c r="D8" s="843">
        <v>74</v>
      </c>
      <c r="E8" s="843">
        <v>94</v>
      </c>
      <c r="F8" s="843">
        <v>71</v>
      </c>
      <c r="G8" s="843">
        <v>66</v>
      </c>
      <c r="L8" s="290"/>
      <c r="M8" s="290"/>
      <c r="N8" s="290"/>
      <c r="O8" s="290"/>
      <c r="P8" s="290"/>
      <c r="Q8" s="290"/>
      <c r="R8" s="290"/>
      <c r="S8" s="290"/>
      <c r="T8" s="290"/>
    </row>
    <row r="9" spans="2:23" ht="18" customHeight="1" x14ac:dyDescent="0.2">
      <c r="B9" s="239" t="s">
        <v>5</v>
      </c>
      <c r="C9" s="843">
        <v>89</v>
      </c>
      <c r="D9" s="843">
        <v>104</v>
      </c>
      <c r="E9" s="843">
        <v>83</v>
      </c>
      <c r="F9" s="843">
        <v>84</v>
      </c>
      <c r="G9" s="843">
        <v>77</v>
      </c>
      <c r="L9" s="290"/>
      <c r="M9" s="290"/>
      <c r="N9" s="290"/>
      <c r="O9" s="290"/>
      <c r="P9" s="290"/>
      <c r="Q9" s="290"/>
      <c r="R9" s="290"/>
      <c r="S9" s="290"/>
      <c r="T9" s="290"/>
    </row>
    <row r="10" spans="2:23" ht="18" customHeight="1" x14ac:dyDescent="0.2">
      <c r="B10" s="239" t="s">
        <v>6</v>
      </c>
      <c r="C10" s="843">
        <v>28</v>
      </c>
      <c r="D10" s="843">
        <v>20</v>
      </c>
      <c r="E10" s="843">
        <v>22</v>
      </c>
      <c r="F10" s="843">
        <v>17</v>
      </c>
      <c r="G10" s="843">
        <v>17</v>
      </c>
      <c r="L10" s="290"/>
      <c r="M10" s="290"/>
      <c r="N10" s="290"/>
      <c r="O10" s="290"/>
      <c r="P10" s="290"/>
      <c r="Q10" s="290"/>
      <c r="R10" s="290"/>
      <c r="S10" s="290"/>
      <c r="T10" s="290"/>
    </row>
    <row r="11" spans="2:23" ht="18" customHeight="1" x14ac:dyDescent="0.2">
      <c r="B11" s="239" t="s">
        <v>170</v>
      </c>
      <c r="C11" s="843">
        <v>66</v>
      </c>
      <c r="D11" s="843">
        <v>57</v>
      </c>
      <c r="E11" s="843">
        <v>46</v>
      </c>
      <c r="F11" s="843">
        <v>49</v>
      </c>
      <c r="G11" s="843">
        <v>48</v>
      </c>
      <c r="L11" s="290"/>
      <c r="M11" s="290"/>
      <c r="N11" s="290"/>
      <c r="O11" s="290"/>
      <c r="P11" s="290"/>
      <c r="Q11" s="290"/>
      <c r="R11" s="290"/>
      <c r="S11" s="290"/>
      <c r="T11" s="290"/>
    </row>
    <row r="12" spans="2:23" ht="18" customHeight="1" x14ac:dyDescent="0.2">
      <c r="B12" s="419" t="s">
        <v>135</v>
      </c>
      <c r="C12" s="844">
        <v>259</v>
      </c>
      <c r="D12" s="844">
        <v>255</v>
      </c>
      <c r="E12" s="879">
        <v>245</v>
      </c>
      <c r="F12" s="844">
        <v>221</v>
      </c>
      <c r="G12" s="844">
        <v>208</v>
      </c>
      <c r="P12" s="290"/>
      <c r="Q12" s="290"/>
      <c r="R12" s="290"/>
      <c r="S12" s="290"/>
      <c r="T12" s="290"/>
    </row>
    <row r="13" spans="2:23" s="421" customFormat="1" ht="18" customHeight="1" x14ac:dyDescent="0.2">
      <c r="B13" s="867" t="s">
        <v>155</v>
      </c>
      <c r="C13" s="844"/>
      <c r="D13" s="844"/>
      <c r="E13" s="844"/>
      <c r="F13" s="844"/>
      <c r="G13" s="844"/>
      <c r="I13" s="422"/>
      <c r="J13" s="418"/>
      <c r="K13" s="378"/>
      <c r="L13" s="378"/>
      <c r="M13" s="378"/>
      <c r="N13" s="378"/>
      <c r="O13" s="378"/>
      <c r="P13" s="378"/>
      <c r="Q13" s="378"/>
      <c r="R13" s="378"/>
      <c r="S13" s="378"/>
      <c r="T13" s="378"/>
      <c r="U13" s="423"/>
      <c r="V13" s="423"/>
      <c r="W13" s="423"/>
    </row>
    <row r="14" spans="2:23" ht="18" customHeight="1" x14ac:dyDescent="0.2">
      <c r="B14" s="239" t="s">
        <v>4</v>
      </c>
      <c r="C14" s="843">
        <v>43</v>
      </c>
      <c r="D14" s="843">
        <v>71</v>
      </c>
      <c r="E14" s="843">
        <v>73</v>
      </c>
      <c r="F14" s="843">
        <v>67</v>
      </c>
      <c r="G14" s="843">
        <v>65</v>
      </c>
    </row>
    <row r="15" spans="2:23" ht="18" customHeight="1" x14ac:dyDescent="0.2">
      <c r="B15" s="239" t="s">
        <v>5</v>
      </c>
      <c r="C15" s="843">
        <v>69</v>
      </c>
      <c r="D15" s="843">
        <v>60</v>
      </c>
      <c r="E15" s="843">
        <v>63</v>
      </c>
      <c r="F15" s="843">
        <v>41</v>
      </c>
      <c r="G15" s="843">
        <v>61</v>
      </c>
      <c r="J15" s="424"/>
      <c r="K15" s="424"/>
      <c r="L15" s="290"/>
      <c r="M15" s="290"/>
      <c r="N15" s="290"/>
      <c r="O15" s="290"/>
      <c r="P15" s="290"/>
      <c r="Q15" s="290"/>
      <c r="R15" s="290"/>
      <c r="S15" s="290"/>
      <c r="T15" s="290"/>
    </row>
    <row r="16" spans="2:23" ht="18" customHeight="1" x14ac:dyDescent="0.2">
      <c r="B16" s="239" t="s">
        <v>6</v>
      </c>
      <c r="C16" s="843">
        <v>16</v>
      </c>
      <c r="D16" s="843">
        <v>15</v>
      </c>
      <c r="E16" s="843">
        <v>20</v>
      </c>
      <c r="F16" s="843">
        <v>12</v>
      </c>
      <c r="G16" s="843">
        <v>16</v>
      </c>
      <c r="J16" s="424"/>
      <c r="K16" s="424"/>
      <c r="L16" s="290"/>
      <c r="M16" s="290"/>
      <c r="N16" s="290"/>
      <c r="O16" s="290"/>
      <c r="P16" s="290"/>
      <c r="Q16" s="290"/>
      <c r="R16" s="290"/>
      <c r="S16" s="290"/>
      <c r="T16" s="290"/>
    </row>
    <row r="17" spans="2:20" ht="18" customHeight="1" x14ac:dyDescent="0.2">
      <c r="B17" s="239" t="s">
        <v>170</v>
      </c>
      <c r="C17" s="843">
        <v>14</v>
      </c>
      <c r="D17" s="843">
        <v>17</v>
      </c>
      <c r="E17" s="843">
        <v>19</v>
      </c>
      <c r="F17" s="843">
        <v>6</v>
      </c>
      <c r="G17" s="843">
        <v>5</v>
      </c>
      <c r="J17" s="424"/>
      <c r="K17" s="424"/>
      <c r="L17" s="290"/>
      <c r="M17" s="290"/>
      <c r="N17" s="290"/>
      <c r="O17" s="290"/>
      <c r="P17" s="290"/>
      <c r="Q17" s="290"/>
      <c r="R17" s="290"/>
      <c r="S17" s="290"/>
      <c r="T17" s="290"/>
    </row>
    <row r="18" spans="2:20" ht="18" customHeight="1" x14ac:dyDescent="0.2">
      <c r="B18" s="419" t="s">
        <v>136</v>
      </c>
      <c r="C18" s="844">
        <v>142</v>
      </c>
      <c r="D18" s="844">
        <v>163</v>
      </c>
      <c r="E18" s="844">
        <v>175</v>
      </c>
      <c r="F18" s="844">
        <v>126</v>
      </c>
      <c r="G18" s="844">
        <v>147</v>
      </c>
      <c r="J18" s="424"/>
      <c r="K18" s="424"/>
      <c r="L18" s="290"/>
      <c r="M18" s="290"/>
      <c r="N18" s="290"/>
      <c r="O18" s="290"/>
      <c r="P18" s="290"/>
      <c r="Q18" s="290"/>
      <c r="R18" s="290"/>
      <c r="S18" s="290"/>
      <c r="T18" s="290"/>
    </row>
    <row r="19" spans="2:20" ht="18" customHeight="1" x14ac:dyDescent="0.2">
      <c r="B19" s="867" t="s">
        <v>824</v>
      </c>
      <c r="C19" s="844"/>
      <c r="D19" s="844"/>
      <c r="E19" s="844"/>
      <c r="F19" s="844"/>
      <c r="G19" s="844"/>
      <c r="P19" s="290"/>
      <c r="Q19" s="290"/>
      <c r="R19" s="290"/>
      <c r="S19" s="290"/>
      <c r="T19" s="290"/>
    </row>
    <row r="20" spans="2:20" ht="18" customHeight="1" x14ac:dyDescent="0.2">
      <c r="B20" s="239" t="s">
        <v>4</v>
      </c>
      <c r="C20" s="320">
        <v>119</v>
      </c>
      <c r="D20" s="320">
        <v>145</v>
      </c>
      <c r="E20" s="320">
        <v>167</v>
      </c>
      <c r="F20" s="320">
        <v>138</v>
      </c>
      <c r="G20" s="320">
        <v>131</v>
      </c>
      <c r="J20" s="418"/>
    </row>
    <row r="21" spans="2:20" ht="18" customHeight="1" x14ac:dyDescent="0.2">
      <c r="B21" s="239" t="s">
        <v>5</v>
      </c>
      <c r="C21" s="320">
        <v>158</v>
      </c>
      <c r="D21" s="320">
        <v>164</v>
      </c>
      <c r="E21" s="320">
        <v>146</v>
      </c>
      <c r="F21" s="320">
        <v>125</v>
      </c>
      <c r="G21" s="320">
        <v>138</v>
      </c>
    </row>
    <row r="22" spans="2:20" ht="18" customHeight="1" x14ac:dyDescent="0.2">
      <c r="B22" s="239" t="s">
        <v>6</v>
      </c>
      <c r="C22" s="320">
        <v>44</v>
      </c>
      <c r="D22" s="320">
        <v>35</v>
      </c>
      <c r="E22" s="320">
        <v>42</v>
      </c>
      <c r="F22" s="320">
        <v>29</v>
      </c>
      <c r="G22" s="320">
        <v>33</v>
      </c>
      <c r="P22" s="290"/>
      <c r="Q22" s="290"/>
      <c r="R22" s="290"/>
      <c r="S22" s="290"/>
      <c r="T22" s="290"/>
    </row>
    <row r="23" spans="2:20" ht="18" customHeight="1" x14ac:dyDescent="0.2">
      <c r="B23" s="239" t="s">
        <v>170</v>
      </c>
      <c r="C23" s="320">
        <v>80</v>
      </c>
      <c r="D23" s="320">
        <v>74</v>
      </c>
      <c r="E23" s="320">
        <v>65</v>
      </c>
      <c r="F23" s="320">
        <v>55</v>
      </c>
      <c r="G23" s="320">
        <v>53</v>
      </c>
      <c r="P23" s="290"/>
      <c r="Q23" s="290"/>
      <c r="R23" s="290"/>
      <c r="S23" s="290"/>
      <c r="T23" s="290"/>
    </row>
    <row r="24" spans="2:20" ht="18" customHeight="1" x14ac:dyDescent="0.2">
      <c r="B24" s="419" t="s">
        <v>825</v>
      </c>
      <c r="C24" s="844">
        <v>401</v>
      </c>
      <c r="D24" s="844">
        <v>418</v>
      </c>
      <c r="E24" s="879">
        <v>420</v>
      </c>
      <c r="F24" s="844">
        <v>347</v>
      </c>
      <c r="G24" s="844">
        <v>355</v>
      </c>
      <c r="P24" s="290"/>
      <c r="Q24" s="290"/>
      <c r="R24" s="290"/>
      <c r="S24" s="290"/>
      <c r="T24" s="290"/>
    </row>
    <row r="25" spans="2:20" ht="15.75" customHeight="1" x14ac:dyDescent="0.2">
      <c r="B25" s="2018" t="s">
        <v>850</v>
      </c>
      <c r="C25" s="2018"/>
      <c r="D25" s="2018"/>
      <c r="E25" s="2018"/>
      <c r="F25" s="2018"/>
      <c r="G25" s="2018"/>
      <c r="P25" s="290"/>
      <c r="Q25" s="290"/>
      <c r="R25" s="290"/>
      <c r="S25" s="290"/>
      <c r="T25" s="290"/>
    </row>
    <row r="26" spans="2:20" ht="22.5" customHeight="1" x14ac:dyDescent="0.2">
      <c r="B26" s="425"/>
      <c r="C26" s="426"/>
      <c r="D26" s="426"/>
      <c r="E26" s="426"/>
      <c r="F26" s="426"/>
      <c r="G26" s="426"/>
      <c r="P26" s="290"/>
      <c r="Q26" s="290"/>
      <c r="R26" s="290"/>
      <c r="S26" s="290"/>
      <c r="T26" s="290"/>
    </row>
    <row r="27" spans="2:20" ht="22.5" customHeight="1" x14ac:dyDescent="0.2">
      <c r="B27" s="425"/>
      <c r="C27" s="426"/>
      <c r="D27" s="426"/>
      <c r="E27" s="426"/>
      <c r="F27" s="426"/>
      <c r="G27" s="426"/>
    </row>
    <row r="28" spans="2:20" ht="22.5" customHeight="1" x14ac:dyDescent="0.2">
      <c r="B28" s="425"/>
      <c r="C28" s="426"/>
      <c r="D28" s="426"/>
      <c r="E28" s="426"/>
      <c r="F28" s="426"/>
      <c r="G28" s="426"/>
    </row>
    <row r="29" spans="2:20" ht="22.5" customHeight="1" x14ac:dyDescent="0.2">
      <c r="B29" s="425"/>
      <c r="C29" s="426"/>
      <c r="D29" s="426"/>
      <c r="E29" s="426"/>
      <c r="F29" s="426"/>
      <c r="G29" s="426"/>
    </row>
    <row r="30" spans="2:20" ht="15.75" customHeight="1" x14ac:dyDescent="0.2"/>
    <row r="31" spans="2:20" x14ac:dyDescent="0.2">
      <c r="B31" s="115"/>
      <c r="C31" s="115"/>
      <c r="D31" s="115"/>
      <c r="E31" s="115"/>
      <c r="F31" s="115"/>
    </row>
    <row r="32" spans="2:20" x14ac:dyDescent="0.2">
      <c r="B32" s="427"/>
      <c r="C32" s="428"/>
      <c r="D32" s="428"/>
      <c r="E32" s="428"/>
      <c r="F32" s="428"/>
    </row>
  </sheetData>
  <mergeCells count="4">
    <mergeCell ref="B2:G2"/>
    <mergeCell ref="B3:G3"/>
    <mergeCell ref="B4:G4"/>
    <mergeCell ref="B25:G25"/>
  </mergeCells>
  <conditionalFormatting sqref="P8:T12">
    <cfRule type="cellIs" dxfId="2" priority="3" operator="greaterThan">
      <formula>0</formula>
    </cfRule>
  </conditionalFormatting>
  <conditionalFormatting sqref="P15:T19">
    <cfRule type="cellIs" dxfId="1" priority="2" operator="greaterThan">
      <formula>0</formula>
    </cfRule>
  </conditionalFormatting>
  <conditionalFormatting sqref="P22:T26">
    <cfRule type="cellIs" dxfId="0" priority="1" operator="greaterThan">
      <formula>0</formula>
    </cfRule>
  </conditionalFormatting>
  <hyperlinks>
    <hyperlink ref="H2" location="'Indice Total'!A7" display="Volver" xr:uid="{00000000-0004-0000-2400-000000000000}"/>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1:H63"/>
  <sheetViews>
    <sheetView showGridLines="0" zoomScale="90" zoomScaleNormal="90" workbookViewId="0"/>
  </sheetViews>
  <sheetFormatPr baseColWidth="10" defaultColWidth="11.42578125" defaultRowHeight="12.75" x14ac:dyDescent="0.2"/>
  <cols>
    <col min="1" max="1" width="23.7109375" style="76" customWidth="1"/>
    <col min="2" max="2" width="54.7109375" style="76" customWidth="1"/>
    <col min="3" max="3" width="10.7109375" style="76" customWidth="1"/>
    <col min="4" max="6" width="12.7109375" style="76" customWidth="1"/>
    <col min="7" max="7" width="12.7109375" style="115" customWidth="1"/>
    <col min="8" max="16384" width="11.42578125" style="76"/>
  </cols>
  <sheetData>
    <row r="1" spans="2:8" ht="42.95" customHeight="1" x14ac:dyDescent="0.2">
      <c r="B1" s="429"/>
      <c r="C1" s="430"/>
      <c r="D1" s="161"/>
      <c r="E1" s="161"/>
      <c r="F1" s="161"/>
      <c r="G1" s="250"/>
    </row>
    <row r="2" spans="2:8" ht="21.75" customHeight="1" x14ac:dyDescent="0.2">
      <c r="B2" s="1906" t="s">
        <v>171</v>
      </c>
      <c r="C2" s="1906"/>
      <c r="D2" s="1906"/>
      <c r="E2" s="1906"/>
      <c r="F2" s="1906"/>
      <c r="G2" s="1906"/>
      <c r="H2" s="3" t="s">
        <v>744</v>
      </c>
    </row>
    <row r="3" spans="2:8" ht="36" customHeight="1" x14ac:dyDescent="0.2">
      <c r="B3" s="1937" t="s">
        <v>172</v>
      </c>
      <c r="C3" s="1937"/>
      <c r="D3" s="1937"/>
      <c r="E3" s="1937"/>
      <c r="F3" s="1937"/>
      <c r="G3" s="1937"/>
    </row>
    <row r="4" spans="2:8" ht="19.149999999999999" customHeight="1" thickBot="1" x14ac:dyDescent="0.25">
      <c r="B4" s="1933">
        <v>2018</v>
      </c>
      <c r="C4" s="1933"/>
      <c r="D4" s="1933"/>
      <c r="E4" s="1933"/>
      <c r="F4" s="1933"/>
      <c r="G4" s="1933"/>
    </row>
    <row r="5" spans="2:8" ht="24.75" customHeight="1" x14ac:dyDescent="0.25">
      <c r="B5" s="2019"/>
      <c r="C5" s="2019"/>
      <c r="D5" s="2019"/>
      <c r="E5" s="2019"/>
      <c r="F5" s="2019"/>
      <c r="G5" s="2019"/>
    </row>
    <row r="6" spans="2:8" ht="25.5" customHeight="1" x14ac:dyDescent="0.2">
      <c r="B6" s="431" t="s">
        <v>53</v>
      </c>
      <c r="C6" s="334" t="s">
        <v>20</v>
      </c>
      <c r="D6" s="334" t="s">
        <v>21</v>
      </c>
      <c r="E6" s="334" t="s">
        <v>22</v>
      </c>
      <c r="F6" s="334" t="s">
        <v>173</v>
      </c>
      <c r="G6" s="432" t="s">
        <v>9</v>
      </c>
    </row>
    <row r="7" spans="2:8" ht="18" customHeight="1" x14ac:dyDescent="0.25">
      <c r="B7" s="866" t="s">
        <v>154</v>
      </c>
      <c r="C7" s="396"/>
      <c r="D7" s="396"/>
      <c r="E7" s="396"/>
      <c r="F7" s="396"/>
      <c r="G7" s="766"/>
    </row>
    <row r="8" spans="2:8" ht="18" customHeight="1" x14ac:dyDescent="0.2">
      <c r="B8" s="239" t="s">
        <v>54</v>
      </c>
      <c r="C8" s="843"/>
      <c r="D8" s="843"/>
      <c r="E8" s="843"/>
      <c r="F8" s="843">
        <v>1</v>
      </c>
      <c r="G8" s="268">
        <v>1</v>
      </c>
      <c r="H8" s="157"/>
    </row>
    <row r="9" spans="2:8" ht="18" customHeight="1" x14ac:dyDescent="0.2">
      <c r="B9" s="239" t="s">
        <v>55</v>
      </c>
      <c r="C9" s="843"/>
      <c r="D9" s="843">
        <v>1</v>
      </c>
      <c r="E9" s="843"/>
      <c r="F9" s="843"/>
      <c r="G9" s="268">
        <v>1</v>
      </c>
      <c r="H9" s="157"/>
    </row>
    <row r="10" spans="2:8" ht="18" customHeight="1" x14ac:dyDescent="0.2">
      <c r="B10" s="239" t="s">
        <v>56</v>
      </c>
      <c r="C10" s="843">
        <v>5</v>
      </c>
      <c r="D10" s="843">
        <v>6</v>
      </c>
      <c r="E10" s="843"/>
      <c r="F10" s="843">
        <v>3</v>
      </c>
      <c r="G10" s="268">
        <v>14</v>
      </c>
      <c r="H10" s="157"/>
    </row>
    <row r="11" spans="2:8" ht="18" customHeight="1" x14ac:dyDescent="0.2">
      <c r="B11" s="239" t="s">
        <v>57</v>
      </c>
      <c r="C11" s="843">
        <v>5</v>
      </c>
      <c r="D11" s="843">
        <v>3</v>
      </c>
      <c r="E11" s="843">
        <v>1</v>
      </c>
      <c r="F11" s="843">
        <v>2</v>
      </c>
      <c r="G11" s="268">
        <v>11</v>
      </c>
      <c r="H11" s="157"/>
    </row>
    <row r="12" spans="2:8" ht="18" customHeight="1" x14ac:dyDescent="0.2">
      <c r="B12" s="239" t="s">
        <v>58</v>
      </c>
      <c r="C12" s="843">
        <v>6</v>
      </c>
      <c r="D12" s="843">
        <v>6</v>
      </c>
      <c r="E12" s="843"/>
      <c r="F12" s="843"/>
      <c r="G12" s="268">
        <v>12</v>
      </c>
      <c r="H12" s="157"/>
    </row>
    <row r="13" spans="2:8" ht="18" customHeight="1" x14ac:dyDescent="0.2">
      <c r="B13" s="239" t="s">
        <v>59</v>
      </c>
      <c r="C13" s="843">
        <v>3</v>
      </c>
      <c r="D13" s="843">
        <v>8</v>
      </c>
      <c r="E13" s="843">
        <v>5</v>
      </c>
      <c r="F13" s="843">
        <v>8</v>
      </c>
      <c r="G13" s="268">
        <v>24</v>
      </c>
      <c r="H13" s="157"/>
    </row>
    <row r="14" spans="2:8" ht="18" customHeight="1" x14ac:dyDescent="0.2">
      <c r="B14" s="239" t="s">
        <v>60</v>
      </c>
      <c r="C14" s="843">
        <v>3</v>
      </c>
      <c r="D14" s="843">
        <v>7</v>
      </c>
      <c r="E14" s="843"/>
      <c r="F14" s="843">
        <v>4</v>
      </c>
      <c r="G14" s="268">
        <v>14</v>
      </c>
      <c r="H14" s="157"/>
    </row>
    <row r="15" spans="2:8" ht="18" customHeight="1" x14ac:dyDescent="0.2">
      <c r="B15" s="239" t="s">
        <v>61</v>
      </c>
      <c r="C15" s="843">
        <v>3</v>
      </c>
      <c r="D15" s="843">
        <v>4</v>
      </c>
      <c r="E15" s="843">
        <v>1</v>
      </c>
      <c r="F15" s="843">
        <v>2</v>
      </c>
      <c r="G15" s="268">
        <v>10</v>
      </c>
      <c r="H15" s="157"/>
    </row>
    <row r="16" spans="2:8" ht="18" customHeight="1" x14ac:dyDescent="0.2">
      <c r="B16" s="239" t="s">
        <v>62</v>
      </c>
      <c r="C16" s="843">
        <v>15</v>
      </c>
      <c r="D16" s="843">
        <v>6</v>
      </c>
      <c r="E16" s="843">
        <v>3</v>
      </c>
      <c r="F16" s="843"/>
      <c r="G16" s="268">
        <v>24</v>
      </c>
      <c r="H16" s="157"/>
    </row>
    <row r="17" spans="2:8" ht="18" customHeight="1" x14ac:dyDescent="0.2">
      <c r="B17" s="239" t="s">
        <v>63</v>
      </c>
      <c r="C17" s="843">
        <v>4</v>
      </c>
      <c r="D17" s="843">
        <v>6</v>
      </c>
      <c r="E17" s="843"/>
      <c r="F17" s="843">
        <v>4</v>
      </c>
      <c r="G17" s="268">
        <v>14</v>
      </c>
      <c r="H17" s="157"/>
    </row>
    <row r="18" spans="2:8" ht="18" customHeight="1" x14ac:dyDescent="0.2">
      <c r="B18" s="239" t="s">
        <v>64</v>
      </c>
      <c r="C18" s="843">
        <v>2</v>
      </c>
      <c r="D18" s="843">
        <v>1</v>
      </c>
      <c r="E18" s="843"/>
      <c r="F18" s="843">
        <v>2</v>
      </c>
      <c r="G18" s="268">
        <v>5</v>
      </c>
      <c r="H18" s="157"/>
    </row>
    <row r="19" spans="2:8" ht="18" customHeight="1" x14ac:dyDescent="0.2">
      <c r="B19" s="239" t="s">
        <v>65</v>
      </c>
      <c r="C19" s="843">
        <v>4</v>
      </c>
      <c r="D19" s="843">
        <v>3</v>
      </c>
      <c r="E19" s="843"/>
      <c r="F19" s="843">
        <v>5</v>
      </c>
      <c r="G19" s="268">
        <v>12</v>
      </c>
      <c r="H19" s="157"/>
    </row>
    <row r="20" spans="2:8" ht="18" customHeight="1" x14ac:dyDescent="0.2">
      <c r="B20" s="239" t="s">
        <v>100</v>
      </c>
      <c r="C20" s="843"/>
      <c r="D20" s="843">
        <v>1</v>
      </c>
      <c r="E20" s="843">
        <v>1</v>
      </c>
      <c r="F20" s="843"/>
      <c r="G20" s="268">
        <v>2</v>
      </c>
      <c r="H20" s="157"/>
    </row>
    <row r="21" spans="2:8" ht="18" customHeight="1" x14ac:dyDescent="0.2">
      <c r="B21" s="239" t="s">
        <v>67</v>
      </c>
      <c r="C21" s="843">
        <v>1</v>
      </c>
      <c r="D21" s="843">
        <v>2</v>
      </c>
      <c r="E21" s="843">
        <v>1</v>
      </c>
      <c r="F21" s="843">
        <v>4</v>
      </c>
      <c r="G21" s="268">
        <v>8</v>
      </c>
      <c r="H21" s="157"/>
    </row>
    <row r="22" spans="2:8" ht="18" customHeight="1" x14ac:dyDescent="0.2">
      <c r="B22" s="239" t="s">
        <v>68</v>
      </c>
      <c r="C22" s="843">
        <v>15</v>
      </c>
      <c r="D22" s="843">
        <v>23</v>
      </c>
      <c r="E22" s="843">
        <v>5</v>
      </c>
      <c r="F22" s="843">
        <v>13</v>
      </c>
      <c r="G22" s="268">
        <v>56</v>
      </c>
      <c r="H22" s="157"/>
    </row>
    <row r="23" spans="2:8" ht="18" customHeight="1" x14ac:dyDescent="0.2">
      <c r="B23" s="364" t="s">
        <v>135</v>
      </c>
      <c r="C23" s="844">
        <v>66</v>
      </c>
      <c r="D23" s="844">
        <v>77</v>
      </c>
      <c r="E23" s="844">
        <v>17</v>
      </c>
      <c r="F23" s="844">
        <v>48</v>
      </c>
      <c r="G23" s="268">
        <v>208</v>
      </c>
      <c r="H23" s="157"/>
    </row>
    <row r="24" spans="2:8" ht="18" customHeight="1" x14ac:dyDescent="0.2">
      <c r="B24" s="866" t="s">
        <v>155</v>
      </c>
      <c r="C24" s="433"/>
      <c r="D24" s="433"/>
      <c r="E24" s="433"/>
      <c r="F24" s="433"/>
      <c r="G24" s="771"/>
      <c r="H24" s="157"/>
    </row>
    <row r="25" spans="2:8" ht="18" customHeight="1" x14ac:dyDescent="0.2">
      <c r="B25" s="239" t="s">
        <v>54</v>
      </c>
      <c r="C25" s="843">
        <v>2</v>
      </c>
      <c r="D25" s="843">
        <v>1</v>
      </c>
      <c r="E25" s="843"/>
      <c r="F25" s="843">
        <v>1</v>
      </c>
      <c r="G25" s="268">
        <v>4</v>
      </c>
      <c r="H25" s="157"/>
    </row>
    <row r="26" spans="2:8" ht="18" customHeight="1" x14ac:dyDescent="0.2">
      <c r="B26" s="239" t="s">
        <v>55</v>
      </c>
      <c r="C26" s="843"/>
      <c r="D26" s="843"/>
      <c r="E26" s="843"/>
      <c r="F26" s="843"/>
      <c r="G26" s="268">
        <v>0</v>
      </c>
      <c r="H26" s="157"/>
    </row>
    <row r="27" spans="2:8" ht="18" customHeight="1" x14ac:dyDescent="0.2">
      <c r="B27" s="239" t="s">
        <v>56</v>
      </c>
      <c r="C27" s="843">
        <v>2</v>
      </c>
      <c r="D27" s="843">
        <v>9</v>
      </c>
      <c r="E27" s="843"/>
      <c r="F27" s="843"/>
      <c r="G27" s="268">
        <v>11</v>
      </c>
      <c r="H27" s="157"/>
    </row>
    <row r="28" spans="2:8" ht="18" customHeight="1" x14ac:dyDescent="0.2">
      <c r="B28" s="239" t="s">
        <v>57</v>
      </c>
      <c r="C28" s="843"/>
      <c r="D28" s="843">
        <v>1</v>
      </c>
      <c r="E28" s="843"/>
      <c r="F28" s="843"/>
      <c r="G28" s="268">
        <v>1</v>
      </c>
      <c r="H28" s="157"/>
    </row>
    <row r="29" spans="2:8" ht="18" customHeight="1" x14ac:dyDescent="0.2">
      <c r="B29" s="239" t="s">
        <v>58</v>
      </c>
      <c r="C29" s="843">
        <v>2</v>
      </c>
      <c r="D29" s="843">
        <v>1</v>
      </c>
      <c r="E29" s="843">
        <v>2</v>
      </c>
      <c r="F29" s="843"/>
      <c r="G29" s="268">
        <v>5</v>
      </c>
      <c r="H29" s="157"/>
    </row>
    <row r="30" spans="2:8" ht="18" customHeight="1" x14ac:dyDescent="0.2">
      <c r="B30" s="239" t="s">
        <v>59</v>
      </c>
      <c r="C30" s="843">
        <v>11</v>
      </c>
      <c r="D30" s="843">
        <v>1</v>
      </c>
      <c r="E30" s="843">
        <v>9</v>
      </c>
      <c r="F30" s="843">
        <v>2</v>
      </c>
      <c r="G30" s="268">
        <v>23</v>
      </c>
      <c r="H30" s="157"/>
    </row>
    <row r="31" spans="2:8" ht="18" customHeight="1" x14ac:dyDescent="0.2">
      <c r="B31" s="239" t="s">
        <v>60</v>
      </c>
      <c r="C31" s="843">
        <v>3</v>
      </c>
      <c r="D31" s="843">
        <v>3</v>
      </c>
      <c r="E31" s="843">
        <v>1</v>
      </c>
      <c r="F31" s="843"/>
      <c r="G31" s="268">
        <v>7</v>
      </c>
      <c r="H31" s="157"/>
    </row>
    <row r="32" spans="2:8" ht="18" customHeight="1" x14ac:dyDescent="0.2">
      <c r="B32" s="239" t="s">
        <v>61</v>
      </c>
      <c r="C32" s="843">
        <v>5</v>
      </c>
      <c r="D32" s="843">
        <v>11</v>
      </c>
      <c r="E32" s="843">
        <v>1</v>
      </c>
      <c r="F32" s="843">
        <v>1</v>
      </c>
      <c r="G32" s="268">
        <v>18</v>
      </c>
      <c r="H32" s="157"/>
    </row>
    <row r="33" spans="2:8" ht="18" customHeight="1" x14ac:dyDescent="0.2">
      <c r="B33" s="239" t="s">
        <v>62</v>
      </c>
      <c r="C33" s="843">
        <v>8</v>
      </c>
      <c r="D33" s="843">
        <v>12</v>
      </c>
      <c r="E33" s="843">
        <v>1</v>
      </c>
      <c r="F33" s="843"/>
      <c r="G33" s="268">
        <v>21</v>
      </c>
      <c r="H33" s="157"/>
    </row>
    <row r="34" spans="2:8" ht="18" customHeight="1" x14ac:dyDescent="0.2">
      <c r="B34" s="239" t="s">
        <v>63</v>
      </c>
      <c r="C34" s="843">
        <v>2</v>
      </c>
      <c r="D34" s="843">
        <v>5</v>
      </c>
      <c r="E34" s="843"/>
      <c r="F34" s="843"/>
      <c r="G34" s="268">
        <v>7</v>
      </c>
      <c r="H34" s="157"/>
    </row>
    <row r="35" spans="2:8" ht="18" customHeight="1" x14ac:dyDescent="0.2">
      <c r="B35" s="239" t="s">
        <v>64</v>
      </c>
      <c r="C35" s="843">
        <v>2</v>
      </c>
      <c r="D35" s="843">
        <v>1</v>
      </c>
      <c r="E35" s="843"/>
      <c r="F35" s="843"/>
      <c r="G35" s="268">
        <v>3</v>
      </c>
      <c r="H35" s="157"/>
    </row>
    <row r="36" spans="2:8" ht="18" customHeight="1" x14ac:dyDescent="0.2">
      <c r="B36" s="239" t="s">
        <v>65</v>
      </c>
      <c r="C36" s="843">
        <v>2</v>
      </c>
      <c r="D36" s="843">
        <v>4</v>
      </c>
      <c r="E36" s="843"/>
      <c r="F36" s="843">
        <v>1</v>
      </c>
      <c r="G36" s="268">
        <v>7</v>
      </c>
      <c r="H36" s="157"/>
    </row>
    <row r="37" spans="2:8" ht="18" customHeight="1" x14ac:dyDescent="0.2">
      <c r="B37" s="239" t="s">
        <v>100</v>
      </c>
      <c r="C37" s="843"/>
      <c r="D37" s="843"/>
      <c r="E37" s="843"/>
      <c r="F37" s="843"/>
      <c r="G37" s="268">
        <v>0</v>
      </c>
      <c r="H37" s="157"/>
    </row>
    <row r="38" spans="2:8" ht="18" customHeight="1" x14ac:dyDescent="0.2">
      <c r="B38" s="239" t="s">
        <v>67</v>
      </c>
      <c r="C38" s="843"/>
      <c r="D38" s="843"/>
      <c r="E38" s="843">
        <v>1</v>
      </c>
      <c r="F38" s="843"/>
      <c r="G38" s="268">
        <v>1</v>
      </c>
      <c r="H38" s="157"/>
    </row>
    <row r="39" spans="2:8" ht="18" customHeight="1" x14ac:dyDescent="0.2">
      <c r="B39" s="239" t="s">
        <v>68</v>
      </c>
      <c r="C39" s="843">
        <v>26</v>
      </c>
      <c r="D39" s="843">
        <v>12</v>
      </c>
      <c r="E39" s="843">
        <v>1</v>
      </c>
      <c r="F39" s="843"/>
      <c r="G39" s="268">
        <v>39</v>
      </c>
      <c r="H39" s="157"/>
    </row>
    <row r="40" spans="2:8" ht="18" customHeight="1" x14ac:dyDescent="0.2">
      <c r="B40" s="364" t="s">
        <v>136</v>
      </c>
      <c r="C40" s="844">
        <v>65</v>
      </c>
      <c r="D40" s="844">
        <v>61</v>
      </c>
      <c r="E40" s="844">
        <v>16</v>
      </c>
      <c r="F40" s="844">
        <v>5</v>
      </c>
      <c r="G40" s="268">
        <v>147</v>
      </c>
      <c r="H40" s="157"/>
    </row>
    <row r="41" spans="2:8" ht="18" customHeight="1" x14ac:dyDescent="0.2">
      <c r="B41" s="866" t="s">
        <v>824</v>
      </c>
      <c r="C41" s="433"/>
      <c r="D41" s="433"/>
      <c r="E41" s="433"/>
      <c r="F41" s="433"/>
      <c r="G41" s="771"/>
      <c r="H41" s="157"/>
    </row>
    <row r="42" spans="2:8" ht="18" customHeight="1" x14ac:dyDescent="0.2">
      <c r="B42" s="239" t="s">
        <v>54</v>
      </c>
      <c r="C42" s="320">
        <v>2</v>
      </c>
      <c r="D42" s="320">
        <v>1</v>
      </c>
      <c r="E42" s="320">
        <v>0</v>
      </c>
      <c r="F42" s="320">
        <v>2</v>
      </c>
      <c r="G42" s="268">
        <v>5</v>
      </c>
      <c r="H42" s="157"/>
    </row>
    <row r="43" spans="2:8" ht="18" customHeight="1" x14ac:dyDescent="0.2">
      <c r="B43" s="239" t="s">
        <v>55</v>
      </c>
      <c r="C43" s="320">
        <v>0</v>
      </c>
      <c r="D43" s="320">
        <v>1</v>
      </c>
      <c r="E43" s="320">
        <v>0</v>
      </c>
      <c r="F43" s="320">
        <v>0</v>
      </c>
      <c r="G43" s="268">
        <v>1</v>
      </c>
      <c r="H43" s="157"/>
    </row>
    <row r="44" spans="2:8" ht="18" customHeight="1" x14ac:dyDescent="0.2">
      <c r="B44" s="239" t="s">
        <v>56</v>
      </c>
      <c r="C44" s="320">
        <v>7</v>
      </c>
      <c r="D44" s="320">
        <v>15</v>
      </c>
      <c r="E44" s="320">
        <v>0</v>
      </c>
      <c r="F44" s="320">
        <v>3</v>
      </c>
      <c r="G44" s="268">
        <v>25</v>
      </c>
      <c r="H44" s="157"/>
    </row>
    <row r="45" spans="2:8" ht="18" customHeight="1" x14ac:dyDescent="0.2">
      <c r="B45" s="239" t="s">
        <v>57</v>
      </c>
      <c r="C45" s="320">
        <v>5</v>
      </c>
      <c r="D45" s="320">
        <v>4</v>
      </c>
      <c r="E45" s="320">
        <v>1</v>
      </c>
      <c r="F45" s="320">
        <v>2</v>
      </c>
      <c r="G45" s="268">
        <v>12</v>
      </c>
      <c r="H45" s="157"/>
    </row>
    <row r="46" spans="2:8" ht="18" customHeight="1" x14ac:dyDescent="0.2">
      <c r="B46" s="239" t="s">
        <v>58</v>
      </c>
      <c r="C46" s="320">
        <v>8</v>
      </c>
      <c r="D46" s="320">
        <v>7</v>
      </c>
      <c r="E46" s="320">
        <v>2</v>
      </c>
      <c r="F46" s="320">
        <v>0</v>
      </c>
      <c r="G46" s="268">
        <v>17</v>
      </c>
      <c r="H46" s="157"/>
    </row>
    <row r="47" spans="2:8" ht="18" customHeight="1" x14ac:dyDescent="0.2">
      <c r="B47" s="239" t="s">
        <v>59</v>
      </c>
      <c r="C47" s="320">
        <v>14</v>
      </c>
      <c r="D47" s="320">
        <v>9</v>
      </c>
      <c r="E47" s="320">
        <v>14</v>
      </c>
      <c r="F47" s="320">
        <v>10</v>
      </c>
      <c r="G47" s="268">
        <v>47</v>
      </c>
      <c r="H47" s="157"/>
    </row>
    <row r="48" spans="2:8" ht="18" customHeight="1" x14ac:dyDescent="0.2">
      <c r="B48" s="239" t="s">
        <v>60</v>
      </c>
      <c r="C48" s="320">
        <v>6</v>
      </c>
      <c r="D48" s="320">
        <v>10</v>
      </c>
      <c r="E48" s="320">
        <v>1</v>
      </c>
      <c r="F48" s="320">
        <v>4</v>
      </c>
      <c r="G48" s="268">
        <v>21</v>
      </c>
      <c r="H48" s="157"/>
    </row>
    <row r="49" spans="2:8" ht="18" customHeight="1" x14ac:dyDescent="0.2">
      <c r="B49" s="239" t="s">
        <v>61</v>
      </c>
      <c r="C49" s="320">
        <v>8</v>
      </c>
      <c r="D49" s="320">
        <v>15</v>
      </c>
      <c r="E49" s="320">
        <v>2</v>
      </c>
      <c r="F49" s="320">
        <v>3</v>
      </c>
      <c r="G49" s="268">
        <v>28</v>
      </c>
      <c r="H49" s="157"/>
    </row>
    <row r="50" spans="2:8" ht="18" customHeight="1" x14ac:dyDescent="0.2">
      <c r="B50" s="239" t="s">
        <v>62</v>
      </c>
      <c r="C50" s="320">
        <v>23</v>
      </c>
      <c r="D50" s="320">
        <v>18</v>
      </c>
      <c r="E50" s="320">
        <v>4</v>
      </c>
      <c r="F50" s="320">
        <v>0</v>
      </c>
      <c r="G50" s="268">
        <v>45</v>
      </c>
      <c r="H50" s="157"/>
    </row>
    <row r="51" spans="2:8" ht="18" customHeight="1" x14ac:dyDescent="0.2">
      <c r="B51" s="239" t="s">
        <v>63</v>
      </c>
      <c r="C51" s="320">
        <v>6</v>
      </c>
      <c r="D51" s="320">
        <v>11</v>
      </c>
      <c r="E51" s="320">
        <v>0</v>
      </c>
      <c r="F51" s="320">
        <v>4</v>
      </c>
      <c r="G51" s="268">
        <v>21</v>
      </c>
      <c r="H51" s="157"/>
    </row>
    <row r="52" spans="2:8" ht="18" customHeight="1" x14ac:dyDescent="0.2">
      <c r="B52" s="239" t="s">
        <v>64</v>
      </c>
      <c r="C52" s="320">
        <v>4</v>
      </c>
      <c r="D52" s="320">
        <v>2</v>
      </c>
      <c r="E52" s="320">
        <v>0</v>
      </c>
      <c r="F52" s="320">
        <v>2</v>
      </c>
      <c r="G52" s="268">
        <v>8</v>
      </c>
      <c r="H52" s="157"/>
    </row>
    <row r="53" spans="2:8" ht="18" customHeight="1" x14ac:dyDescent="0.2">
      <c r="B53" s="239" t="s">
        <v>65</v>
      </c>
      <c r="C53" s="320">
        <v>6</v>
      </c>
      <c r="D53" s="320">
        <v>7</v>
      </c>
      <c r="E53" s="320">
        <v>0</v>
      </c>
      <c r="F53" s="320">
        <v>6</v>
      </c>
      <c r="G53" s="268">
        <v>19</v>
      </c>
      <c r="H53" s="157"/>
    </row>
    <row r="54" spans="2:8" ht="18" customHeight="1" x14ac:dyDescent="0.2">
      <c r="B54" s="239" t="s">
        <v>100</v>
      </c>
      <c r="C54" s="320">
        <v>0</v>
      </c>
      <c r="D54" s="320">
        <v>1</v>
      </c>
      <c r="E54" s="320">
        <v>1</v>
      </c>
      <c r="F54" s="320">
        <v>0</v>
      </c>
      <c r="G54" s="268">
        <v>2</v>
      </c>
      <c r="H54" s="157"/>
    </row>
    <row r="55" spans="2:8" ht="18" customHeight="1" x14ac:dyDescent="0.2">
      <c r="B55" s="239" t="s">
        <v>67</v>
      </c>
      <c r="C55" s="320">
        <v>1</v>
      </c>
      <c r="D55" s="320">
        <v>2</v>
      </c>
      <c r="E55" s="320">
        <v>2</v>
      </c>
      <c r="F55" s="320">
        <v>4</v>
      </c>
      <c r="G55" s="268">
        <v>9</v>
      </c>
      <c r="H55" s="157"/>
    </row>
    <row r="56" spans="2:8" ht="18" customHeight="1" x14ac:dyDescent="0.2">
      <c r="B56" s="239" t="s">
        <v>68</v>
      </c>
      <c r="C56" s="320">
        <v>41</v>
      </c>
      <c r="D56" s="320">
        <v>35</v>
      </c>
      <c r="E56" s="320">
        <v>6</v>
      </c>
      <c r="F56" s="320">
        <v>13</v>
      </c>
      <c r="G56" s="268">
        <v>95</v>
      </c>
      <c r="H56" s="157"/>
    </row>
    <row r="57" spans="2:8" ht="18" customHeight="1" x14ac:dyDescent="0.2">
      <c r="B57" s="827" t="s">
        <v>825</v>
      </c>
      <c r="C57" s="268">
        <v>131</v>
      </c>
      <c r="D57" s="268">
        <v>138</v>
      </c>
      <c r="E57" s="268">
        <v>33</v>
      </c>
      <c r="F57" s="268">
        <v>53</v>
      </c>
      <c r="G57" s="268">
        <v>355</v>
      </c>
      <c r="H57" s="157"/>
    </row>
    <row r="58" spans="2:8" x14ac:dyDescent="0.2">
      <c r="B58" s="2018" t="s">
        <v>850</v>
      </c>
      <c r="C58" s="2018"/>
      <c r="D58" s="2018"/>
      <c r="E58" s="2018"/>
      <c r="F58" s="2018"/>
      <c r="G58" s="2018"/>
    </row>
    <row r="59" spans="2:8" x14ac:dyDescent="0.2">
      <c r="B59" s="368"/>
      <c r="C59" s="368"/>
      <c r="D59" s="368"/>
      <c r="E59" s="368"/>
      <c r="F59" s="368"/>
      <c r="G59" s="368"/>
    </row>
    <row r="60" spans="2:8" ht="15.75" customHeight="1" x14ac:dyDescent="0.2">
      <c r="B60" s="368"/>
      <c r="C60" s="434"/>
      <c r="D60" s="434"/>
      <c r="E60" s="434"/>
      <c r="F60" s="434"/>
      <c r="G60" s="368"/>
    </row>
    <row r="61" spans="2:8" ht="19.5" customHeight="1" x14ac:dyDescent="0.2">
      <c r="B61" s="368"/>
      <c r="C61" s="434"/>
      <c r="D61" s="434"/>
      <c r="E61" s="434"/>
      <c r="F61" s="434"/>
      <c r="G61" s="368"/>
    </row>
    <row r="62" spans="2:8" ht="19.5" customHeight="1" x14ac:dyDescent="0.2">
      <c r="C62" s="434"/>
      <c r="D62" s="434"/>
      <c r="E62" s="434"/>
      <c r="F62" s="434"/>
    </row>
    <row r="63" spans="2:8" ht="16.149999999999999" customHeight="1" x14ac:dyDescent="0.2"/>
  </sheetData>
  <mergeCells count="5">
    <mergeCell ref="B2:G2"/>
    <mergeCell ref="B3:G3"/>
    <mergeCell ref="B4:G4"/>
    <mergeCell ref="B5:G5"/>
    <mergeCell ref="B58:G58"/>
  </mergeCells>
  <hyperlinks>
    <hyperlink ref="H2" location="'Indice Total'!A7" display="Volver" xr:uid="{00000000-0004-0000-2500-000000000000}"/>
  </hyperlinks>
  <pageMargins left="0.7" right="0.7" top="0.75" bottom="0.75" header="0.3" footer="0.3"/>
  <pageSetup paperSize="14" orientation="portrait" verticalDpi="599"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1:AB64"/>
  <sheetViews>
    <sheetView showGridLines="0" zoomScale="90" zoomScaleNormal="90" workbookViewId="0"/>
  </sheetViews>
  <sheetFormatPr baseColWidth="10" defaultColWidth="11.42578125" defaultRowHeight="12.75" x14ac:dyDescent="0.2"/>
  <cols>
    <col min="1" max="1" width="23.7109375" style="76" customWidth="1"/>
    <col min="2" max="2" width="53.85546875" style="76" customWidth="1"/>
    <col min="3" max="4" width="11.7109375" style="76" customWidth="1"/>
    <col min="5" max="5" width="11.7109375" style="443" customWidth="1"/>
    <col min="6" max="6" width="11.42578125" style="147"/>
    <col min="7" max="7" width="7.7109375" style="357" customWidth="1"/>
    <col min="8" max="9" width="7.7109375" style="436" customWidth="1"/>
    <col min="10" max="10" width="7.7109375" style="357" customWidth="1"/>
    <col min="11" max="13" width="11.42578125" style="283"/>
    <col min="14" max="19" width="7" style="283" customWidth="1"/>
    <col min="20" max="25" width="6.42578125" style="283" customWidth="1"/>
    <col min="26" max="28" width="11.42578125" style="283"/>
    <col min="29" max="16384" width="11.42578125" style="76"/>
  </cols>
  <sheetData>
    <row r="1" spans="2:20" ht="42.95" customHeight="1" x14ac:dyDescent="0.2">
      <c r="B1" s="429"/>
      <c r="C1" s="430"/>
      <c r="D1" s="161"/>
      <c r="E1" s="435"/>
    </row>
    <row r="2" spans="2:20" ht="21.75" customHeight="1" x14ac:dyDescent="0.2">
      <c r="B2" s="1906" t="s">
        <v>174</v>
      </c>
      <c r="C2" s="1906"/>
      <c r="D2" s="1906"/>
      <c r="E2" s="1906"/>
      <c r="F2" s="3" t="s">
        <v>744</v>
      </c>
      <c r="O2" s="437"/>
      <c r="P2" s="437"/>
      <c r="Q2" s="437"/>
      <c r="R2" s="437"/>
      <c r="S2" s="437"/>
      <c r="T2" s="437"/>
    </row>
    <row r="3" spans="2:20" ht="36" customHeight="1" x14ac:dyDescent="0.2">
      <c r="B3" s="1937" t="s">
        <v>175</v>
      </c>
      <c r="C3" s="1937"/>
      <c r="D3" s="1937"/>
      <c r="E3" s="1937"/>
      <c r="L3" s="437"/>
      <c r="M3" s="437"/>
      <c r="N3" s="437"/>
      <c r="O3" s="437"/>
      <c r="P3" s="437"/>
      <c r="Q3" s="437"/>
      <c r="R3" s="437"/>
      <c r="S3" s="437"/>
      <c r="T3" s="437"/>
    </row>
    <row r="4" spans="2:20" ht="19.149999999999999" customHeight="1" thickBot="1" x14ac:dyDescent="0.25">
      <c r="B4" s="1933">
        <v>2018</v>
      </c>
      <c r="C4" s="1933"/>
      <c r="D4" s="1933"/>
      <c r="E4" s="1933"/>
      <c r="L4" s="437"/>
      <c r="M4" s="437"/>
      <c r="N4" s="437"/>
      <c r="O4" s="437"/>
      <c r="P4" s="437"/>
      <c r="Q4" s="437"/>
      <c r="R4" s="437"/>
      <c r="S4" s="437"/>
      <c r="T4" s="437"/>
    </row>
    <row r="5" spans="2:20" ht="24.75" customHeight="1" x14ac:dyDescent="0.25">
      <c r="B5" s="2019"/>
      <c r="C5" s="2019"/>
      <c r="D5" s="2019"/>
      <c r="E5" s="2019"/>
      <c r="L5" s="437"/>
      <c r="M5" s="437"/>
      <c r="N5" s="437"/>
      <c r="O5" s="437"/>
      <c r="P5" s="437"/>
      <c r="Q5" s="437"/>
      <c r="R5" s="437"/>
      <c r="S5" s="437"/>
      <c r="T5" s="437"/>
    </row>
    <row r="6" spans="2:20" ht="25.5" customHeight="1" x14ac:dyDescent="0.2">
      <c r="B6" s="431" t="s">
        <v>53</v>
      </c>
      <c r="C6" s="334" t="s">
        <v>44</v>
      </c>
      <c r="D6" s="334" t="s">
        <v>45</v>
      </c>
      <c r="E6" s="334" t="s">
        <v>9</v>
      </c>
      <c r="G6" s="380"/>
      <c r="J6" s="436"/>
      <c r="L6" s="437"/>
      <c r="M6" s="437"/>
      <c r="N6" s="437"/>
      <c r="O6" s="437"/>
      <c r="P6" s="437"/>
      <c r="Q6" s="437"/>
      <c r="R6" s="437"/>
      <c r="S6" s="437"/>
      <c r="T6" s="437"/>
    </row>
    <row r="7" spans="2:20" ht="18" customHeight="1" x14ac:dyDescent="0.25">
      <c r="B7" s="866" t="s">
        <v>154</v>
      </c>
      <c r="C7" s="396"/>
      <c r="D7" s="396"/>
      <c r="E7" s="771"/>
      <c r="G7" s="438"/>
      <c r="J7" s="436"/>
      <c r="L7" s="437"/>
      <c r="M7" s="437"/>
      <c r="N7" s="437"/>
      <c r="O7" s="437"/>
      <c r="P7" s="437"/>
      <c r="Q7" s="437"/>
      <c r="R7" s="437"/>
      <c r="S7" s="437"/>
      <c r="T7" s="437"/>
    </row>
    <row r="8" spans="2:20" ht="18" customHeight="1" x14ac:dyDescent="0.2">
      <c r="B8" s="239" t="s">
        <v>54</v>
      </c>
      <c r="C8" s="814">
        <v>1</v>
      </c>
      <c r="D8" s="814"/>
      <c r="E8" s="268">
        <v>1</v>
      </c>
      <c r="F8" s="148"/>
      <c r="G8" s="312"/>
      <c r="J8" s="436"/>
      <c r="L8" s="437"/>
      <c r="M8" s="437"/>
      <c r="N8" s="437"/>
      <c r="O8" s="437"/>
      <c r="P8" s="437"/>
      <c r="Q8" s="437"/>
      <c r="R8" s="437"/>
      <c r="S8" s="437"/>
      <c r="T8" s="437"/>
    </row>
    <row r="9" spans="2:20" ht="18" customHeight="1" x14ac:dyDescent="0.2">
      <c r="B9" s="239" t="s">
        <v>55</v>
      </c>
      <c r="C9" s="814"/>
      <c r="D9" s="814">
        <v>1</v>
      </c>
      <c r="E9" s="268">
        <v>1</v>
      </c>
      <c r="F9" s="148"/>
      <c r="G9" s="312"/>
      <c r="J9" s="436"/>
      <c r="L9" s="437"/>
      <c r="M9" s="437"/>
      <c r="N9" s="437"/>
      <c r="O9" s="437"/>
      <c r="P9" s="437"/>
      <c r="Q9" s="437"/>
      <c r="R9" s="437"/>
      <c r="S9" s="437"/>
      <c r="T9" s="437"/>
    </row>
    <row r="10" spans="2:20" ht="18" customHeight="1" x14ac:dyDescent="0.2">
      <c r="B10" s="239" t="s">
        <v>56</v>
      </c>
      <c r="C10" s="814">
        <v>14</v>
      </c>
      <c r="D10" s="814"/>
      <c r="E10" s="268">
        <v>14</v>
      </c>
      <c r="F10" s="148"/>
      <c r="G10" s="312"/>
      <c r="J10" s="436"/>
      <c r="L10" s="437"/>
      <c r="M10" s="437"/>
      <c r="N10" s="437"/>
      <c r="O10" s="437"/>
      <c r="P10" s="437"/>
      <c r="Q10" s="437"/>
      <c r="R10" s="437"/>
      <c r="S10" s="437"/>
      <c r="T10" s="437"/>
    </row>
    <row r="11" spans="2:20" ht="18" customHeight="1" x14ac:dyDescent="0.2">
      <c r="B11" s="239" t="s">
        <v>57</v>
      </c>
      <c r="C11" s="814">
        <v>11</v>
      </c>
      <c r="D11" s="814"/>
      <c r="E11" s="268">
        <v>11</v>
      </c>
      <c r="F11" s="148"/>
      <c r="G11" s="312"/>
      <c r="J11" s="436"/>
      <c r="L11" s="437"/>
      <c r="M11" s="437"/>
      <c r="N11" s="437"/>
      <c r="O11" s="437"/>
      <c r="P11" s="437"/>
      <c r="Q11" s="437"/>
      <c r="R11" s="437"/>
      <c r="S11" s="437"/>
      <c r="T11" s="437"/>
    </row>
    <row r="12" spans="2:20" ht="18" customHeight="1" x14ac:dyDescent="0.2">
      <c r="B12" s="239" t="s">
        <v>58</v>
      </c>
      <c r="C12" s="814">
        <v>11</v>
      </c>
      <c r="D12" s="814">
        <v>1</v>
      </c>
      <c r="E12" s="268">
        <v>12</v>
      </c>
      <c r="F12" s="148"/>
      <c r="G12" s="312"/>
      <c r="J12" s="436"/>
      <c r="L12" s="437"/>
      <c r="M12" s="437"/>
      <c r="N12" s="437"/>
      <c r="O12" s="437"/>
      <c r="P12" s="437"/>
      <c r="Q12" s="437"/>
      <c r="R12" s="437"/>
      <c r="S12" s="437"/>
      <c r="T12" s="437"/>
    </row>
    <row r="13" spans="2:20" ht="18" customHeight="1" x14ac:dyDescent="0.2">
      <c r="B13" s="239" t="s">
        <v>59</v>
      </c>
      <c r="C13" s="814">
        <v>23</v>
      </c>
      <c r="D13" s="814">
        <v>1</v>
      </c>
      <c r="E13" s="268">
        <v>24</v>
      </c>
      <c r="F13" s="148"/>
      <c r="G13" s="312"/>
      <c r="J13" s="436"/>
      <c r="L13" s="437"/>
      <c r="M13" s="437"/>
      <c r="N13" s="437"/>
      <c r="O13" s="437"/>
      <c r="P13" s="437"/>
      <c r="Q13" s="437"/>
      <c r="R13" s="437"/>
      <c r="S13" s="437"/>
      <c r="T13" s="437"/>
    </row>
    <row r="14" spans="2:20" ht="18" customHeight="1" x14ac:dyDescent="0.2">
      <c r="B14" s="239" t="s">
        <v>60</v>
      </c>
      <c r="C14" s="814">
        <v>13</v>
      </c>
      <c r="D14" s="814">
        <v>1</v>
      </c>
      <c r="E14" s="268">
        <v>14</v>
      </c>
      <c r="F14" s="148"/>
      <c r="G14" s="312"/>
      <c r="J14" s="436"/>
      <c r="L14" s="437"/>
      <c r="M14" s="437"/>
      <c r="N14" s="437"/>
      <c r="O14" s="437"/>
      <c r="P14" s="437"/>
      <c r="Q14" s="437"/>
      <c r="R14" s="437"/>
      <c r="S14" s="437"/>
      <c r="T14" s="437"/>
    </row>
    <row r="15" spans="2:20" ht="18" customHeight="1" x14ac:dyDescent="0.2">
      <c r="B15" s="239" t="s">
        <v>61</v>
      </c>
      <c r="C15" s="814">
        <v>10</v>
      </c>
      <c r="D15" s="814"/>
      <c r="E15" s="268">
        <v>10</v>
      </c>
      <c r="F15" s="148"/>
      <c r="G15" s="439"/>
      <c r="J15" s="436"/>
      <c r="L15" s="437"/>
      <c r="M15" s="437"/>
      <c r="N15" s="437"/>
      <c r="O15" s="437"/>
      <c r="P15" s="437"/>
      <c r="Q15" s="437"/>
      <c r="R15" s="437"/>
      <c r="S15" s="437"/>
      <c r="T15" s="437"/>
    </row>
    <row r="16" spans="2:20" ht="18" customHeight="1" x14ac:dyDescent="0.2">
      <c r="B16" s="239" t="s">
        <v>62</v>
      </c>
      <c r="C16" s="814">
        <v>22</v>
      </c>
      <c r="D16" s="814">
        <v>2</v>
      </c>
      <c r="E16" s="268">
        <v>24</v>
      </c>
      <c r="F16" s="148"/>
      <c r="G16" s="439"/>
      <c r="J16" s="436"/>
      <c r="L16" s="437"/>
      <c r="M16" s="437"/>
      <c r="N16" s="437"/>
      <c r="O16" s="437"/>
      <c r="P16" s="437"/>
      <c r="Q16" s="437"/>
      <c r="R16" s="437"/>
      <c r="S16" s="437"/>
      <c r="T16" s="437"/>
    </row>
    <row r="17" spans="2:20" ht="18" customHeight="1" x14ac:dyDescent="0.2">
      <c r="B17" s="239" t="s">
        <v>63</v>
      </c>
      <c r="C17" s="814">
        <v>14</v>
      </c>
      <c r="D17" s="814"/>
      <c r="E17" s="268">
        <v>14</v>
      </c>
      <c r="F17" s="148"/>
      <c r="G17" s="439"/>
      <c r="J17" s="436"/>
      <c r="L17" s="437"/>
      <c r="M17" s="437"/>
      <c r="T17" s="437"/>
    </row>
    <row r="18" spans="2:20" ht="18" customHeight="1" x14ac:dyDescent="0.2">
      <c r="B18" s="239" t="s">
        <v>64</v>
      </c>
      <c r="C18" s="814">
        <v>5</v>
      </c>
      <c r="D18" s="814"/>
      <c r="E18" s="268">
        <v>5</v>
      </c>
      <c r="F18" s="148"/>
      <c r="G18" s="439"/>
      <c r="J18" s="436"/>
      <c r="L18" s="437"/>
      <c r="S18" s="437"/>
      <c r="T18" s="437"/>
    </row>
    <row r="19" spans="2:20" ht="18" customHeight="1" x14ac:dyDescent="0.2">
      <c r="B19" s="239" t="s">
        <v>65</v>
      </c>
      <c r="C19" s="814">
        <v>11</v>
      </c>
      <c r="D19" s="814">
        <v>1</v>
      </c>
      <c r="E19" s="268">
        <v>12</v>
      </c>
      <c r="F19" s="148"/>
      <c r="G19" s="312"/>
      <c r="J19" s="436"/>
      <c r="L19" s="437"/>
    </row>
    <row r="20" spans="2:20" ht="18" customHeight="1" x14ac:dyDescent="0.2">
      <c r="B20" s="239" t="s">
        <v>100</v>
      </c>
      <c r="C20" s="814">
        <v>2</v>
      </c>
      <c r="D20" s="814"/>
      <c r="E20" s="268">
        <v>2</v>
      </c>
      <c r="F20" s="148"/>
      <c r="G20" s="312"/>
      <c r="J20" s="436"/>
      <c r="L20" s="437"/>
    </row>
    <row r="21" spans="2:20" ht="18" customHeight="1" x14ac:dyDescent="0.2">
      <c r="B21" s="239" t="s">
        <v>67</v>
      </c>
      <c r="C21" s="814">
        <v>8</v>
      </c>
      <c r="D21" s="814"/>
      <c r="E21" s="268">
        <v>8</v>
      </c>
      <c r="F21" s="148"/>
      <c r="G21" s="312"/>
      <c r="J21" s="436"/>
      <c r="L21" s="437"/>
    </row>
    <row r="22" spans="2:20" ht="18" customHeight="1" x14ac:dyDescent="0.2">
      <c r="B22" s="239" t="s">
        <v>68</v>
      </c>
      <c r="C22" s="814">
        <v>51</v>
      </c>
      <c r="D22" s="814">
        <v>5</v>
      </c>
      <c r="E22" s="268">
        <v>56</v>
      </c>
      <c r="F22" s="148"/>
      <c r="G22" s="312"/>
      <c r="J22" s="436"/>
      <c r="L22" s="437"/>
    </row>
    <row r="23" spans="2:20" ht="18" customHeight="1" x14ac:dyDescent="0.2">
      <c r="B23" s="364" t="s">
        <v>135</v>
      </c>
      <c r="C23" s="404">
        <v>196</v>
      </c>
      <c r="D23" s="404">
        <v>12</v>
      </c>
      <c r="E23" s="268">
        <v>208</v>
      </c>
      <c r="F23" s="148"/>
      <c r="G23" s="312"/>
      <c r="H23" s="312"/>
      <c r="I23" s="312"/>
      <c r="J23" s="436"/>
    </row>
    <row r="24" spans="2:20" ht="18" customHeight="1" x14ac:dyDescent="0.2">
      <c r="B24" s="866" t="s">
        <v>155</v>
      </c>
      <c r="C24" s="440"/>
      <c r="D24" s="440"/>
      <c r="E24" s="771"/>
      <c r="F24" s="148"/>
      <c r="G24" s="312"/>
      <c r="J24" s="436"/>
    </row>
    <row r="25" spans="2:20" ht="18" customHeight="1" x14ac:dyDescent="0.2">
      <c r="B25" s="239" t="s">
        <v>54</v>
      </c>
      <c r="C25" s="814">
        <v>4</v>
      </c>
      <c r="D25" s="814"/>
      <c r="E25" s="268">
        <v>4</v>
      </c>
      <c r="F25" s="148"/>
      <c r="G25" s="312"/>
      <c r="J25" s="436"/>
    </row>
    <row r="26" spans="2:20" ht="18" customHeight="1" x14ac:dyDescent="0.2">
      <c r="B26" s="239" t="s">
        <v>55</v>
      </c>
      <c r="C26" s="814"/>
      <c r="D26" s="814"/>
      <c r="E26" s="268">
        <v>0</v>
      </c>
      <c r="F26" s="148"/>
      <c r="G26" s="312"/>
      <c r="J26" s="436"/>
    </row>
    <row r="27" spans="2:20" ht="18" customHeight="1" x14ac:dyDescent="0.2">
      <c r="B27" s="239" t="s">
        <v>56</v>
      </c>
      <c r="C27" s="814">
        <v>11</v>
      </c>
      <c r="D27" s="814"/>
      <c r="E27" s="268">
        <v>11</v>
      </c>
      <c r="F27" s="148"/>
      <c r="G27" s="436"/>
      <c r="J27" s="436"/>
      <c r="L27" s="437"/>
    </row>
    <row r="28" spans="2:20" ht="18" customHeight="1" x14ac:dyDescent="0.2">
      <c r="B28" s="239" t="s">
        <v>57</v>
      </c>
      <c r="C28" s="814"/>
      <c r="D28" s="814">
        <v>1</v>
      </c>
      <c r="E28" s="268">
        <v>1</v>
      </c>
      <c r="F28" s="148"/>
      <c r="G28" s="436"/>
      <c r="J28" s="436"/>
      <c r="O28" s="437"/>
      <c r="P28" s="437"/>
      <c r="Q28" s="437"/>
      <c r="R28" s="437"/>
      <c r="S28" s="437"/>
    </row>
    <row r="29" spans="2:20" ht="18" customHeight="1" x14ac:dyDescent="0.2">
      <c r="B29" s="239" t="s">
        <v>58</v>
      </c>
      <c r="C29" s="814">
        <v>4</v>
      </c>
      <c r="D29" s="814">
        <v>1</v>
      </c>
      <c r="E29" s="268">
        <v>5</v>
      </c>
      <c r="F29" s="148"/>
      <c r="G29" s="436"/>
      <c r="J29" s="436"/>
      <c r="O29" s="437"/>
      <c r="P29" s="437"/>
      <c r="Q29" s="437"/>
      <c r="R29" s="437"/>
      <c r="S29" s="437"/>
    </row>
    <row r="30" spans="2:20" ht="18" customHeight="1" x14ac:dyDescent="0.2">
      <c r="B30" s="239" t="s">
        <v>59</v>
      </c>
      <c r="C30" s="814">
        <v>18</v>
      </c>
      <c r="D30" s="814">
        <v>5</v>
      </c>
      <c r="E30" s="268">
        <v>23</v>
      </c>
      <c r="F30" s="148"/>
      <c r="G30" s="436"/>
      <c r="J30" s="436"/>
      <c r="L30" s="437"/>
      <c r="M30" s="437"/>
      <c r="N30" s="437"/>
      <c r="O30" s="437"/>
      <c r="P30" s="437"/>
      <c r="Q30" s="437"/>
      <c r="R30" s="437"/>
      <c r="S30" s="437"/>
    </row>
    <row r="31" spans="2:20" ht="18" customHeight="1" x14ac:dyDescent="0.2">
      <c r="B31" s="239" t="s">
        <v>60</v>
      </c>
      <c r="C31" s="814">
        <v>7</v>
      </c>
      <c r="D31" s="814"/>
      <c r="E31" s="268">
        <v>7</v>
      </c>
      <c r="F31" s="148"/>
      <c r="G31" s="436"/>
      <c r="J31" s="436"/>
      <c r="L31" s="437"/>
      <c r="M31" s="437"/>
      <c r="N31" s="437"/>
      <c r="O31" s="437"/>
      <c r="P31" s="437"/>
      <c r="Q31" s="437"/>
      <c r="R31" s="437"/>
      <c r="S31" s="437"/>
    </row>
    <row r="32" spans="2:20" ht="18" customHeight="1" x14ac:dyDescent="0.2">
      <c r="B32" s="239" t="s">
        <v>61</v>
      </c>
      <c r="C32" s="814">
        <v>15</v>
      </c>
      <c r="D32" s="814">
        <v>3</v>
      </c>
      <c r="E32" s="268">
        <v>18</v>
      </c>
      <c r="F32" s="148"/>
      <c r="G32" s="436"/>
      <c r="J32" s="436"/>
      <c r="L32" s="437"/>
      <c r="M32" s="437"/>
      <c r="N32" s="437"/>
      <c r="O32" s="437"/>
      <c r="P32" s="437"/>
      <c r="Q32" s="437"/>
      <c r="R32" s="437"/>
      <c r="S32" s="437"/>
    </row>
    <row r="33" spans="2:19" ht="18" customHeight="1" x14ac:dyDescent="0.2">
      <c r="B33" s="239" t="s">
        <v>62</v>
      </c>
      <c r="C33" s="814">
        <v>17</v>
      </c>
      <c r="D33" s="814">
        <v>4</v>
      </c>
      <c r="E33" s="268">
        <v>21</v>
      </c>
      <c r="F33" s="148"/>
      <c r="G33" s="436"/>
      <c r="J33" s="436"/>
      <c r="L33" s="437"/>
      <c r="M33" s="437"/>
      <c r="N33" s="437"/>
      <c r="O33" s="437"/>
      <c r="P33" s="437"/>
      <c r="Q33" s="437"/>
      <c r="R33" s="437"/>
      <c r="S33" s="437"/>
    </row>
    <row r="34" spans="2:19" ht="18" customHeight="1" x14ac:dyDescent="0.2">
      <c r="B34" s="239" t="s">
        <v>63</v>
      </c>
      <c r="C34" s="814">
        <v>6</v>
      </c>
      <c r="D34" s="814">
        <v>1</v>
      </c>
      <c r="E34" s="268">
        <v>7</v>
      </c>
      <c r="F34" s="148"/>
      <c r="G34" s="436"/>
      <c r="J34" s="436"/>
      <c r="L34" s="437"/>
      <c r="M34" s="437"/>
      <c r="N34" s="437"/>
      <c r="O34" s="437"/>
      <c r="P34" s="437"/>
      <c r="Q34" s="437"/>
      <c r="R34" s="437"/>
      <c r="S34" s="437"/>
    </row>
    <row r="35" spans="2:19" ht="18" customHeight="1" x14ac:dyDescent="0.2">
      <c r="B35" s="239" t="s">
        <v>64</v>
      </c>
      <c r="C35" s="814">
        <v>2</v>
      </c>
      <c r="D35" s="814">
        <v>1</v>
      </c>
      <c r="E35" s="268">
        <v>3</v>
      </c>
      <c r="F35" s="148"/>
      <c r="G35" s="436"/>
      <c r="J35" s="436"/>
      <c r="L35" s="437"/>
      <c r="M35" s="437"/>
      <c r="N35" s="437"/>
      <c r="O35" s="437"/>
      <c r="P35" s="437"/>
      <c r="Q35" s="437"/>
      <c r="R35" s="437"/>
      <c r="S35" s="437"/>
    </row>
    <row r="36" spans="2:19" ht="18" customHeight="1" x14ac:dyDescent="0.2">
      <c r="B36" s="239" t="s">
        <v>65</v>
      </c>
      <c r="C36" s="814">
        <v>6</v>
      </c>
      <c r="D36" s="814">
        <v>1</v>
      </c>
      <c r="E36" s="268">
        <v>7</v>
      </c>
      <c r="F36" s="148"/>
      <c r="G36" s="436"/>
      <c r="J36" s="436"/>
      <c r="L36" s="437"/>
      <c r="M36" s="437"/>
      <c r="N36" s="437"/>
      <c r="O36" s="437"/>
      <c r="P36" s="437"/>
      <c r="Q36" s="437"/>
      <c r="R36" s="437"/>
      <c r="S36" s="437"/>
    </row>
    <row r="37" spans="2:19" ht="18" customHeight="1" x14ac:dyDescent="0.2">
      <c r="B37" s="239" t="s">
        <v>100</v>
      </c>
      <c r="C37" s="814"/>
      <c r="D37" s="814"/>
      <c r="E37" s="268">
        <v>0</v>
      </c>
      <c r="F37" s="148"/>
      <c r="G37" s="436"/>
      <c r="J37" s="436"/>
      <c r="L37" s="437"/>
      <c r="M37" s="437"/>
      <c r="N37" s="437"/>
      <c r="O37" s="437"/>
      <c r="P37" s="437"/>
      <c r="Q37" s="437"/>
      <c r="R37" s="437"/>
      <c r="S37" s="437"/>
    </row>
    <row r="38" spans="2:19" ht="18" customHeight="1" x14ac:dyDescent="0.2">
      <c r="B38" s="239" t="s">
        <v>67</v>
      </c>
      <c r="C38" s="814">
        <v>1</v>
      </c>
      <c r="D38" s="814"/>
      <c r="E38" s="268">
        <v>1</v>
      </c>
      <c r="F38" s="148"/>
      <c r="G38" s="436"/>
      <c r="J38" s="436"/>
      <c r="L38" s="437"/>
      <c r="M38" s="437"/>
      <c r="N38" s="437"/>
      <c r="O38" s="437"/>
      <c r="P38" s="437"/>
      <c r="Q38" s="437"/>
      <c r="R38" s="437"/>
      <c r="S38" s="437"/>
    </row>
    <row r="39" spans="2:19" ht="18" customHeight="1" x14ac:dyDescent="0.2">
      <c r="B39" s="239" t="s">
        <v>68</v>
      </c>
      <c r="C39" s="814">
        <v>35</v>
      </c>
      <c r="D39" s="814">
        <v>4</v>
      </c>
      <c r="E39" s="268">
        <v>39</v>
      </c>
      <c r="F39" s="148"/>
      <c r="G39" s="436"/>
      <c r="J39" s="436"/>
      <c r="L39" s="437"/>
      <c r="M39" s="437"/>
      <c r="N39" s="437"/>
      <c r="O39" s="437"/>
      <c r="P39" s="437"/>
      <c r="Q39" s="437"/>
      <c r="R39" s="437"/>
      <c r="S39" s="437"/>
    </row>
    <row r="40" spans="2:19" ht="18" customHeight="1" x14ac:dyDescent="0.2">
      <c r="B40" s="364" t="s">
        <v>136</v>
      </c>
      <c r="C40" s="404">
        <v>126</v>
      </c>
      <c r="D40" s="404">
        <v>21</v>
      </c>
      <c r="E40" s="268">
        <v>147</v>
      </c>
      <c r="F40" s="148"/>
      <c r="G40" s="436"/>
      <c r="J40" s="436"/>
      <c r="L40" s="437"/>
      <c r="M40" s="437"/>
      <c r="N40" s="437"/>
      <c r="O40" s="437"/>
      <c r="P40" s="437"/>
      <c r="Q40" s="437"/>
      <c r="R40" s="437"/>
      <c r="S40" s="437"/>
    </row>
    <row r="41" spans="2:19" ht="18" customHeight="1" x14ac:dyDescent="0.2">
      <c r="B41" s="866" t="s">
        <v>824</v>
      </c>
      <c r="C41" s="433"/>
      <c r="D41" s="433"/>
      <c r="E41" s="771"/>
      <c r="F41" s="148"/>
      <c r="G41" s="441"/>
      <c r="L41" s="437"/>
      <c r="M41" s="437"/>
      <c r="N41" s="437"/>
      <c r="O41" s="437"/>
      <c r="P41" s="437"/>
      <c r="Q41" s="437"/>
      <c r="R41" s="437"/>
      <c r="S41" s="437"/>
    </row>
    <row r="42" spans="2:19" ht="18" customHeight="1" x14ac:dyDescent="0.2">
      <c r="B42" s="239" t="s">
        <v>54</v>
      </c>
      <c r="C42" s="320">
        <v>5</v>
      </c>
      <c r="D42" s="320">
        <v>0</v>
      </c>
      <c r="E42" s="268">
        <v>5</v>
      </c>
      <c r="F42" s="148"/>
      <c r="G42" s="441"/>
      <c r="L42" s="437"/>
      <c r="M42" s="437"/>
      <c r="N42" s="437"/>
      <c r="O42" s="437"/>
      <c r="P42" s="437"/>
      <c r="Q42" s="437"/>
      <c r="R42" s="437"/>
      <c r="S42" s="437"/>
    </row>
    <row r="43" spans="2:19" ht="18" customHeight="1" x14ac:dyDescent="0.2">
      <c r="B43" s="239" t="s">
        <v>55</v>
      </c>
      <c r="C43" s="320">
        <v>0</v>
      </c>
      <c r="D43" s="320">
        <v>1</v>
      </c>
      <c r="E43" s="268">
        <v>1</v>
      </c>
      <c r="F43" s="148"/>
      <c r="G43" s="441"/>
      <c r="L43" s="437"/>
      <c r="M43" s="437"/>
      <c r="N43" s="437"/>
      <c r="S43" s="437"/>
    </row>
    <row r="44" spans="2:19" ht="18" customHeight="1" x14ac:dyDescent="0.2">
      <c r="B44" s="239" t="s">
        <v>56</v>
      </c>
      <c r="C44" s="320">
        <v>25</v>
      </c>
      <c r="D44" s="320">
        <v>0</v>
      </c>
      <c r="E44" s="268">
        <v>25</v>
      </c>
      <c r="F44" s="148"/>
      <c r="G44" s="441"/>
      <c r="L44" s="437"/>
      <c r="M44" s="437"/>
      <c r="N44" s="437"/>
    </row>
    <row r="45" spans="2:19" ht="18" customHeight="1" x14ac:dyDescent="0.2">
      <c r="B45" s="239" t="s">
        <v>57</v>
      </c>
      <c r="C45" s="320">
        <v>11</v>
      </c>
      <c r="D45" s="320">
        <v>1</v>
      </c>
      <c r="E45" s="268">
        <v>12</v>
      </c>
      <c r="F45" s="148"/>
      <c r="L45" s="437"/>
      <c r="M45" s="437"/>
      <c r="N45" s="437"/>
    </row>
    <row r="46" spans="2:19" ht="18" customHeight="1" x14ac:dyDescent="0.2">
      <c r="B46" s="239" t="s">
        <v>58</v>
      </c>
      <c r="C46" s="320">
        <v>15</v>
      </c>
      <c r="D46" s="320">
        <v>2</v>
      </c>
      <c r="E46" s="268">
        <v>17</v>
      </c>
      <c r="F46" s="148"/>
      <c r="L46" s="437"/>
      <c r="M46" s="437"/>
    </row>
    <row r="47" spans="2:19" ht="18" customHeight="1" x14ac:dyDescent="0.2">
      <c r="B47" s="239" t="s">
        <v>59</v>
      </c>
      <c r="C47" s="320">
        <v>41</v>
      </c>
      <c r="D47" s="320">
        <v>6</v>
      </c>
      <c r="E47" s="268">
        <v>47</v>
      </c>
      <c r="F47" s="148"/>
    </row>
    <row r="48" spans="2:19" ht="18" customHeight="1" x14ac:dyDescent="0.2">
      <c r="B48" s="239" t="s">
        <v>60</v>
      </c>
      <c r="C48" s="320">
        <v>20</v>
      </c>
      <c r="D48" s="320">
        <v>1</v>
      </c>
      <c r="E48" s="268">
        <v>21</v>
      </c>
      <c r="F48" s="148"/>
    </row>
    <row r="49" spans="2:12" ht="18" customHeight="1" x14ac:dyDescent="0.2">
      <c r="B49" s="239" t="s">
        <v>61</v>
      </c>
      <c r="C49" s="320">
        <v>25</v>
      </c>
      <c r="D49" s="320">
        <v>3</v>
      </c>
      <c r="E49" s="268">
        <v>28</v>
      </c>
      <c r="F49" s="148"/>
    </row>
    <row r="50" spans="2:12" ht="18" customHeight="1" x14ac:dyDescent="0.2">
      <c r="B50" s="239" t="s">
        <v>62</v>
      </c>
      <c r="C50" s="320">
        <v>39</v>
      </c>
      <c r="D50" s="320">
        <v>6</v>
      </c>
      <c r="E50" s="268">
        <v>45</v>
      </c>
      <c r="F50" s="148"/>
      <c r="L50" s="437"/>
    </row>
    <row r="51" spans="2:12" ht="18" customHeight="1" x14ac:dyDescent="0.2">
      <c r="B51" s="239" t="s">
        <v>63</v>
      </c>
      <c r="C51" s="320">
        <v>20</v>
      </c>
      <c r="D51" s="320">
        <v>1</v>
      </c>
      <c r="E51" s="268">
        <v>21</v>
      </c>
      <c r="F51" s="148"/>
      <c r="L51" s="437"/>
    </row>
    <row r="52" spans="2:12" ht="18" customHeight="1" x14ac:dyDescent="0.2">
      <c r="B52" s="239" t="s">
        <v>64</v>
      </c>
      <c r="C52" s="320">
        <v>7</v>
      </c>
      <c r="D52" s="320">
        <v>1</v>
      </c>
      <c r="E52" s="268">
        <v>8</v>
      </c>
      <c r="F52" s="148"/>
      <c r="L52" s="437"/>
    </row>
    <row r="53" spans="2:12" ht="18" customHeight="1" x14ac:dyDescent="0.2">
      <c r="B53" s="239" t="s">
        <v>65</v>
      </c>
      <c r="C53" s="320">
        <v>17</v>
      </c>
      <c r="D53" s="320">
        <v>2</v>
      </c>
      <c r="E53" s="268">
        <v>19</v>
      </c>
      <c r="F53" s="148"/>
      <c r="L53" s="437"/>
    </row>
    <row r="54" spans="2:12" ht="18" customHeight="1" x14ac:dyDescent="0.2">
      <c r="B54" s="239" t="s">
        <v>100</v>
      </c>
      <c r="C54" s="320">
        <v>2</v>
      </c>
      <c r="D54" s="320">
        <v>0</v>
      </c>
      <c r="E54" s="268">
        <v>2</v>
      </c>
      <c r="F54" s="148"/>
      <c r="L54" s="437"/>
    </row>
    <row r="55" spans="2:12" ht="18" customHeight="1" x14ac:dyDescent="0.2">
      <c r="B55" s="239" t="s">
        <v>67</v>
      </c>
      <c r="C55" s="320">
        <v>9</v>
      </c>
      <c r="D55" s="320">
        <v>0</v>
      </c>
      <c r="E55" s="268">
        <v>9</v>
      </c>
      <c r="F55" s="148"/>
      <c r="L55" s="437"/>
    </row>
    <row r="56" spans="2:12" ht="18" customHeight="1" x14ac:dyDescent="0.2">
      <c r="B56" s="239" t="s">
        <v>68</v>
      </c>
      <c r="C56" s="320">
        <v>86</v>
      </c>
      <c r="D56" s="320">
        <v>9</v>
      </c>
      <c r="E56" s="268">
        <v>95</v>
      </c>
      <c r="F56" s="148"/>
      <c r="L56" s="437"/>
    </row>
    <row r="57" spans="2:12" ht="18" customHeight="1" x14ac:dyDescent="0.2">
      <c r="B57" s="827" t="s">
        <v>825</v>
      </c>
      <c r="C57" s="268">
        <v>322</v>
      </c>
      <c r="D57" s="268">
        <v>33</v>
      </c>
      <c r="E57" s="268">
        <v>355</v>
      </c>
      <c r="F57" s="148"/>
      <c r="L57" s="437"/>
    </row>
    <row r="58" spans="2:12" x14ac:dyDescent="0.2">
      <c r="B58" s="2020" t="s">
        <v>850</v>
      </c>
      <c r="C58" s="2020"/>
      <c r="D58" s="2020"/>
      <c r="E58" s="2020"/>
      <c r="F58" s="442"/>
      <c r="L58" s="437"/>
    </row>
    <row r="59" spans="2:12" x14ac:dyDescent="0.2">
      <c r="B59" s="2015"/>
      <c r="C59" s="2015"/>
      <c r="D59" s="2015"/>
      <c r="E59" s="2015"/>
      <c r="G59" s="441"/>
      <c r="L59" s="437"/>
    </row>
    <row r="60" spans="2:12" x14ac:dyDescent="0.2">
      <c r="B60" s="2015"/>
      <c r="C60" s="2015"/>
      <c r="D60" s="2015"/>
      <c r="E60" s="2015"/>
      <c r="G60" s="441"/>
      <c r="L60" s="437"/>
    </row>
    <row r="61" spans="2:12" ht="15.75" customHeight="1" x14ac:dyDescent="0.2">
      <c r="B61" s="2015"/>
      <c r="C61" s="2015"/>
      <c r="D61" s="2015"/>
      <c r="E61" s="2015"/>
      <c r="G61" s="442"/>
      <c r="L61" s="437"/>
    </row>
    <row r="62" spans="2:12" ht="19.5" customHeight="1" x14ac:dyDescent="0.2">
      <c r="G62" s="441"/>
      <c r="L62" s="437"/>
    </row>
    <row r="63" spans="2:12" ht="19.5" customHeight="1" x14ac:dyDescent="0.2">
      <c r="L63" s="437"/>
    </row>
    <row r="64" spans="2:12" ht="27.75" customHeight="1" x14ac:dyDescent="0.2">
      <c r="L64" s="437"/>
    </row>
  </sheetData>
  <mergeCells count="8">
    <mergeCell ref="B61:E61"/>
    <mergeCell ref="B2:E2"/>
    <mergeCell ref="B3:E3"/>
    <mergeCell ref="B4:E4"/>
    <mergeCell ref="B5:E5"/>
    <mergeCell ref="B59:E59"/>
    <mergeCell ref="B60:E60"/>
    <mergeCell ref="B58:E58"/>
  </mergeCells>
  <hyperlinks>
    <hyperlink ref="F2" location="'Indice Total'!A7" display="Volv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1:H65"/>
  <sheetViews>
    <sheetView showGridLines="0" zoomScale="90" zoomScaleNormal="90" workbookViewId="0"/>
  </sheetViews>
  <sheetFormatPr baseColWidth="10" defaultColWidth="11.42578125" defaultRowHeight="12.75" x14ac:dyDescent="0.2"/>
  <cols>
    <col min="1" max="1" width="23.7109375" style="76" customWidth="1"/>
    <col min="2" max="2" width="69.28515625" style="76" customWidth="1"/>
    <col min="3" max="6" width="11.7109375" style="76" customWidth="1"/>
    <col min="7" max="7" width="12.7109375" style="76" customWidth="1"/>
    <col min="8" max="16384" width="11.42578125" style="76"/>
  </cols>
  <sheetData>
    <row r="1" spans="2:8" ht="42.95" customHeight="1" x14ac:dyDescent="0.25">
      <c r="B1" s="444"/>
      <c r="C1" s="161"/>
      <c r="D1" s="161"/>
      <c r="E1" s="237"/>
      <c r="F1" s="237"/>
      <c r="G1" s="161"/>
    </row>
    <row r="2" spans="2:8" ht="21.75" customHeight="1" x14ac:dyDescent="0.2">
      <c r="B2" s="1906" t="s">
        <v>176</v>
      </c>
      <c r="C2" s="1906"/>
      <c r="D2" s="1906"/>
      <c r="E2" s="1906"/>
      <c r="F2" s="1906"/>
      <c r="G2" s="1906"/>
      <c r="H2" s="3" t="s">
        <v>744</v>
      </c>
    </row>
    <row r="3" spans="2:8" ht="36" customHeight="1" x14ac:dyDescent="0.2">
      <c r="B3" s="1937" t="s">
        <v>177</v>
      </c>
      <c r="C3" s="1937"/>
      <c r="D3" s="1937"/>
      <c r="E3" s="1937"/>
      <c r="F3" s="1937"/>
      <c r="G3" s="1937"/>
    </row>
    <row r="4" spans="2:8" ht="19.149999999999999" customHeight="1" thickBot="1" x14ac:dyDescent="0.25">
      <c r="B4" s="1933">
        <v>2018</v>
      </c>
      <c r="C4" s="1933"/>
      <c r="D4" s="1933"/>
      <c r="E4" s="1933"/>
      <c r="F4" s="1933"/>
      <c r="G4" s="1933"/>
    </row>
    <row r="5" spans="2:8" ht="24.75" customHeight="1" x14ac:dyDescent="0.25">
      <c r="B5" s="2019"/>
      <c r="C5" s="2019"/>
      <c r="D5" s="2019"/>
      <c r="E5" s="2019"/>
      <c r="F5" s="2019"/>
      <c r="G5" s="2019"/>
    </row>
    <row r="6" spans="2:8" ht="25.5" customHeight="1" x14ac:dyDescent="0.2">
      <c r="B6" s="431" t="s">
        <v>18</v>
      </c>
      <c r="C6" s="334" t="s">
        <v>20</v>
      </c>
      <c r="D6" s="334" t="s">
        <v>21</v>
      </c>
      <c r="E6" s="334" t="s">
        <v>22</v>
      </c>
      <c r="F6" s="334" t="s">
        <v>173</v>
      </c>
      <c r="G6" s="334" t="s">
        <v>9</v>
      </c>
    </row>
    <row r="7" spans="2:8" ht="18" customHeight="1" x14ac:dyDescent="0.25">
      <c r="B7" s="866" t="s">
        <v>154</v>
      </c>
      <c r="C7" s="396"/>
      <c r="D7" s="396"/>
      <c r="E7" s="396"/>
      <c r="F7" s="396"/>
      <c r="G7" s="396"/>
    </row>
    <row r="8" spans="2:8" ht="18" customHeight="1" x14ac:dyDescent="0.2">
      <c r="B8" s="41" t="s">
        <v>23</v>
      </c>
      <c r="C8" s="843">
        <v>14</v>
      </c>
      <c r="D8" s="843">
        <v>7</v>
      </c>
      <c r="E8" s="843">
        <v>1</v>
      </c>
      <c r="F8" s="843">
        <v>2</v>
      </c>
      <c r="G8" s="268">
        <v>24</v>
      </c>
      <c r="H8" s="157"/>
    </row>
    <row r="9" spans="2:8" ht="18" customHeight="1" x14ac:dyDescent="0.2">
      <c r="B9" s="41" t="s">
        <v>24</v>
      </c>
      <c r="C9" s="843">
        <v>2</v>
      </c>
      <c r="D9" s="843"/>
      <c r="E9" s="843"/>
      <c r="F9" s="843">
        <v>2</v>
      </c>
      <c r="G9" s="268">
        <v>4</v>
      </c>
    </row>
    <row r="10" spans="2:8" ht="18" customHeight="1" x14ac:dyDescent="0.2">
      <c r="B10" s="41" t="s">
        <v>826</v>
      </c>
      <c r="C10" s="843">
        <v>3</v>
      </c>
      <c r="D10" s="843">
        <v>1</v>
      </c>
      <c r="E10" s="843">
        <v>1</v>
      </c>
      <c r="F10" s="843">
        <v>2</v>
      </c>
      <c r="G10" s="268">
        <v>7</v>
      </c>
    </row>
    <row r="11" spans="2:8" ht="18" customHeight="1" x14ac:dyDescent="0.2">
      <c r="B11" s="41" t="s">
        <v>26</v>
      </c>
      <c r="C11" s="843">
        <v>5</v>
      </c>
      <c r="D11" s="843">
        <v>10</v>
      </c>
      <c r="E11" s="843">
        <v>3</v>
      </c>
      <c r="F11" s="843">
        <v>2</v>
      </c>
      <c r="G11" s="268">
        <v>20</v>
      </c>
    </row>
    <row r="12" spans="2:8" ht="18" customHeight="1" x14ac:dyDescent="0.2">
      <c r="B12" s="41" t="s">
        <v>27</v>
      </c>
      <c r="C12" s="843">
        <v>4</v>
      </c>
      <c r="D12" s="843"/>
      <c r="E12" s="843"/>
      <c r="F12" s="843"/>
      <c r="G12" s="268">
        <v>4</v>
      </c>
    </row>
    <row r="13" spans="2:8" ht="18" customHeight="1" x14ac:dyDescent="0.2">
      <c r="B13" s="41" t="s">
        <v>28</v>
      </c>
      <c r="C13" s="843">
        <v>6</v>
      </c>
      <c r="D13" s="843">
        <v>17</v>
      </c>
      <c r="E13" s="843">
        <v>4</v>
      </c>
      <c r="F13" s="843">
        <v>11</v>
      </c>
      <c r="G13" s="268">
        <v>38</v>
      </c>
    </row>
    <row r="14" spans="2:8" ht="18" customHeight="1" x14ac:dyDescent="0.2">
      <c r="B14" s="41" t="s">
        <v>29</v>
      </c>
      <c r="C14" s="843">
        <v>5</v>
      </c>
      <c r="D14" s="843">
        <v>2</v>
      </c>
      <c r="E14" s="843"/>
      <c r="F14" s="843">
        <v>9</v>
      </c>
      <c r="G14" s="268">
        <v>16</v>
      </c>
    </row>
    <row r="15" spans="2:8" ht="18" customHeight="1" x14ac:dyDescent="0.2">
      <c r="B15" s="41" t="s">
        <v>30</v>
      </c>
      <c r="C15" s="843"/>
      <c r="D15" s="843">
        <v>3</v>
      </c>
      <c r="E15" s="843"/>
      <c r="F15" s="843">
        <v>1</v>
      </c>
      <c r="G15" s="268">
        <v>4</v>
      </c>
    </row>
    <row r="16" spans="2:8" ht="18" customHeight="1" x14ac:dyDescent="0.2">
      <c r="B16" s="41" t="s">
        <v>31</v>
      </c>
      <c r="C16" s="843">
        <v>14</v>
      </c>
      <c r="D16" s="843">
        <v>25</v>
      </c>
      <c r="E16" s="843">
        <v>3</v>
      </c>
      <c r="F16" s="843">
        <v>14</v>
      </c>
      <c r="G16" s="268">
        <v>56</v>
      </c>
    </row>
    <row r="17" spans="2:7" ht="18" customHeight="1" x14ac:dyDescent="0.2">
      <c r="B17" s="41" t="s">
        <v>32</v>
      </c>
      <c r="C17" s="843"/>
      <c r="D17" s="843">
        <v>3</v>
      </c>
      <c r="E17" s="843"/>
      <c r="F17" s="843"/>
      <c r="G17" s="268">
        <v>3</v>
      </c>
    </row>
    <row r="18" spans="2:7" ht="18" customHeight="1" x14ac:dyDescent="0.2">
      <c r="B18" s="41" t="s">
        <v>33</v>
      </c>
      <c r="C18" s="843">
        <v>5</v>
      </c>
      <c r="D18" s="843">
        <v>6</v>
      </c>
      <c r="E18" s="843">
        <v>2</v>
      </c>
      <c r="F18" s="843"/>
      <c r="G18" s="268">
        <v>13</v>
      </c>
    </row>
    <row r="19" spans="2:7" ht="18" customHeight="1" x14ac:dyDescent="0.2">
      <c r="B19" s="41" t="s">
        <v>34</v>
      </c>
      <c r="C19" s="843">
        <v>2</v>
      </c>
      <c r="D19" s="843"/>
      <c r="E19" s="843"/>
      <c r="F19" s="843"/>
      <c r="G19" s="268">
        <v>2</v>
      </c>
    </row>
    <row r="20" spans="2:7" ht="18" customHeight="1" x14ac:dyDescent="0.2">
      <c r="B20" s="41" t="s">
        <v>35</v>
      </c>
      <c r="C20" s="843">
        <v>2</v>
      </c>
      <c r="D20" s="843"/>
      <c r="E20" s="843">
        <v>2</v>
      </c>
      <c r="F20" s="843"/>
      <c r="G20" s="268">
        <v>4</v>
      </c>
    </row>
    <row r="21" spans="2:7" ht="18" customHeight="1" x14ac:dyDescent="0.2">
      <c r="B21" s="41" t="s">
        <v>36</v>
      </c>
      <c r="C21" s="843"/>
      <c r="D21" s="843">
        <v>1</v>
      </c>
      <c r="E21" s="843"/>
      <c r="F21" s="843"/>
      <c r="G21" s="268">
        <v>1</v>
      </c>
    </row>
    <row r="22" spans="2:7" ht="18" customHeight="1" x14ac:dyDescent="0.2">
      <c r="B22" s="41" t="s">
        <v>37</v>
      </c>
      <c r="C22" s="843">
        <v>4</v>
      </c>
      <c r="D22" s="843">
        <v>2</v>
      </c>
      <c r="E22" s="843">
        <v>1</v>
      </c>
      <c r="F22" s="843">
        <v>2</v>
      </c>
      <c r="G22" s="268">
        <v>9</v>
      </c>
    </row>
    <row r="23" spans="2:7" s="777" customFormat="1" ht="18" customHeight="1" x14ac:dyDescent="0.2">
      <c r="B23" s="786" t="s">
        <v>38</v>
      </c>
      <c r="C23" s="843"/>
      <c r="D23" s="843"/>
      <c r="E23" s="843"/>
      <c r="F23" s="843">
        <v>3</v>
      </c>
      <c r="G23" s="268">
        <v>3</v>
      </c>
    </row>
    <row r="24" spans="2:7" ht="18" customHeight="1" x14ac:dyDescent="0.2">
      <c r="B24" s="364" t="s">
        <v>135</v>
      </c>
      <c r="C24" s="844">
        <v>66</v>
      </c>
      <c r="D24" s="844">
        <v>77</v>
      </c>
      <c r="E24" s="844">
        <v>17</v>
      </c>
      <c r="F24" s="844">
        <v>48</v>
      </c>
      <c r="G24" s="268">
        <v>208</v>
      </c>
    </row>
    <row r="25" spans="2:7" ht="18" customHeight="1" x14ac:dyDescent="0.2">
      <c r="B25" s="866" t="s">
        <v>155</v>
      </c>
      <c r="C25" s="433"/>
      <c r="D25" s="433"/>
      <c r="E25" s="433"/>
      <c r="F25" s="433"/>
      <c r="G25" s="771"/>
    </row>
    <row r="26" spans="2:7" ht="18" customHeight="1" x14ac:dyDescent="0.2">
      <c r="B26" s="41" t="s">
        <v>23</v>
      </c>
      <c r="C26" s="843">
        <v>11</v>
      </c>
      <c r="D26" s="843">
        <v>10</v>
      </c>
      <c r="E26" s="843">
        <v>2</v>
      </c>
      <c r="F26" s="843">
        <v>1</v>
      </c>
      <c r="G26" s="268">
        <v>24</v>
      </c>
    </row>
    <row r="27" spans="2:7" ht="18" customHeight="1" x14ac:dyDescent="0.2">
      <c r="B27" s="41" t="s">
        <v>24</v>
      </c>
      <c r="C27" s="843">
        <v>1</v>
      </c>
      <c r="D27" s="843"/>
      <c r="E27" s="843"/>
      <c r="F27" s="843"/>
      <c r="G27" s="268">
        <v>1</v>
      </c>
    </row>
    <row r="28" spans="2:7" ht="18" customHeight="1" x14ac:dyDescent="0.2">
      <c r="B28" s="41" t="s">
        <v>826</v>
      </c>
      <c r="C28" s="843">
        <v>1</v>
      </c>
      <c r="D28" s="843"/>
      <c r="E28" s="843">
        <v>1</v>
      </c>
      <c r="F28" s="843"/>
      <c r="G28" s="268">
        <v>2</v>
      </c>
    </row>
    <row r="29" spans="2:7" ht="18" customHeight="1" x14ac:dyDescent="0.2">
      <c r="B29" s="41" t="s">
        <v>26</v>
      </c>
      <c r="C29" s="843">
        <v>10</v>
      </c>
      <c r="D29" s="843">
        <v>6</v>
      </c>
      <c r="E29" s="843">
        <v>2</v>
      </c>
      <c r="F29" s="843"/>
      <c r="G29" s="268">
        <v>18</v>
      </c>
    </row>
    <row r="30" spans="2:7" ht="18" customHeight="1" x14ac:dyDescent="0.2">
      <c r="B30" s="41" t="s">
        <v>27</v>
      </c>
      <c r="C30" s="843"/>
      <c r="D30" s="843">
        <v>2</v>
      </c>
      <c r="E30" s="843"/>
      <c r="F30" s="843"/>
      <c r="G30" s="268">
        <v>2</v>
      </c>
    </row>
    <row r="31" spans="2:7" ht="18" customHeight="1" x14ac:dyDescent="0.2">
      <c r="B31" s="41" t="s">
        <v>28</v>
      </c>
      <c r="C31" s="843">
        <v>4</v>
      </c>
      <c r="D31" s="843">
        <v>10</v>
      </c>
      <c r="E31" s="843">
        <v>2</v>
      </c>
      <c r="F31" s="843">
        <v>1</v>
      </c>
      <c r="G31" s="268">
        <v>17</v>
      </c>
    </row>
    <row r="32" spans="2:7" ht="18" customHeight="1" x14ac:dyDescent="0.2">
      <c r="B32" s="41" t="s">
        <v>29</v>
      </c>
      <c r="C32" s="843">
        <v>3</v>
      </c>
      <c r="D32" s="843">
        <v>8</v>
      </c>
      <c r="E32" s="843"/>
      <c r="F32" s="843"/>
      <c r="G32" s="268">
        <v>11</v>
      </c>
    </row>
    <row r="33" spans="2:7" ht="18" customHeight="1" x14ac:dyDescent="0.2">
      <c r="B33" s="41" t="s">
        <v>30</v>
      </c>
      <c r="C33" s="843">
        <v>2</v>
      </c>
      <c r="D33" s="843">
        <v>2</v>
      </c>
      <c r="E33" s="843"/>
      <c r="F33" s="843"/>
      <c r="G33" s="268">
        <v>4</v>
      </c>
    </row>
    <row r="34" spans="2:7" ht="18" customHeight="1" x14ac:dyDescent="0.2">
      <c r="B34" s="41" t="s">
        <v>31</v>
      </c>
      <c r="C34" s="843">
        <v>6</v>
      </c>
      <c r="D34" s="843">
        <v>7</v>
      </c>
      <c r="E34" s="843">
        <v>2</v>
      </c>
      <c r="F34" s="843">
        <v>1</v>
      </c>
      <c r="G34" s="268">
        <v>16</v>
      </c>
    </row>
    <row r="35" spans="2:7" ht="18" customHeight="1" x14ac:dyDescent="0.2">
      <c r="B35" s="41" t="s">
        <v>32</v>
      </c>
      <c r="C35" s="843"/>
      <c r="D35" s="843"/>
      <c r="E35" s="843"/>
      <c r="F35" s="843"/>
      <c r="G35" s="268">
        <v>0</v>
      </c>
    </row>
    <row r="36" spans="2:7" ht="18" customHeight="1" x14ac:dyDescent="0.2">
      <c r="B36" s="41" t="s">
        <v>33</v>
      </c>
      <c r="C36" s="843">
        <v>14</v>
      </c>
      <c r="D36" s="843">
        <v>12</v>
      </c>
      <c r="E36" s="843">
        <v>5</v>
      </c>
      <c r="F36" s="843">
        <v>1</v>
      </c>
      <c r="G36" s="268">
        <v>32</v>
      </c>
    </row>
    <row r="37" spans="2:7" ht="18" customHeight="1" x14ac:dyDescent="0.2">
      <c r="B37" s="41" t="s">
        <v>34</v>
      </c>
      <c r="C37" s="843">
        <v>5</v>
      </c>
      <c r="D37" s="843"/>
      <c r="E37" s="843">
        <v>2</v>
      </c>
      <c r="F37" s="843"/>
      <c r="G37" s="268">
        <v>7</v>
      </c>
    </row>
    <row r="38" spans="2:7" ht="18" customHeight="1" x14ac:dyDescent="0.2">
      <c r="B38" s="41" t="s">
        <v>35</v>
      </c>
      <c r="C38" s="843">
        <v>2</v>
      </c>
      <c r="D38" s="843">
        <v>2</v>
      </c>
      <c r="E38" s="843"/>
      <c r="F38" s="843"/>
      <c r="G38" s="268">
        <v>4</v>
      </c>
    </row>
    <row r="39" spans="2:7" ht="18" customHeight="1" x14ac:dyDescent="0.2">
      <c r="B39" s="41" t="s">
        <v>36</v>
      </c>
      <c r="C39" s="843">
        <v>1</v>
      </c>
      <c r="D39" s="843"/>
      <c r="E39" s="843"/>
      <c r="F39" s="843"/>
      <c r="G39" s="268">
        <v>1</v>
      </c>
    </row>
    <row r="40" spans="2:7" ht="18" customHeight="1" x14ac:dyDescent="0.2">
      <c r="B40" s="41" t="s">
        <v>37</v>
      </c>
      <c r="C40" s="843">
        <v>5</v>
      </c>
      <c r="D40" s="843">
        <v>2</v>
      </c>
      <c r="E40" s="843"/>
      <c r="F40" s="843"/>
      <c r="G40" s="268">
        <v>7</v>
      </c>
    </row>
    <row r="41" spans="2:7" ht="18" customHeight="1" x14ac:dyDescent="0.2">
      <c r="B41" s="41" t="s">
        <v>38</v>
      </c>
      <c r="C41" s="843"/>
      <c r="D41" s="843"/>
      <c r="E41" s="843"/>
      <c r="F41" s="843">
        <v>1</v>
      </c>
      <c r="G41" s="268">
        <v>1</v>
      </c>
    </row>
    <row r="42" spans="2:7" ht="18" customHeight="1" x14ac:dyDescent="0.2">
      <c r="B42" s="364" t="s">
        <v>136</v>
      </c>
      <c r="C42" s="844">
        <v>65</v>
      </c>
      <c r="D42" s="844">
        <v>61</v>
      </c>
      <c r="E42" s="844">
        <v>16</v>
      </c>
      <c r="F42" s="844">
        <v>5</v>
      </c>
      <c r="G42" s="268">
        <v>147</v>
      </c>
    </row>
    <row r="43" spans="2:7" ht="18" customHeight="1" x14ac:dyDescent="0.2">
      <c r="B43" s="866" t="s">
        <v>824</v>
      </c>
      <c r="C43" s="433"/>
      <c r="D43" s="433"/>
      <c r="E43" s="433"/>
      <c r="F43" s="433"/>
      <c r="G43" s="771"/>
    </row>
    <row r="44" spans="2:7" ht="18" customHeight="1" x14ac:dyDescent="0.2">
      <c r="B44" s="41" t="s">
        <v>23</v>
      </c>
      <c r="C44" s="320">
        <v>25</v>
      </c>
      <c r="D44" s="320">
        <v>17</v>
      </c>
      <c r="E44" s="320">
        <v>3</v>
      </c>
      <c r="F44" s="320">
        <v>3</v>
      </c>
      <c r="G44" s="268">
        <v>48</v>
      </c>
    </row>
    <row r="45" spans="2:7" ht="18" customHeight="1" x14ac:dyDescent="0.2">
      <c r="B45" s="41" t="s">
        <v>24</v>
      </c>
      <c r="C45" s="320">
        <v>3</v>
      </c>
      <c r="D45" s="320">
        <v>0</v>
      </c>
      <c r="E45" s="320">
        <v>0</v>
      </c>
      <c r="F45" s="320">
        <v>2</v>
      </c>
      <c r="G45" s="268">
        <v>5</v>
      </c>
    </row>
    <row r="46" spans="2:7" ht="18" customHeight="1" x14ac:dyDescent="0.2">
      <c r="B46" s="41" t="s">
        <v>826</v>
      </c>
      <c r="C46" s="320">
        <v>4</v>
      </c>
      <c r="D46" s="320">
        <v>1</v>
      </c>
      <c r="E46" s="320">
        <v>2</v>
      </c>
      <c r="F46" s="320">
        <v>2</v>
      </c>
      <c r="G46" s="268">
        <v>9</v>
      </c>
    </row>
    <row r="47" spans="2:7" ht="18" customHeight="1" x14ac:dyDescent="0.2">
      <c r="B47" s="41" t="s">
        <v>26</v>
      </c>
      <c r="C47" s="320">
        <v>15</v>
      </c>
      <c r="D47" s="320">
        <v>16</v>
      </c>
      <c r="E47" s="320">
        <v>5</v>
      </c>
      <c r="F47" s="320">
        <v>2</v>
      </c>
      <c r="G47" s="268">
        <v>38</v>
      </c>
    </row>
    <row r="48" spans="2:7" ht="18" customHeight="1" x14ac:dyDescent="0.2">
      <c r="B48" s="41" t="s">
        <v>27</v>
      </c>
      <c r="C48" s="320">
        <v>4</v>
      </c>
      <c r="D48" s="320">
        <v>2</v>
      </c>
      <c r="E48" s="320">
        <v>0</v>
      </c>
      <c r="F48" s="320">
        <v>0</v>
      </c>
      <c r="G48" s="268">
        <v>6</v>
      </c>
    </row>
    <row r="49" spans="2:7" ht="18" customHeight="1" x14ac:dyDescent="0.2">
      <c r="B49" s="41" t="s">
        <v>28</v>
      </c>
      <c r="C49" s="320">
        <v>10</v>
      </c>
      <c r="D49" s="320">
        <v>27</v>
      </c>
      <c r="E49" s="320">
        <v>6</v>
      </c>
      <c r="F49" s="320">
        <v>12</v>
      </c>
      <c r="G49" s="268">
        <v>55</v>
      </c>
    </row>
    <row r="50" spans="2:7" ht="18" customHeight="1" x14ac:dyDescent="0.2">
      <c r="B50" s="41" t="s">
        <v>29</v>
      </c>
      <c r="C50" s="320">
        <v>8</v>
      </c>
      <c r="D50" s="320">
        <v>10</v>
      </c>
      <c r="E50" s="320">
        <v>0</v>
      </c>
      <c r="F50" s="320">
        <v>9</v>
      </c>
      <c r="G50" s="268">
        <v>27</v>
      </c>
    </row>
    <row r="51" spans="2:7" ht="18" customHeight="1" x14ac:dyDescent="0.2">
      <c r="B51" s="41" t="s">
        <v>30</v>
      </c>
      <c r="C51" s="320">
        <v>2</v>
      </c>
      <c r="D51" s="320">
        <v>5</v>
      </c>
      <c r="E51" s="320">
        <v>0</v>
      </c>
      <c r="F51" s="320">
        <v>1</v>
      </c>
      <c r="G51" s="268">
        <v>8</v>
      </c>
    </row>
    <row r="52" spans="2:7" ht="18" customHeight="1" x14ac:dyDescent="0.2">
      <c r="B52" s="41" t="s">
        <v>31</v>
      </c>
      <c r="C52" s="320">
        <v>20</v>
      </c>
      <c r="D52" s="320">
        <v>32</v>
      </c>
      <c r="E52" s="320">
        <v>5</v>
      </c>
      <c r="F52" s="320">
        <v>15</v>
      </c>
      <c r="G52" s="268">
        <v>72</v>
      </c>
    </row>
    <row r="53" spans="2:7" ht="18" customHeight="1" x14ac:dyDescent="0.2">
      <c r="B53" s="41" t="s">
        <v>32</v>
      </c>
      <c r="C53" s="320">
        <v>0</v>
      </c>
      <c r="D53" s="320">
        <v>3</v>
      </c>
      <c r="E53" s="320">
        <v>0</v>
      </c>
      <c r="F53" s="320">
        <v>0</v>
      </c>
      <c r="G53" s="268">
        <v>3</v>
      </c>
    </row>
    <row r="54" spans="2:7" ht="18" customHeight="1" x14ac:dyDescent="0.2">
      <c r="B54" s="41" t="s">
        <v>33</v>
      </c>
      <c r="C54" s="320">
        <v>19</v>
      </c>
      <c r="D54" s="320">
        <v>18</v>
      </c>
      <c r="E54" s="320">
        <v>7</v>
      </c>
      <c r="F54" s="320">
        <v>1</v>
      </c>
      <c r="G54" s="268">
        <v>45</v>
      </c>
    </row>
    <row r="55" spans="2:7" ht="18" customHeight="1" x14ac:dyDescent="0.2">
      <c r="B55" s="41" t="s">
        <v>34</v>
      </c>
      <c r="C55" s="320">
        <v>7</v>
      </c>
      <c r="D55" s="320">
        <v>0</v>
      </c>
      <c r="E55" s="320">
        <v>2</v>
      </c>
      <c r="F55" s="320">
        <v>0</v>
      </c>
      <c r="G55" s="268">
        <v>9</v>
      </c>
    </row>
    <row r="56" spans="2:7" ht="18" customHeight="1" x14ac:dyDescent="0.2">
      <c r="B56" s="41" t="s">
        <v>35</v>
      </c>
      <c r="C56" s="320">
        <v>4</v>
      </c>
      <c r="D56" s="320">
        <v>2</v>
      </c>
      <c r="E56" s="320">
        <v>2</v>
      </c>
      <c r="F56" s="320">
        <v>0</v>
      </c>
      <c r="G56" s="268">
        <v>8</v>
      </c>
    </row>
    <row r="57" spans="2:7" ht="18" customHeight="1" x14ac:dyDescent="0.2">
      <c r="B57" s="41" t="s">
        <v>36</v>
      </c>
      <c r="C57" s="320">
        <v>1</v>
      </c>
      <c r="D57" s="320">
        <v>1</v>
      </c>
      <c r="E57" s="320">
        <v>0</v>
      </c>
      <c r="F57" s="320">
        <v>0</v>
      </c>
      <c r="G57" s="268">
        <v>2</v>
      </c>
    </row>
    <row r="58" spans="2:7" ht="18" customHeight="1" x14ac:dyDescent="0.2">
      <c r="B58" s="41" t="s">
        <v>37</v>
      </c>
      <c r="C58" s="320">
        <v>9</v>
      </c>
      <c r="D58" s="320">
        <v>4</v>
      </c>
      <c r="E58" s="320">
        <v>1</v>
      </c>
      <c r="F58" s="320">
        <v>2</v>
      </c>
      <c r="G58" s="268">
        <v>16</v>
      </c>
    </row>
    <row r="59" spans="2:7" ht="18" customHeight="1" x14ac:dyDescent="0.2">
      <c r="B59" s="828" t="s">
        <v>38</v>
      </c>
      <c r="C59" s="320">
        <v>0</v>
      </c>
      <c r="D59" s="320">
        <v>0</v>
      </c>
      <c r="E59" s="320">
        <v>0</v>
      </c>
      <c r="F59" s="320">
        <v>4</v>
      </c>
      <c r="G59" s="268">
        <v>4</v>
      </c>
    </row>
    <row r="60" spans="2:7" ht="18" customHeight="1" x14ac:dyDescent="0.2">
      <c r="B60" s="364" t="s">
        <v>825</v>
      </c>
      <c r="C60" s="844">
        <v>131</v>
      </c>
      <c r="D60" s="844">
        <v>138</v>
      </c>
      <c r="E60" s="844">
        <v>33</v>
      </c>
      <c r="F60" s="844">
        <v>53</v>
      </c>
      <c r="G60" s="268">
        <v>355</v>
      </c>
    </row>
    <row r="61" spans="2:7" x14ac:dyDescent="0.2">
      <c r="B61" s="2018" t="s">
        <v>850</v>
      </c>
      <c r="C61" s="2018"/>
      <c r="D61" s="2018"/>
      <c r="E61" s="2018"/>
      <c r="F61" s="2018"/>
      <c r="G61" s="2018"/>
    </row>
    <row r="62" spans="2:7" ht="69.75" customHeight="1" x14ac:dyDescent="0.2">
      <c r="B62" s="2021" t="s">
        <v>818</v>
      </c>
      <c r="C62" s="2021"/>
      <c r="D62" s="2021"/>
      <c r="E62" s="2021"/>
      <c r="F62" s="2021"/>
      <c r="G62" s="2021"/>
    </row>
    <row r="63" spans="2:7" x14ac:dyDescent="0.2">
      <c r="B63" s="368"/>
      <c r="C63" s="434"/>
      <c r="D63" s="434"/>
      <c r="E63" s="434"/>
      <c r="F63" s="434"/>
      <c r="G63" s="445"/>
    </row>
    <row r="64" spans="2:7" x14ac:dyDescent="0.2">
      <c r="B64" s="446"/>
      <c r="C64" s="434"/>
      <c r="D64" s="434"/>
      <c r="E64" s="434"/>
      <c r="F64" s="434"/>
      <c r="G64" s="446"/>
    </row>
    <row r="65" spans="3:6" x14ac:dyDescent="0.2">
      <c r="C65" s="434"/>
      <c r="D65" s="434"/>
      <c r="E65" s="434"/>
      <c r="F65" s="434"/>
    </row>
  </sheetData>
  <mergeCells count="6">
    <mergeCell ref="B62:G62"/>
    <mergeCell ref="B2:G2"/>
    <mergeCell ref="B3:G3"/>
    <mergeCell ref="B4:G4"/>
    <mergeCell ref="B5:G5"/>
    <mergeCell ref="B61:G61"/>
  </mergeCells>
  <hyperlinks>
    <hyperlink ref="H2" location="'Indice Total'!A7" display="Volver" xr:uid="{00000000-0004-0000-27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1:F65"/>
  <sheetViews>
    <sheetView showGridLines="0" zoomScale="90" zoomScaleNormal="90" workbookViewId="0"/>
  </sheetViews>
  <sheetFormatPr baseColWidth="10" defaultColWidth="11.42578125" defaultRowHeight="12.75" x14ac:dyDescent="0.2"/>
  <cols>
    <col min="1" max="1" width="23.7109375" style="76" customWidth="1"/>
    <col min="2" max="2" width="65.42578125" style="76" customWidth="1"/>
    <col min="3" max="5" width="13.7109375" style="450" customWidth="1"/>
    <col min="6" max="16384" width="11.42578125" style="76"/>
  </cols>
  <sheetData>
    <row r="1" spans="2:6" ht="42.95" customHeight="1" x14ac:dyDescent="0.25">
      <c r="B1" s="444"/>
      <c r="C1" s="430"/>
      <c r="D1" s="237"/>
      <c r="E1" s="430"/>
    </row>
    <row r="2" spans="2:6" ht="18" x14ac:dyDescent="0.2">
      <c r="B2" s="1906" t="s">
        <v>178</v>
      </c>
      <c r="C2" s="1906"/>
      <c r="D2" s="1906"/>
      <c r="E2" s="1906"/>
      <c r="F2" s="3" t="s">
        <v>744</v>
      </c>
    </row>
    <row r="3" spans="2:6" ht="36" customHeight="1" x14ac:dyDescent="0.2">
      <c r="B3" s="1937" t="s">
        <v>179</v>
      </c>
      <c r="C3" s="1937"/>
      <c r="D3" s="1937"/>
      <c r="E3" s="1937"/>
    </row>
    <row r="4" spans="2:6" ht="19.149999999999999" customHeight="1" thickBot="1" x14ac:dyDescent="0.25">
      <c r="B4" s="2022">
        <v>2018</v>
      </c>
      <c r="C4" s="2022"/>
      <c r="D4" s="2022"/>
      <c r="E4" s="2022"/>
    </row>
    <row r="5" spans="2:6" x14ac:dyDescent="0.2">
      <c r="B5" s="302"/>
      <c r="C5" s="447"/>
      <c r="D5" s="447"/>
      <c r="E5" s="447"/>
    </row>
    <row r="6" spans="2:6" ht="25.5" customHeight="1" x14ac:dyDescent="0.2">
      <c r="B6" s="219" t="s">
        <v>18</v>
      </c>
      <c r="C6" s="220" t="s">
        <v>44</v>
      </c>
      <c r="D6" s="220" t="s">
        <v>45</v>
      </c>
      <c r="E6" s="220" t="s">
        <v>9</v>
      </c>
    </row>
    <row r="7" spans="2:6" ht="18" customHeight="1" x14ac:dyDescent="0.25">
      <c r="B7" s="862" t="s">
        <v>154</v>
      </c>
      <c r="C7" s="448"/>
      <c r="D7" s="448"/>
      <c r="E7" s="449"/>
    </row>
    <row r="8" spans="2:6" ht="18" customHeight="1" x14ac:dyDescent="0.25">
      <c r="B8" s="41" t="s">
        <v>23</v>
      </c>
      <c r="C8" s="814">
        <v>24</v>
      </c>
      <c r="D8" s="814"/>
      <c r="E8" s="449">
        <v>24</v>
      </c>
      <c r="F8" s="157"/>
    </row>
    <row r="9" spans="2:6" ht="18" customHeight="1" x14ac:dyDescent="0.25">
      <c r="B9" s="41" t="s">
        <v>24</v>
      </c>
      <c r="C9" s="814">
        <v>3</v>
      </c>
      <c r="D9" s="814">
        <v>1</v>
      </c>
      <c r="E9" s="449">
        <v>4</v>
      </c>
      <c r="F9" s="157"/>
    </row>
    <row r="10" spans="2:6" ht="18" customHeight="1" x14ac:dyDescent="0.25">
      <c r="B10" s="41" t="s">
        <v>826</v>
      </c>
      <c r="C10" s="814">
        <v>7</v>
      </c>
      <c r="D10" s="814"/>
      <c r="E10" s="449">
        <v>7</v>
      </c>
      <c r="F10" s="157"/>
    </row>
    <row r="11" spans="2:6" ht="18" customHeight="1" x14ac:dyDescent="0.25">
      <c r="B11" s="41" t="s">
        <v>26</v>
      </c>
      <c r="C11" s="814">
        <v>19</v>
      </c>
      <c r="D11" s="814">
        <v>1</v>
      </c>
      <c r="E11" s="449">
        <v>20</v>
      </c>
      <c r="F11" s="157"/>
    </row>
    <row r="12" spans="2:6" ht="18" customHeight="1" x14ac:dyDescent="0.25">
      <c r="B12" s="41" t="s">
        <v>27</v>
      </c>
      <c r="C12" s="814">
        <v>4</v>
      </c>
      <c r="D12" s="814"/>
      <c r="E12" s="449">
        <v>4</v>
      </c>
      <c r="F12" s="157"/>
    </row>
    <row r="13" spans="2:6" ht="18" customHeight="1" x14ac:dyDescent="0.25">
      <c r="B13" s="41" t="s">
        <v>28</v>
      </c>
      <c r="C13" s="814">
        <v>38</v>
      </c>
      <c r="D13" s="814"/>
      <c r="E13" s="449">
        <v>38</v>
      </c>
      <c r="F13" s="157"/>
    </row>
    <row r="14" spans="2:6" ht="18" customHeight="1" x14ac:dyDescent="0.25">
      <c r="B14" s="41" t="s">
        <v>29</v>
      </c>
      <c r="C14" s="814">
        <v>15</v>
      </c>
      <c r="D14" s="814">
        <v>1</v>
      </c>
      <c r="E14" s="449">
        <v>16</v>
      </c>
      <c r="F14" s="157"/>
    </row>
    <row r="15" spans="2:6" ht="18" customHeight="1" x14ac:dyDescent="0.25">
      <c r="B15" s="41" t="s">
        <v>30</v>
      </c>
      <c r="C15" s="814">
        <v>1</v>
      </c>
      <c r="D15" s="814">
        <v>3</v>
      </c>
      <c r="E15" s="449">
        <v>4</v>
      </c>
      <c r="F15" s="157"/>
    </row>
    <row r="16" spans="2:6" ht="18" customHeight="1" x14ac:dyDescent="0.25">
      <c r="B16" s="41" t="s">
        <v>31</v>
      </c>
      <c r="C16" s="814">
        <v>55</v>
      </c>
      <c r="D16" s="814">
        <v>1</v>
      </c>
      <c r="E16" s="449">
        <v>56</v>
      </c>
      <c r="F16" s="157"/>
    </row>
    <row r="17" spans="2:6" ht="18" customHeight="1" x14ac:dyDescent="0.25">
      <c r="B17" s="41" t="s">
        <v>32</v>
      </c>
      <c r="C17" s="814">
        <v>3</v>
      </c>
      <c r="D17" s="814"/>
      <c r="E17" s="449">
        <v>3</v>
      </c>
      <c r="F17" s="157"/>
    </row>
    <row r="18" spans="2:6" ht="18" customHeight="1" x14ac:dyDescent="0.25">
      <c r="B18" s="41" t="s">
        <v>33</v>
      </c>
      <c r="C18" s="814">
        <v>11</v>
      </c>
      <c r="D18" s="814">
        <v>2</v>
      </c>
      <c r="E18" s="449">
        <v>13</v>
      </c>
      <c r="F18" s="157"/>
    </row>
    <row r="19" spans="2:6" ht="18" customHeight="1" x14ac:dyDescent="0.25">
      <c r="B19" s="41" t="s">
        <v>34</v>
      </c>
      <c r="C19" s="814">
        <v>2</v>
      </c>
      <c r="D19" s="814"/>
      <c r="E19" s="449">
        <v>2</v>
      </c>
      <c r="F19" s="157"/>
    </row>
    <row r="20" spans="2:6" ht="18" customHeight="1" x14ac:dyDescent="0.25">
      <c r="B20" s="41" t="s">
        <v>35</v>
      </c>
      <c r="C20" s="814">
        <v>4</v>
      </c>
      <c r="D20" s="814"/>
      <c r="E20" s="449">
        <v>4</v>
      </c>
      <c r="F20" s="157"/>
    </row>
    <row r="21" spans="2:6" ht="18" customHeight="1" x14ac:dyDescent="0.25">
      <c r="B21" s="41" t="s">
        <v>36</v>
      </c>
      <c r="C21" s="814">
        <v>1</v>
      </c>
      <c r="D21" s="814"/>
      <c r="E21" s="449">
        <v>1</v>
      </c>
      <c r="F21" s="157"/>
    </row>
    <row r="22" spans="2:6" ht="18" customHeight="1" x14ac:dyDescent="0.25">
      <c r="B22" s="41" t="s">
        <v>37</v>
      </c>
      <c r="C22" s="814">
        <v>7</v>
      </c>
      <c r="D22" s="814">
        <v>2</v>
      </c>
      <c r="E22" s="449">
        <v>9</v>
      </c>
      <c r="F22" s="157"/>
    </row>
    <row r="23" spans="2:6" s="777" customFormat="1" ht="18" customHeight="1" x14ac:dyDescent="0.25">
      <c r="B23" s="41" t="s">
        <v>38</v>
      </c>
      <c r="C23" s="814">
        <v>2</v>
      </c>
      <c r="D23" s="814">
        <v>1</v>
      </c>
      <c r="E23" s="449">
        <v>3</v>
      </c>
      <c r="F23" s="157"/>
    </row>
    <row r="24" spans="2:6" ht="18" customHeight="1" x14ac:dyDescent="0.25">
      <c r="B24" s="272" t="s">
        <v>135</v>
      </c>
      <c r="C24" s="268">
        <v>196</v>
      </c>
      <c r="D24" s="268">
        <v>12</v>
      </c>
      <c r="E24" s="449">
        <v>208</v>
      </c>
      <c r="F24" s="157"/>
    </row>
    <row r="25" spans="2:6" ht="18" customHeight="1" x14ac:dyDescent="0.25">
      <c r="B25" s="862" t="s">
        <v>155</v>
      </c>
      <c r="C25" s="268"/>
      <c r="D25" s="268"/>
      <c r="E25" s="449"/>
      <c r="F25" s="157"/>
    </row>
    <row r="26" spans="2:6" ht="18" customHeight="1" x14ac:dyDescent="0.25">
      <c r="B26" s="41" t="s">
        <v>23</v>
      </c>
      <c r="C26" s="814">
        <v>19</v>
      </c>
      <c r="D26" s="814">
        <v>5</v>
      </c>
      <c r="E26" s="449">
        <v>24</v>
      </c>
      <c r="F26" s="157"/>
    </row>
    <row r="27" spans="2:6" ht="18" customHeight="1" x14ac:dyDescent="0.25">
      <c r="B27" s="41" t="s">
        <v>24</v>
      </c>
      <c r="C27" s="814"/>
      <c r="D27" s="814">
        <v>1</v>
      </c>
      <c r="E27" s="449">
        <v>1</v>
      </c>
      <c r="F27" s="157"/>
    </row>
    <row r="28" spans="2:6" ht="18" customHeight="1" x14ac:dyDescent="0.25">
      <c r="B28" s="41" t="s">
        <v>826</v>
      </c>
      <c r="C28" s="814">
        <v>2</v>
      </c>
      <c r="D28" s="814"/>
      <c r="E28" s="449">
        <v>2</v>
      </c>
      <c r="F28" s="157"/>
    </row>
    <row r="29" spans="2:6" ht="18" customHeight="1" x14ac:dyDescent="0.25">
      <c r="B29" s="41" t="s">
        <v>26</v>
      </c>
      <c r="C29" s="814">
        <v>16</v>
      </c>
      <c r="D29" s="814">
        <v>2</v>
      </c>
      <c r="E29" s="449">
        <v>18</v>
      </c>
      <c r="F29" s="157"/>
    </row>
    <row r="30" spans="2:6" ht="18" customHeight="1" x14ac:dyDescent="0.25">
      <c r="B30" s="41" t="s">
        <v>27</v>
      </c>
      <c r="C30" s="814">
        <v>2</v>
      </c>
      <c r="D30" s="814"/>
      <c r="E30" s="449">
        <v>2</v>
      </c>
      <c r="F30" s="157"/>
    </row>
    <row r="31" spans="2:6" ht="18" customHeight="1" x14ac:dyDescent="0.25">
      <c r="B31" s="41" t="s">
        <v>28</v>
      </c>
      <c r="C31" s="814">
        <v>17</v>
      </c>
      <c r="D31" s="814"/>
      <c r="E31" s="449">
        <v>17</v>
      </c>
      <c r="F31" s="157"/>
    </row>
    <row r="32" spans="2:6" ht="18" customHeight="1" x14ac:dyDescent="0.25">
      <c r="B32" s="41" t="s">
        <v>29</v>
      </c>
      <c r="C32" s="814">
        <v>10</v>
      </c>
      <c r="D32" s="814">
        <v>1</v>
      </c>
      <c r="E32" s="449">
        <v>11</v>
      </c>
      <c r="F32" s="157"/>
    </row>
    <row r="33" spans="2:6" ht="18" customHeight="1" x14ac:dyDescent="0.25">
      <c r="B33" s="41" t="s">
        <v>30</v>
      </c>
      <c r="C33" s="814">
        <v>3</v>
      </c>
      <c r="D33" s="814">
        <v>1</v>
      </c>
      <c r="E33" s="449">
        <v>4</v>
      </c>
      <c r="F33" s="157"/>
    </row>
    <row r="34" spans="2:6" ht="18" customHeight="1" x14ac:dyDescent="0.25">
      <c r="B34" s="41" t="s">
        <v>31</v>
      </c>
      <c r="C34" s="814">
        <v>15</v>
      </c>
      <c r="D34" s="814">
        <v>1</v>
      </c>
      <c r="E34" s="449">
        <v>16</v>
      </c>
      <c r="F34" s="157"/>
    </row>
    <row r="35" spans="2:6" ht="18" customHeight="1" x14ac:dyDescent="0.25">
      <c r="B35" s="41" t="s">
        <v>32</v>
      </c>
      <c r="C35" s="814"/>
      <c r="D35" s="814"/>
      <c r="E35" s="449">
        <v>0</v>
      </c>
      <c r="F35" s="157"/>
    </row>
    <row r="36" spans="2:6" ht="18" customHeight="1" x14ac:dyDescent="0.25">
      <c r="B36" s="41" t="s">
        <v>33</v>
      </c>
      <c r="C36" s="814">
        <v>28</v>
      </c>
      <c r="D36" s="814">
        <v>4</v>
      </c>
      <c r="E36" s="449">
        <v>32</v>
      </c>
      <c r="F36" s="157"/>
    </row>
    <row r="37" spans="2:6" ht="18" customHeight="1" x14ac:dyDescent="0.25">
      <c r="B37" s="41" t="s">
        <v>34</v>
      </c>
      <c r="C37" s="814">
        <v>5</v>
      </c>
      <c r="D37" s="814">
        <v>2</v>
      </c>
      <c r="E37" s="449">
        <v>7</v>
      </c>
      <c r="F37" s="157"/>
    </row>
    <row r="38" spans="2:6" ht="18" customHeight="1" x14ac:dyDescent="0.25">
      <c r="B38" s="41" t="s">
        <v>35</v>
      </c>
      <c r="C38" s="814">
        <v>3</v>
      </c>
      <c r="D38" s="814">
        <v>1</v>
      </c>
      <c r="E38" s="449">
        <v>4</v>
      </c>
      <c r="F38" s="157"/>
    </row>
    <row r="39" spans="2:6" ht="18" customHeight="1" x14ac:dyDescent="0.25">
      <c r="B39" s="41" t="s">
        <v>36</v>
      </c>
      <c r="C39" s="814">
        <v>1</v>
      </c>
      <c r="D39" s="814"/>
      <c r="E39" s="449">
        <v>1</v>
      </c>
      <c r="F39" s="157"/>
    </row>
    <row r="40" spans="2:6" ht="18" customHeight="1" x14ac:dyDescent="0.25">
      <c r="B40" s="41" t="s">
        <v>37</v>
      </c>
      <c r="C40" s="814">
        <v>5</v>
      </c>
      <c r="D40" s="814">
        <v>2</v>
      </c>
      <c r="E40" s="449">
        <v>7</v>
      </c>
      <c r="F40" s="157"/>
    </row>
    <row r="41" spans="2:6" ht="18" customHeight="1" x14ac:dyDescent="0.25">
      <c r="B41" s="41" t="s">
        <v>38</v>
      </c>
      <c r="C41" s="814"/>
      <c r="D41" s="814">
        <v>1</v>
      </c>
      <c r="E41" s="449">
        <v>1</v>
      </c>
      <c r="F41" s="157"/>
    </row>
    <row r="42" spans="2:6" ht="18" customHeight="1" x14ac:dyDescent="0.25">
      <c r="B42" s="272" t="s">
        <v>136</v>
      </c>
      <c r="C42" s="268">
        <v>126</v>
      </c>
      <c r="D42" s="268">
        <v>21</v>
      </c>
      <c r="E42" s="449">
        <v>147</v>
      </c>
      <c r="F42" s="157"/>
    </row>
    <row r="43" spans="2:6" ht="18" customHeight="1" x14ac:dyDescent="0.25">
      <c r="B43" s="862" t="s">
        <v>824</v>
      </c>
      <c r="C43" s="268"/>
      <c r="D43" s="268"/>
      <c r="E43" s="449"/>
      <c r="F43" s="157"/>
    </row>
    <row r="44" spans="2:6" ht="18" customHeight="1" x14ac:dyDescent="0.25">
      <c r="B44" s="41" t="s">
        <v>23</v>
      </c>
      <c r="C44" s="320">
        <v>43</v>
      </c>
      <c r="D44" s="320">
        <v>5</v>
      </c>
      <c r="E44" s="449">
        <v>48</v>
      </c>
      <c r="F44" s="157"/>
    </row>
    <row r="45" spans="2:6" ht="18" customHeight="1" x14ac:dyDescent="0.25">
      <c r="B45" s="41" t="s">
        <v>24</v>
      </c>
      <c r="C45" s="320">
        <v>3</v>
      </c>
      <c r="D45" s="320">
        <v>2</v>
      </c>
      <c r="E45" s="449">
        <v>5</v>
      </c>
      <c r="F45" s="157"/>
    </row>
    <row r="46" spans="2:6" ht="18" customHeight="1" x14ac:dyDescent="0.25">
      <c r="B46" s="41" t="s">
        <v>826</v>
      </c>
      <c r="C46" s="320">
        <v>9</v>
      </c>
      <c r="D46" s="320">
        <v>0</v>
      </c>
      <c r="E46" s="449">
        <v>9</v>
      </c>
      <c r="F46" s="157"/>
    </row>
    <row r="47" spans="2:6" ht="18" customHeight="1" x14ac:dyDescent="0.25">
      <c r="B47" s="41" t="s">
        <v>26</v>
      </c>
      <c r="C47" s="320">
        <v>35</v>
      </c>
      <c r="D47" s="320">
        <v>3</v>
      </c>
      <c r="E47" s="449">
        <v>38</v>
      </c>
      <c r="F47" s="157"/>
    </row>
    <row r="48" spans="2:6" ht="18" customHeight="1" x14ac:dyDescent="0.25">
      <c r="B48" s="41" t="s">
        <v>27</v>
      </c>
      <c r="C48" s="320">
        <v>6</v>
      </c>
      <c r="D48" s="320">
        <v>0</v>
      </c>
      <c r="E48" s="449">
        <v>6</v>
      </c>
      <c r="F48" s="157"/>
    </row>
    <row r="49" spans="2:6" ht="18" customHeight="1" x14ac:dyDescent="0.25">
      <c r="B49" s="41" t="s">
        <v>28</v>
      </c>
      <c r="C49" s="320">
        <v>55</v>
      </c>
      <c r="D49" s="320">
        <v>0</v>
      </c>
      <c r="E49" s="449">
        <v>55</v>
      </c>
      <c r="F49" s="157"/>
    </row>
    <row r="50" spans="2:6" ht="18" customHeight="1" x14ac:dyDescent="0.25">
      <c r="B50" s="41" t="s">
        <v>29</v>
      </c>
      <c r="C50" s="320">
        <v>25</v>
      </c>
      <c r="D50" s="320">
        <v>2</v>
      </c>
      <c r="E50" s="449">
        <v>27</v>
      </c>
      <c r="F50" s="157"/>
    </row>
    <row r="51" spans="2:6" ht="18" customHeight="1" x14ac:dyDescent="0.25">
      <c r="B51" s="41" t="s">
        <v>30</v>
      </c>
      <c r="C51" s="320">
        <v>4</v>
      </c>
      <c r="D51" s="320">
        <v>4</v>
      </c>
      <c r="E51" s="449">
        <v>8</v>
      </c>
      <c r="F51" s="157"/>
    </row>
    <row r="52" spans="2:6" ht="18" customHeight="1" x14ac:dyDescent="0.25">
      <c r="B52" s="41" t="s">
        <v>31</v>
      </c>
      <c r="C52" s="320">
        <v>70</v>
      </c>
      <c r="D52" s="320">
        <v>2</v>
      </c>
      <c r="E52" s="449">
        <v>72</v>
      </c>
      <c r="F52" s="157"/>
    </row>
    <row r="53" spans="2:6" ht="18" customHeight="1" x14ac:dyDescent="0.25">
      <c r="B53" s="41" t="s">
        <v>32</v>
      </c>
      <c r="C53" s="320">
        <v>3</v>
      </c>
      <c r="D53" s="320">
        <v>0</v>
      </c>
      <c r="E53" s="449">
        <v>3</v>
      </c>
      <c r="F53" s="157"/>
    </row>
    <row r="54" spans="2:6" ht="18" customHeight="1" x14ac:dyDescent="0.25">
      <c r="B54" s="41" t="s">
        <v>33</v>
      </c>
      <c r="C54" s="320">
        <v>39</v>
      </c>
      <c r="D54" s="320">
        <v>6</v>
      </c>
      <c r="E54" s="449">
        <v>45</v>
      </c>
      <c r="F54" s="157"/>
    </row>
    <row r="55" spans="2:6" ht="18" customHeight="1" x14ac:dyDescent="0.25">
      <c r="B55" s="41" t="s">
        <v>34</v>
      </c>
      <c r="C55" s="320">
        <v>7</v>
      </c>
      <c r="D55" s="320">
        <v>2</v>
      </c>
      <c r="E55" s="449">
        <v>9</v>
      </c>
      <c r="F55" s="157"/>
    </row>
    <row r="56" spans="2:6" ht="18" customHeight="1" x14ac:dyDescent="0.2">
      <c r="B56" s="41" t="s">
        <v>35</v>
      </c>
      <c r="C56" s="320">
        <v>7</v>
      </c>
      <c r="D56" s="320">
        <v>1</v>
      </c>
      <c r="E56" s="268">
        <v>8</v>
      </c>
      <c r="F56" s="157"/>
    </row>
    <row r="57" spans="2:6" ht="18" customHeight="1" x14ac:dyDescent="0.25">
      <c r="B57" s="41" t="s">
        <v>36</v>
      </c>
      <c r="C57" s="320">
        <v>2</v>
      </c>
      <c r="D57" s="320">
        <v>0</v>
      </c>
      <c r="E57" s="449">
        <v>2</v>
      </c>
      <c r="F57" s="157"/>
    </row>
    <row r="58" spans="2:6" ht="18" customHeight="1" x14ac:dyDescent="0.25">
      <c r="B58" s="41" t="s">
        <v>37</v>
      </c>
      <c r="C58" s="320">
        <v>12</v>
      </c>
      <c r="D58" s="320">
        <v>4</v>
      </c>
      <c r="E58" s="449">
        <v>16</v>
      </c>
      <c r="F58" s="157"/>
    </row>
    <row r="59" spans="2:6" ht="18" customHeight="1" x14ac:dyDescent="0.25">
      <c r="B59" s="41" t="s">
        <v>38</v>
      </c>
      <c r="C59" s="320">
        <v>2</v>
      </c>
      <c r="D59" s="320">
        <v>2</v>
      </c>
      <c r="E59" s="449">
        <v>4</v>
      </c>
      <c r="F59" s="157"/>
    </row>
    <row r="60" spans="2:6" ht="18" customHeight="1" x14ac:dyDescent="0.25">
      <c r="B60" s="272" t="s">
        <v>825</v>
      </c>
      <c r="C60" s="268">
        <v>322</v>
      </c>
      <c r="D60" s="268">
        <v>33</v>
      </c>
      <c r="E60" s="449">
        <v>355</v>
      </c>
      <c r="F60" s="157"/>
    </row>
    <row r="61" spans="2:6" x14ac:dyDescent="0.2">
      <c r="B61" s="2020" t="s">
        <v>850</v>
      </c>
      <c r="C61" s="2020"/>
      <c r="D61" s="2020"/>
      <c r="E61" s="2020"/>
      <c r="F61" s="157"/>
    </row>
    <row r="62" spans="2:6" ht="89.25" customHeight="1" x14ac:dyDescent="0.2">
      <c r="B62" s="2021" t="s">
        <v>818</v>
      </c>
      <c r="C62" s="2021"/>
      <c r="D62" s="2021"/>
      <c r="E62" s="2021"/>
      <c r="F62" s="869"/>
    </row>
    <row r="63" spans="2:6" x14ac:dyDescent="0.2">
      <c r="C63" s="126"/>
      <c r="D63" s="126"/>
    </row>
    <row r="64" spans="2:6" x14ac:dyDescent="0.2">
      <c r="C64" s="126"/>
      <c r="D64" s="126"/>
    </row>
    <row r="65" spans="3:4" x14ac:dyDescent="0.2">
      <c r="C65" s="126"/>
      <c r="D65" s="126"/>
    </row>
  </sheetData>
  <mergeCells count="5">
    <mergeCell ref="B2:E2"/>
    <mergeCell ref="B3:E3"/>
    <mergeCell ref="B4:E4"/>
    <mergeCell ref="B61:E61"/>
    <mergeCell ref="B62:E62"/>
  </mergeCells>
  <hyperlinks>
    <hyperlink ref="F2" location="'Indice Total'!A7" display="Volver" xr:uid="{00000000-0004-0000-2800-00000000000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A1:H109"/>
  <sheetViews>
    <sheetView showGridLines="0" zoomScale="90" zoomScaleNormal="90" workbookViewId="0"/>
  </sheetViews>
  <sheetFormatPr baseColWidth="10" defaultColWidth="11.42578125" defaultRowHeight="12.75" x14ac:dyDescent="0.2"/>
  <cols>
    <col min="1" max="1" width="23.7109375" style="115" customWidth="1"/>
    <col min="2" max="2" width="64.28515625" style="115" customWidth="1"/>
    <col min="3" max="16384" width="11.42578125" style="115"/>
  </cols>
  <sheetData>
    <row r="1" spans="2:8" ht="42.95" customHeight="1" x14ac:dyDescent="0.2"/>
    <row r="2" spans="2:8" ht="18" x14ac:dyDescent="0.2">
      <c r="B2" s="1906" t="s">
        <v>180</v>
      </c>
      <c r="C2" s="1906"/>
      <c r="D2" s="1906"/>
      <c r="E2" s="1906"/>
      <c r="F2" s="1906"/>
      <c r="G2" s="1906"/>
      <c r="H2" s="3" t="s">
        <v>744</v>
      </c>
    </row>
    <row r="3" spans="2:8" ht="21" customHeight="1" x14ac:dyDescent="0.2">
      <c r="B3" s="1937" t="s">
        <v>786</v>
      </c>
      <c r="C3" s="1937"/>
      <c r="D3" s="1937"/>
      <c r="E3" s="1937"/>
      <c r="F3" s="1937"/>
      <c r="G3" s="1937"/>
    </row>
    <row r="4" spans="2:8" ht="19.149999999999999" customHeight="1" x14ac:dyDescent="0.2">
      <c r="B4" s="1898" t="s">
        <v>181</v>
      </c>
      <c r="C4" s="1898"/>
      <c r="D4" s="1898"/>
      <c r="E4" s="1898"/>
      <c r="F4" s="1898"/>
      <c r="G4" s="1898"/>
    </row>
    <row r="5" spans="2:8" ht="16.5" thickBot="1" x14ac:dyDescent="0.25">
      <c r="B5" s="1933" t="s">
        <v>749</v>
      </c>
      <c r="C5" s="1933"/>
      <c r="D5" s="1933"/>
      <c r="E5" s="1933"/>
      <c r="F5" s="1933"/>
      <c r="G5" s="1933"/>
    </row>
    <row r="6" spans="2:8" ht="15" customHeight="1" x14ac:dyDescent="0.2">
      <c r="B6" s="415"/>
      <c r="C6" s="302"/>
      <c r="D6" s="302"/>
      <c r="E6" s="302"/>
      <c r="F6" s="302"/>
      <c r="G6" s="416"/>
    </row>
    <row r="7" spans="2:8" ht="25.5" customHeight="1" x14ac:dyDescent="0.2">
      <c r="B7" s="219" t="s">
        <v>2</v>
      </c>
      <c r="C7" s="220">
        <v>2014</v>
      </c>
      <c r="D7" s="220">
        <v>2015</v>
      </c>
      <c r="E7" s="220">
        <v>2016</v>
      </c>
      <c r="F7" s="220">
        <v>2017</v>
      </c>
      <c r="G7" s="220">
        <v>2018</v>
      </c>
    </row>
    <row r="8" spans="2:8" ht="18" customHeight="1" x14ac:dyDescent="0.2">
      <c r="B8" s="861" t="s">
        <v>154</v>
      </c>
      <c r="C8" s="844"/>
      <c r="D8" s="844"/>
      <c r="E8" s="844"/>
      <c r="F8" s="844"/>
      <c r="G8" s="844"/>
    </row>
    <row r="9" spans="2:8" ht="18" customHeight="1" x14ac:dyDescent="0.2">
      <c r="B9" s="239" t="s">
        <v>4</v>
      </c>
      <c r="C9" s="451">
        <v>3.3096908182644413</v>
      </c>
      <c r="D9" s="451">
        <v>3.1396464906548314</v>
      </c>
      <c r="E9" s="451">
        <v>3.9116526885191187</v>
      </c>
      <c r="F9" s="451">
        <v>2.9106795463097828</v>
      </c>
      <c r="G9" s="451">
        <v>2.5950029940829999</v>
      </c>
    </row>
    <row r="10" spans="2:8" ht="18" customHeight="1" x14ac:dyDescent="0.2">
      <c r="B10" s="239" t="s">
        <v>5</v>
      </c>
      <c r="C10" s="451">
        <v>4.7348423973571059</v>
      </c>
      <c r="D10" s="451">
        <v>5.4163824476397915</v>
      </c>
      <c r="E10" s="451">
        <v>4.1932094509383759</v>
      </c>
      <c r="F10" s="451">
        <v>4.1354903142755202</v>
      </c>
      <c r="G10" s="451">
        <v>3.6518628551599654</v>
      </c>
    </row>
    <row r="11" spans="2:8" ht="18" customHeight="1" x14ac:dyDescent="0.2">
      <c r="B11" s="239" t="s">
        <v>6</v>
      </c>
      <c r="C11" s="451">
        <v>5.1284117675071155</v>
      </c>
      <c r="D11" s="451">
        <v>3.6007819097917113</v>
      </c>
      <c r="E11" s="451">
        <v>3.9014603432073289</v>
      </c>
      <c r="F11" s="451">
        <v>2.9344373338680532</v>
      </c>
      <c r="G11" s="451">
        <v>2.9258381773405016</v>
      </c>
    </row>
    <row r="12" spans="2:8" ht="18" customHeight="1" x14ac:dyDescent="0.2">
      <c r="B12" s="239" t="s">
        <v>170</v>
      </c>
      <c r="C12" s="451">
        <v>7.5694757449912444</v>
      </c>
      <c r="D12" s="451">
        <v>6.9896333722702249</v>
      </c>
      <c r="E12" s="451">
        <v>5.8222646141215018</v>
      </c>
      <c r="F12" s="451">
        <v>6.4346775717671738</v>
      </c>
      <c r="G12" s="451">
        <v>5.498070282328773</v>
      </c>
    </row>
    <row r="13" spans="2:8" ht="18" customHeight="1" x14ac:dyDescent="0.2">
      <c r="B13" s="266" t="s">
        <v>819</v>
      </c>
      <c r="C13" s="452">
        <v>4.6300679262844922</v>
      </c>
      <c r="D13" s="452">
        <v>4.5148866435901853</v>
      </c>
      <c r="E13" s="452">
        <v>4.2709496873555874</v>
      </c>
      <c r="F13" s="452">
        <v>3.8029243168731908</v>
      </c>
      <c r="G13" s="452">
        <v>3.4065265691671271</v>
      </c>
    </row>
    <row r="14" spans="2:8" ht="18" customHeight="1" x14ac:dyDescent="0.2">
      <c r="B14" s="861" t="s">
        <v>820</v>
      </c>
      <c r="C14" s="398"/>
      <c r="D14" s="398"/>
      <c r="E14" s="398"/>
      <c r="F14" s="398"/>
      <c r="G14" s="398"/>
    </row>
    <row r="15" spans="2:8" ht="18" customHeight="1" x14ac:dyDescent="0.2">
      <c r="B15" s="239" t="s">
        <v>4</v>
      </c>
      <c r="C15" s="451">
        <v>1.8725882261233024</v>
      </c>
      <c r="D15" s="451">
        <v>3.0123635248174736</v>
      </c>
      <c r="E15" s="451">
        <v>3.0377728325733582</v>
      </c>
      <c r="F15" s="451">
        <v>2.746697600038809</v>
      </c>
      <c r="G15" s="451">
        <v>2.5556847668999243</v>
      </c>
    </row>
    <row r="16" spans="2:8" ht="18" customHeight="1" x14ac:dyDescent="0.2">
      <c r="B16" s="239" t="s">
        <v>5</v>
      </c>
      <c r="C16" s="451">
        <v>3.6708328698611274</v>
      </c>
      <c r="D16" s="451">
        <v>3.1248360274844953</v>
      </c>
      <c r="E16" s="451">
        <v>3.1827975350496107</v>
      </c>
      <c r="F16" s="451">
        <v>2.0185131295868608</v>
      </c>
      <c r="G16" s="451">
        <v>2.8930342099319208</v>
      </c>
    </row>
    <row r="17" spans="1:7" ht="18" customHeight="1" x14ac:dyDescent="0.2">
      <c r="B17" s="239" t="s">
        <v>6</v>
      </c>
      <c r="C17" s="451">
        <v>2.9305210100040662</v>
      </c>
      <c r="D17" s="451">
        <v>2.7005864323437838</v>
      </c>
      <c r="E17" s="451">
        <v>3.5467821301884808</v>
      </c>
      <c r="F17" s="451">
        <v>2.0713675297892138</v>
      </c>
      <c r="G17" s="451">
        <v>2.753730049261649</v>
      </c>
    </row>
    <row r="18" spans="1:7" ht="18" customHeight="1" x14ac:dyDescent="0.2">
      <c r="B18" s="239" t="s">
        <v>170</v>
      </c>
      <c r="C18" s="451">
        <v>1.6056463701496577</v>
      </c>
      <c r="D18" s="451">
        <v>2.0846274969928738</v>
      </c>
      <c r="E18" s="451">
        <v>2.4048484275719249</v>
      </c>
      <c r="F18" s="451">
        <v>0.78791970266536837</v>
      </c>
      <c r="G18" s="451">
        <v>0.5727156544092471</v>
      </c>
    </row>
    <row r="19" spans="1:7" ht="18" customHeight="1" x14ac:dyDescent="0.2">
      <c r="B19" s="266" t="s">
        <v>821</v>
      </c>
      <c r="C19" s="452">
        <v>2.5384928398934279</v>
      </c>
      <c r="D19" s="452">
        <v>2.8859863643341184</v>
      </c>
      <c r="E19" s="452">
        <v>3.0506783481111337</v>
      </c>
      <c r="F19" s="452">
        <v>2.1681830946878824</v>
      </c>
      <c r="G19" s="452">
        <v>2.4074971426325371</v>
      </c>
    </row>
    <row r="20" spans="1:7" ht="18" customHeight="1" x14ac:dyDescent="0.2">
      <c r="A20" s="184"/>
      <c r="B20" s="861" t="s">
        <v>822</v>
      </c>
      <c r="C20" s="452"/>
      <c r="D20" s="452"/>
      <c r="E20" s="452"/>
      <c r="F20" s="452"/>
      <c r="G20" s="452"/>
    </row>
    <row r="21" spans="1:7" ht="18" customHeight="1" x14ac:dyDescent="0.2">
      <c r="A21" s="184"/>
      <c r="B21" s="239" t="s">
        <v>4</v>
      </c>
      <c r="C21" s="846">
        <v>5.1822790443877436</v>
      </c>
      <c r="D21" s="846">
        <v>6.152010015472305</v>
      </c>
      <c r="E21" s="846">
        <v>6.9494255210924774</v>
      </c>
      <c r="F21" s="846">
        <v>5.6573771463485922</v>
      </c>
      <c r="G21" s="846">
        <v>5.1506877609829242</v>
      </c>
    </row>
    <row r="22" spans="1:7" ht="18" customHeight="1" x14ac:dyDescent="0.2">
      <c r="A22" s="184"/>
      <c r="B22" s="239" t="s">
        <v>5</v>
      </c>
      <c r="C22" s="846">
        <v>8.4056752672182338</v>
      </c>
      <c r="D22" s="846">
        <v>8.5412184751242872</v>
      </c>
      <c r="E22" s="846">
        <v>7.3760069859879867</v>
      </c>
      <c r="F22" s="846">
        <v>6.154003443862381</v>
      </c>
      <c r="G22" s="846">
        <v>6.5448970650918863</v>
      </c>
    </row>
    <row r="23" spans="1:7" ht="18" customHeight="1" x14ac:dyDescent="0.2">
      <c r="A23" s="184"/>
      <c r="B23" s="239" t="s">
        <v>6</v>
      </c>
      <c r="C23" s="846">
        <v>8.0589327775111812</v>
      </c>
      <c r="D23" s="846">
        <v>6.3013683421354951</v>
      </c>
      <c r="E23" s="846">
        <v>7.4482424733958101</v>
      </c>
      <c r="F23" s="846">
        <v>5.005804863657267</v>
      </c>
      <c r="G23" s="846">
        <v>5.6795682266021501</v>
      </c>
    </row>
    <row r="24" spans="1:7" ht="18" customHeight="1" x14ac:dyDescent="0.2">
      <c r="A24" s="184"/>
      <c r="B24" s="239" t="s">
        <v>170</v>
      </c>
      <c r="C24" s="846">
        <v>9.1751221151409013</v>
      </c>
      <c r="D24" s="846">
        <v>9.0742608692630995</v>
      </c>
      <c r="E24" s="846">
        <v>8.2271130416934266</v>
      </c>
      <c r="F24" s="846">
        <v>7.222597274432542</v>
      </c>
      <c r="G24" s="846">
        <v>6.0707859367380204</v>
      </c>
    </row>
    <row r="25" spans="1:7" ht="18" customHeight="1" x14ac:dyDescent="0.2">
      <c r="A25" s="184"/>
      <c r="B25" s="419" t="s">
        <v>823</v>
      </c>
      <c r="C25" s="452">
        <v>7.1685607661779205</v>
      </c>
      <c r="D25" s="452">
        <v>7.4008730079243037</v>
      </c>
      <c r="E25" s="452">
        <v>7.3216280354667216</v>
      </c>
      <c r="F25" s="452">
        <v>5.9711074115610732</v>
      </c>
      <c r="G25" s="452">
        <v>5.8140237117996643</v>
      </c>
    </row>
    <row r="26" spans="1:7" ht="13.5" customHeight="1" x14ac:dyDescent="0.2">
      <c r="A26" s="184"/>
      <c r="B26" s="845" t="s">
        <v>850</v>
      </c>
      <c r="C26" s="845"/>
      <c r="D26" s="845"/>
      <c r="E26" s="845"/>
      <c r="F26" s="845"/>
      <c r="G26" s="845"/>
    </row>
    <row r="27" spans="1:7" ht="24" customHeight="1" x14ac:dyDescent="0.2">
      <c r="A27" s="184"/>
      <c r="B27" s="2024" t="s">
        <v>757</v>
      </c>
      <c r="C27" s="2024"/>
      <c r="D27" s="2024"/>
      <c r="E27" s="2024"/>
      <c r="F27" s="2024"/>
      <c r="G27" s="2024"/>
    </row>
    <row r="28" spans="1:7" ht="24" customHeight="1" x14ac:dyDescent="0.2">
      <c r="A28" s="184"/>
      <c r="B28" s="2023" t="s">
        <v>787</v>
      </c>
      <c r="C28" s="2023"/>
      <c r="D28" s="2023"/>
      <c r="E28" s="2023"/>
      <c r="F28" s="2023"/>
      <c r="G28" s="2023"/>
    </row>
    <row r="29" spans="1:7" x14ac:dyDescent="0.2">
      <c r="A29" s="184"/>
    </row>
    <row r="30" spans="1:7" x14ac:dyDescent="0.2">
      <c r="A30" s="184"/>
    </row>
    <row r="31" spans="1:7" x14ac:dyDescent="0.2">
      <c r="A31" s="184"/>
      <c r="B31" s="436"/>
      <c r="C31" s="357"/>
      <c r="D31" s="357"/>
      <c r="E31" s="357"/>
      <c r="F31" s="357"/>
      <c r="G31" s="357"/>
    </row>
    <row r="32" spans="1:7" ht="17.45" customHeight="1" x14ac:dyDescent="0.2">
      <c r="A32" s="184"/>
      <c r="B32" s="436"/>
      <c r="C32" s="357"/>
      <c r="D32" s="357"/>
      <c r="E32" s="357"/>
      <c r="F32" s="357"/>
      <c r="G32" s="357"/>
    </row>
    <row r="33" spans="1:7" ht="15.6" customHeight="1" x14ac:dyDescent="0.2">
      <c r="A33" s="184"/>
      <c r="B33" s="436"/>
      <c r="C33" s="453"/>
      <c r="D33" s="453"/>
      <c r="E33" s="453"/>
      <c r="F33" s="453"/>
      <c r="G33" s="453"/>
    </row>
    <row r="34" spans="1:7" ht="16.149999999999999" customHeight="1" x14ac:dyDescent="0.2">
      <c r="A34" s="184"/>
      <c r="B34" s="436"/>
      <c r="C34" s="453"/>
      <c r="D34" s="453"/>
      <c r="E34" s="453"/>
      <c r="F34" s="453"/>
      <c r="G34" s="453"/>
    </row>
    <row r="35" spans="1:7" x14ac:dyDescent="0.2">
      <c r="A35" s="184"/>
      <c r="B35" s="436"/>
      <c r="C35" s="453"/>
      <c r="D35" s="453"/>
      <c r="E35" s="453"/>
      <c r="F35" s="453"/>
      <c r="G35" s="453"/>
    </row>
    <row r="36" spans="1:7" x14ac:dyDescent="0.2">
      <c r="A36" s="184"/>
      <c r="B36" s="436"/>
      <c r="C36" s="453"/>
      <c r="D36" s="453"/>
      <c r="E36" s="453"/>
      <c r="F36" s="453"/>
      <c r="G36" s="453"/>
    </row>
    <row r="37" spans="1:7" x14ac:dyDescent="0.2">
      <c r="A37" s="184"/>
      <c r="B37" s="436"/>
      <c r="C37" s="453"/>
      <c r="D37" s="453"/>
      <c r="E37" s="453"/>
      <c r="F37" s="453"/>
      <c r="G37" s="453"/>
    </row>
    <row r="38" spans="1:7" x14ac:dyDescent="0.2">
      <c r="A38" s="184"/>
      <c r="B38" s="436"/>
      <c r="C38" s="357"/>
      <c r="D38" s="357"/>
      <c r="E38" s="357"/>
      <c r="F38" s="357"/>
      <c r="G38" s="357"/>
    </row>
    <row r="39" spans="1:7" x14ac:dyDescent="0.2">
      <c r="A39" s="184"/>
      <c r="B39" s="436"/>
      <c r="C39" s="453"/>
      <c r="D39" s="453"/>
      <c r="E39" s="453"/>
      <c r="F39" s="453"/>
      <c r="G39" s="453"/>
    </row>
    <row r="40" spans="1:7" x14ac:dyDescent="0.2">
      <c r="A40" s="184"/>
      <c r="B40" s="436"/>
      <c r="C40" s="453"/>
      <c r="D40" s="453"/>
      <c r="E40" s="453"/>
      <c r="F40" s="453"/>
      <c r="G40" s="453"/>
    </row>
    <row r="41" spans="1:7" x14ac:dyDescent="0.2">
      <c r="A41" s="184"/>
      <c r="B41" s="436"/>
      <c r="C41" s="453"/>
      <c r="D41" s="453"/>
      <c r="E41" s="453"/>
      <c r="F41" s="453"/>
      <c r="G41" s="453"/>
    </row>
    <row r="42" spans="1:7" x14ac:dyDescent="0.2">
      <c r="A42" s="184"/>
      <c r="B42" s="436"/>
      <c r="C42" s="453"/>
      <c r="D42" s="453"/>
      <c r="E42" s="453"/>
      <c r="F42" s="453"/>
      <c r="G42" s="453"/>
    </row>
    <row r="43" spans="1:7" x14ac:dyDescent="0.2">
      <c r="A43" s="184"/>
      <c r="B43" s="436"/>
      <c r="C43" s="453"/>
      <c r="D43" s="453"/>
      <c r="E43" s="453"/>
      <c r="F43" s="453"/>
      <c r="G43" s="453"/>
    </row>
    <row r="44" spans="1:7" x14ac:dyDescent="0.2">
      <c r="A44" s="184"/>
      <c r="B44" s="128"/>
    </row>
    <row r="45" spans="1:7" s="184" customFormat="1" ht="9.6" customHeight="1" x14ac:dyDescent="0.2">
      <c r="B45" s="436"/>
      <c r="C45" s="454"/>
      <c r="D45" s="454"/>
      <c r="E45" s="454"/>
      <c r="F45" s="454"/>
      <c r="G45" s="454"/>
    </row>
    <row r="46" spans="1:7" s="184" customFormat="1" ht="9.6" customHeight="1" x14ac:dyDescent="0.2">
      <c r="B46" s="357"/>
      <c r="C46" s="454"/>
      <c r="D46" s="454"/>
      <c r="E46" s="454"/>
      <c r="F46" s="454"/>
      <c r="G46" s="454"/>
    </row>
    <row r="47" spans="1:7" s="184" customFormat="1" ht="9.6" customHeight="1" x14ac:dyDescent="0.2">
      <c r="B47" s="357"/>
      <c r="C47" s="454"/>
      <c r="D47" s="454"/>
      <c r="E47" s="454"/>
      <c r="F47" s="454"/>
      <c r="G47" s="454"/>
    </row>
    <row r="48" spans="1:7" s="184" customFormat="1" ht="9.6" customHeight="1" x14ac:dyDescent="0.2">
      <c r="B48" s="436"/>
      <c r="C48" s="454"/>
      <c r="D48" s="454"/>
      <c r="E48" s="454"/>
      <c r="F48" s="454"/>
      <c r="G48" s="454"/>
    </row>
    <row r="49" spans="2:7" s="184" customFormat="1" ht="9.6" customHeight="1" x14ac:dyDescent="0.2">
      <c r="B49" s="436"/>
      <c r="C49" s="454"/>
      <c r="D49" s="454"/>
      <c r="E49" s="454"/>
      <c r="F49" s="454"/>
      <c r="G49" s="454"/>
    </row>
    <row r="50" spans="2:7" s="184" customFormat="1" ht="9.6" customHeight="1" x14ac:dyDescent="0.2">
      <c r="B50" s="436"/>
      <c r="C50" s="454"/>
      <c r="D50" s="454"/>
      <c r="E50" s="454"/>
      <c r="F50" s="454"/>
      <c r="G50" s="454"/>
    </row>
    <row r="51" spans="2:7" s="184" customFormat="1" ht="9.6" customHeight="1" x14ac:dyDescent="0.2">
      <c r="B51" s="436"/>
      <c r="C51" s="454"/>
      <c r="D51" s="454"/>
      <c r="E51" s="454"/>
      <c r="F51" s="454"/>
      <c r="G51" s="454"/>
    </row>
    <row r="52" spans="2:7" s="184" customFormat="1" ht="9.6" customHeight="1" x14ac:dyDescent="0.2">
      <c r="B52" s="436"/>
      <c r="C52" s="357"/>
      <c r="D52" s="357"/>
      <c r="E52" s="357"/>
      <c r="F52" s="357"/>
      <c r="G52" s="357"/>
    </row>
    <row r="53" spans="2:7" s="184" customFormat="1" ht="9.6" customHeight="1" x14ac:dyDescent="0.2">
      <c r="B53" s="436"/>
      <c r="C53" s="357"/>
      <c r="D53" s="357"/>
      <c r="E53" s="357"/>
      <c r="F53" s="357"/>
      <c r="G53" s="357"/>
    </row>
    <row r="54" spans="2:7" s="184" customFormat="1" ht="9.6" customHeight="1" x14ac:dyDescent="0.2">
      <c r="B54" s="436"/>
      <c r="C54" s="357"/>
      <c r="D54" s="357"/>
      <c r="E54" s="357"/>
      <c r="F54" s="357"/>
      <c r="G54" s="357"/>
    </row>
    <row r="55" spans="2:7" s="184" customFormat="1" ht="9.6" customHeight="1" x14ac:dyDescent="0.2">
      <c r="B55" s="436"/>
      <c r="C55" s="357"/>
      <c r="D55" s="357"/>
      <c r="E55" s="357"/>
      <c r="F55" s="357"/>
      <c r="G55" s="357"/>
    </row>
    <row r="56" spans="2:7" s="184" customFormat="1" ht="9.6" customHeight="1" x14ac:dyDescent="0.2">
      <c r="B56" s="436"/>
      <c r="C56" s="357"/>
      <c r="D56" s="357"/>
      <c r="E56" s="357"/>
      <c r="F56" s="357"/>
      <c r="G56" s="357"/>
    </row>
    <row r="57" spans="2:7" s="184" customFormat="1" ht="9.6" customHeight="1" x14ac:dyDescent="0.2">
      <c r="B57" s="436"/>
      <c r="C57" s="357"/>
      <c r="D57" s="357"/>
      <c r="E57" s="357"/>
      <c r="F57" s="357"/>
      <c r="G57" s="357"/>
    </row>
    <row r="58" spans="2:7" s="184" customFormat="1" ht="9.6" customHeight="1" x14ac:dyDescent="0.2">
      <c r="B58" s="436"/>
      <c r="C58" s="357"/>
      <c r="D58" s="357"/>
      <c r="E58" s="357"/>
      <c r="F58" s="357"/>
      <c r="G58" s="357"/>
    </row>
    <row r="59" spans="2:7" s="184" customFormat="1" ht="9.6" customHeight="1" x14ac:dyDescent="0.2">
      <c r="B59" s="436"/>
      <c r="C59" s="357"/>
      <c r="D59" s="357"/>
      <c r="E59" s="357"/>
      <c r="F59" s="357"/>
      <c r="G59" s="357"/>
    </row>
    <row r="60" spans="2:7" s="184" customFormat="1" ht="9.6" customHeight="1" x14ac:dyDescent="0.2">
      <c r="B60" s="436"/>
      <c r="C60" s="357"/>
      <c r="D60" s="357"/>
      <c r="E60" s="357"/>
      <c r="F60" s="357"/>
      <c r="G60" s="357"/>
    </row>
    <row r="61" spans="2:7" s="184" customFormat="1" ht="9.6" customHeight="1" x14ac:dyDescent="0.2">
      <c r="B61" s="436"/>
      <c r="C61" s="357"/>
      <c r="D61" s="357"/>
      <c r="E61" s="357"/>
      <c r="F61" s="357"/>
      <c r="G61" s="357"/>
    </row>
    <row r="62" spans="2:7" s="184" customFormat="1" ht="9.6" customHeight="1" x14ac:dyDescent="0.2">
      <c r="B62" s="436"/>
      <c r="C62" s="357"/>
      <c r="D62" s="357"/>
      <c r="E62" s="357"/>
      <c r="F62" s="357"/>
      <c r="G62" s="357"/>
    </row>
    <row r="63" spans="2:7" s="184" customFormat="1" ht="9.6" customHeight="1" x14ac:dyDescent="0.2">
      <c r="B63" s="436"/>
      <c r="C63" s="357"/>
      <c r="D63" s="357"/>
      <c r="E63" s="357"/>
      <c r="F63" s="357"/>
      <c r="G63" s="357"/>
    </row>
    <row r="64" spans="2:7" s="184" customFormat="1" ht="9.6" customHeight="1" x14ac:dyDescent="0.2">
      <c r="B64" s="436"/>
      <c r="C64" s="357"/>
      <c r="D64" s="357"/>
      <c r="E64" s="357"/>
      <c r="F64" s="357"/>
      <c r="G64" s="357"/>
    </row>
    <row r="65" spans="2:7" s="184" customFormat="1" ht="9.6" customHeight="1" x14ac:dyDescent="0.2">
      <c r="B65" s="436"/>
      <c r="C65" s="357"/>
      <c r="D65" s="357"/>
      <c r="E65" s="357"/>
      <c r="F65" s="357"/>
      <c r="G65" s="357"/>
    </row>
    <row r="66" spans="2:7" s="184" customFormat="1" ht="9.6" customHeight="1" x14ac:dyDescent="0.2">
      <c r="B66" s="436"/>
      <c r="C66" s="357"/>
      <c r="D66" s="357"/>
      <c r="E66" s="357"/>
      <c r="F66" s="357"/>
      <c r="G66" s="357"/>
    </row>
    <row r="67" spans="2:7" s="184" customFormat="1" ht="9.6" customHeight="1" x14ac:dyDescent="0.2">
      <c r="B67" s="357"/>
      <c r="C67" s="357"/>
      <c r="D67" s="357"/>
      <c r="E67" s="357"/>
      <c r="F67" s="357"/>
      <c r="G67" s="357"/>
    </row>
    <row r="68" spans="2:7" s="184" customFormat="1" ht="9.6" customHeight="1" x14ac:dyDescent="0.2">
      <c r="B68" s="357"/>
      <c r="C68" s="357"/>
      <c r="D68" s="357"/>
      <c r="E68" s="357"/>
      <c r="F68" s="357"/>
      <c r="G68" s="357"/>
    </row>
    <row r="69" spans="2:7" s="184" customFormat="1" ht="9.6" customHeight="1" x14ac:dyDescent="0.2">
      <c r="B69" s="436"/>
      <c r="C69" s="331"/>
      <c r="D69" s="331"/>
      <c r="E69" s="331"/>
      <c r="F69" s="331"/>
      <c r="G69" s="331"/>
    </row>
    <row r="70" spans="2:7" s="184" customFormat="1" ht="9.6" customHeight="1" x14ac:dyDescent="0.2">
      <c r="B70" s="436"/>
      <c r="C70" s="290"/>
      <c r="D70" s="290"/>
      <c r="E70" s="290"/>
      <c r="F70" s="290"/>
      <c r="G70" s="290"/>
    </row>
    <row r="71" spans="2:7" s="184" customFormat="1" ht="9.6" customHeight="1" x14ac:dyDescent="0.2">
      <c r="B71" s="436"/>
      <c r="C71" s="290"/>
      <c r="D71" s="290"/>
      <c r="E71" s="290"/>
      <c r="F71" s="290"/>
      <c r="G71" s="290"/>
    </row>
    <row r="72" spans="2:7" s="184" customFormat="1" ht="9.6" customHeight="1" x14ac:dyDescent="0.2">
      <c r="B72" s="436"/>
      <c r="C72" s="290"/>
      <c r="D72" s="290"/>
      <c r="E72" s="290"/>
      <c r="F72" s="290"/>
      <c r="G72" s="290"/>
    </row>
    <row r="73" spans="2:7" s="184" customFormat="1" ht="9.6" customHeight="1" x14ac:dyDescent="0.2">
      <c r="B73" s="436"/>
      <c r="C73" s="290"/>
      <c r="D73" s="290"/>
      <c r="E73" s="290"/>
      <c r="F73" s="290"/>
      <c r="G73" s="290"/>
    </row>
    <row r="74" spans="2:7" s="184" customFormat="1" ht="9.6" customHeight="1" x14ac:dyDescent="0.2">
      <c r="B74" s="436"/>
      <c r="C74" s="290"/>
      <c r="D74" s="290"/>
      <c r="E74" s="290"/>
      <c r="F74" s="290"/>
      <c r="G74" s="290"/>
    </row>
    <row r="75" spans="2:7" s="184" customFormat="1" ht="9.6" customHeight="1" x14ac:dyDescent="0.2">
      <c r="B75" s="357"/>
      <c r="C75" s="357"/>
      <c r="D75" s="357"/>
      <c r="E75" s="357"/>
      <c r="F75" s="357"/>
      <c r="G75" s="357"/>
    </row>
    <row r="76" spans="2:7" s="184" customFormat="1" ht="9.6" customHeight="1" x14ac:dyDescent="0.2"/>
    <row r="77" spans="2:7" ht="9.6" customHeight="1" x14ac:dyDescent="0.2"/>
    <row r="78" spans="2:7" ht="9.6" customHeight="1" x14ac:dyDescent="0.2"/>
    <row r="79" spans="2:7" ht="9.6" customHeight="1" x14ac:dyDescent="0.2"/>
    <row r="80" spans="2:7" ht="9.6" customHeight="1" x14ac:dyDescent="0.2"/>
    <row r="81" spans="2:7" ht="9.6" customHeight="1" x14ac:dyDescent="0.2"/>
    <row r="82" spans="2:7" ht="9.6" customHeight="1" x14ac:dyDescent="0.2"/>
    <row r="83" spans="2:7" ht="9.6" customHeight="1" x14ac:dyDescent="0.2"/>
    <row r="84" spans="2:7" ht="9.6" customHeight="1" x14ac:dyDescent="0.2"/>
    <row r="85" spans="2:7" ht="9.6" customHeight="1" x14ac:dyDescent="0.2"/>
    <row r="86" spans="2:7" ht="9.6" customHeight="1" x14ac:dyDescent="0.2"/>
    <row r="87" spans="2:7" ht="9.6" customHeight="1" x14ac:dyDescent="0.2"/>
    <row r="88" spans="2:7" ht="9.6" customHeight="1" x14ac:dyDescent="0.2"/>
    <row r="89" spans="2:7" ht="9.6" customHeight="1" x14ac:dyDescent="0.2"/>
    <row r="90" spans="2:7" ht="9.6" customHeight="1" x14ac:dyDescent="0.2"/>
    <row r="91" spans="2:7" ht="9.6" customHeight="1" x14ac:dyDescent="0.2"/>
    <row r="92" spans="2:7" ht="9.6" customHeight="1" x14ac:dyDescent="0.2"/>
    <row r="93" spans="2:7" x14ac:dyDescent="0.2">
      <c r="B93" s="436"/>
      <c r="C93" s="331"/>
      <c r="D93" s="331"/>
      <c r="E93" s="331"/>
      <c r="F93" s="331"/>
      <c r="G93" s="331"/>
    </row>
    <row r="94" spans="2:7" x14ac:dyDescent="0.2">
      <c r="B94" s="455"/>
      <c r="C94" s="456"/>
      <c r="D94" s="456"/>
      <c r="E94" s="456"/>
      <c r="F94" s="456"/>
      <c r="G94" s="456"/>
    </row>
    <row r="95" spans="2:7" x14ac:dyDescent="0.2">
      <c r="B95" s="455"/>
      <c r="C95" s="456"/>
      <c r="D95" s="456"/>
      <c r="E95" s="456"/>
      <c r="F95" s="456"/>
      <c r="G95" s="456"/>
    </row>
    <row r="96" spans="2:7" x14ac:dyDescent="0.2">
      <c r="B96" s="455"/>
      <c r="C96" s="456"/>
      <c r="D96" s="456"/>
      <c r="E96" s="456"/>
      <c r="F96" s="456"/>
      <c r="G96" s="456"/>
    </row>
    <row r="97" spans="2:7" x14ac:dyDescent="0.2">
      <c r="B97" s="357"/>
      <c r="C97" s="357"/>
      <c r="D97" s="357"/>
      <c r="E97" s="357"/>
      <c r="F97" s="357"/>
      <c r="G97" s="357"/>
    </row>
    <row r="98" spans="2:7" x14ac:dyDescent="0.2">
      <c r="B98" s="436"/>
      <c r="C98" s="331"/>
      <c r="D98" s="331"/>
      <c r="E98" s="331"/>
      <c r="F98" s="331"/>
      <c r="G98" s="331"/>
    </row>
    <row r="99" spans="2:7" x14ac:dyDescent="0.2">
      <c r="B99" s="455"/>
      <c r="C99" s="357"/>
      <c r="D99" s="357"/>
      <c r="E99" s="357"/>
      <c r="F99" s="357"/>
      <c r="G99" s="357"/>
    </row>
    <row r="100" spans="2:7" x14ac:dyDescent="0.2">
      <c r="B100" s="455"/>
      <c r="C100" s="357"/>
      <c r="D100" s="357"/>
      <c r="E100" s="357"/>
      <c r="F100" s="357"/>
      <c r="G100" s="357"/>
    </row>
    <row r="101" spans="2:7" x14ac:dyDescent="0.2">
      <c r="B101" s="455"/>
      <c r="C101" s="357"/>
      <c r="D101" s="357"/>
      <c r="E101" s="357"/>
      <c r="F101" s="357"/>
      <c r="G101" s="357"/>
    </row>
    <row r="102" spans="2:7" x14ac:dyDescent="0.2">
      <c r="B102" s="457"/>
      <c r="C102" s="458"/>
      <c r="D102" s="458"/>
      <c r="E102" s="458"/>
      <c r="F102" s="458"/>
      <c r="G102" s="357"/>
    </row>
    <row r="103" spans="2:7" x14ac:dyDescent="0.2">
      <c r="B103" s="457"/>
      <c r="C103" s="331"/>
      <c r="D103" s="331"/>
      <c r="E103" s="331"/>
      <c r="F103" s="331"/>
      <c r="G103" s="331"/>
    </row>
    <row r="104" spans="2:7" x14ac:dyDescent="0.2">
      <c r="B104" s="457"/>
      <c r="C104" s="290"/>
      <c r="D104" s="290"/>
      <c r="E104" s="290"/>
      <c r="F104" s="290"/>
      <c r="G104" s="290"/>
    </row>
    <row r="105" spans="2:7" x14ac:dyDescent="0.2">
      <c r="B105" s="457"/>
      <c r="C105" s="290"/>
      <c r="D105" s="290"/>
      <c r="E105" s="290"/>
      <c r="F105" s="290"/>
      <c r="G105" s="290"/>
    </row>
    <row r="106" spans="2:7" x14ac:dyDescent="0.2">
      <c r="B106" s="457"/>
      <c r="C106" s="290"/>
      <c r="D106" s="290"/>
      <c r="E106" s="290"/>
      <c r="F106" s="290"/>
      <c r="G106" s="290"/>
    </row>
    <row r="107" spans="2:7" x14ac:dyDescent="0.2">
      <c r="B107" s="457"/>
      <c r="C107" s="290"/>
      <c r="D107" s="290"/>
      <c r="E107" s="290"/>
      <c r="F107" s="290"/>
      <c r="G107" s="290"/>
    </row>
    <row r="108" spans="2:7" x14ac:dyDescent="0.2">
      <c r="B108" s="457"/>
      <c r="C108" s="290"/>
      <c r="D108" s="290"/>
      <c r="E108" s="290"/>
      <c r="F108" s="290"/>
      <c r="G108" s="290"/>
    </row>
    <row r="109" spans="2:7" x14ac:dyDescent="0.2">
      <c r="B109" s="457"/>
      <c r="C109" s="290"/>
      <c r="D109" s="290"/>
      <c r="E109" s="290"/>
      <c r="F109" s="290"/>
      <c r="G109" s="290"/>
    </row>
  </sheetData>
  <mergeCells count="6">
    <mergeCell ref="B28:G28"/>
    <mergeCell ref="B2:G2"/>
    <mergeCell ref="B3:G3"/>
    <mergeCell ref="B4:G4"/>
    <mergeCell ref="B5:G5"/>
    <mergeCell ref="B27:G27"/>
  </mergeCells>
  <hyperlinks>
    <hyperlink ref="H2" location="'Indice Total'!A7" display="Volver" xr:uid="{00000000-0004-0000-2900-000000000000}"/>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pageSetUpPr fitToPage="1"/>
  </sheetPr>
  <dimension ref="B1:T18"/>
  <sheetViews>
    <sheetView showGridLines="0" zoomScale="90" zoomScaleNormal="90" workbookViewId="0"/>
  </sheetViews>
  <sheetFormatPr baseColWidth="10" defaultColWidth="11.42578125" defaultRowHeight="12.75" x14ac:dyDescent="0.2"/>
  <cols>
    <col min="1" max="1" width="23.7109375" style="115" customWidth="1"/>
    <col min="2" max="2" width="41.28515625" style="115" customWidth="1"/>
    <col min="3" max="7" width="11.28515625" style="115" customWidth="1"/>
    <col min="8" max="8" width="9.28515625" style="115" customWidth="1"/>
    <col min="9" max="14" width="9.140625" style="115" customWidth="1"/>
    <col min="15" max="16384" width="11.42578125" style="115"/>
  </cols>
  <sheetData>
    <row r="1" spans="2:18" ht="42.95" customHeight="1" x14ac:dyDescent="0.2"/>
    <row r="2" spans="2:18" ht="18" x14ac:dyDescent="0.2">
      <c r="B2" s="1906" t="s">
        <v>182</v>
      </c>
      <c r="C2" s="1906"/>
      <c r="D2" s="1906"/>
      <c r="E2" s="1906"/>
      <c r="F2" s="1906"/>
      <c r="G2" s="3" t="s">
        <v>744</v>
      </c>
    </row>
    <row r="3" spans="2:18" ht="36" customHeight="1" x14ac:dyDescent="0.25">
      <c r="B3" s="1898" t="s">
        <v>183</v>
      </c>
      <c r="C3" s="1898"/>
      <c r="D3" s="1898"/>
      <c r="E3" s="1898"/>
      <c r="F3" s="1898"/>
      <c r="G3" s="460"/>
      <c r="H3" s="461"/>
    </row>
    <row r="4" spans="2:18" ht="13.5" customHeight="1" x14ac:dyDescent="0.2">
      <c r="B4" s="1898" t="s">
        <v>181</v>
      </c>
      <c r="C4" s="1898"/>
      <c r="D4" s="1898"/>
      <c r="E4" s="1898"/>
      <c r="F4" s="1898"/>
      <c r="G4" s="462"/>
      <c r="H4" s="463"/>
    </row>
    <row r="5" spans="2:18" ht="21" customHeight="1" thickBot="1" x14ac:dyDescent="0.3">
      <c r="B5" s="1942" t="s">
        <v>760</v>
      </c>
      <c r="C5" s="1942"/>
      <c r="D5" s="1942"/>
      <c r="E5" s="1942"/>
      <c r="F5" s="1942"/>
      <c r="G5" s="464"/>
      <c r="H5" s="357"/>
      <c r="I5" s="357"/>
      <c r="J5" s="357"/>
      <c r="K5" s="357"/>
      <c r="L5" s="357"/>
      <c r="M5" s="357"/>
      <c r="N5" s="357"/>
      <c r="O5" s="357"/>
      <c r="P5" s="357"/>
      <c r="Q5" s="357"/>
      <c r="R5" s="357"/>
    </row>
    <row r="6" spans="2:18" x14ac:dyDescent="0.2">
      <c r="B6" s="465"/>
      <c r="C6" s="466"/>
      <c r="D6" s="466"/>
      <c r="E6" s="466"/>
      <c r="F6" s="466"/>
      <c r="G6" s="357"/>
      <c r="H6" s="357"/>
      <c r="I6" s="357"/>
      <c r="J6" s="357"/>
      <c r="K6" s="357"/>
      <c r="L6" s="2025"/>
      <c r="M6" s="2025"/>
      <c r="N6" s="2025"/>
      <c r="O6" s="2025"/>
      <c r="P6" s="2025"/>
    </row>
    <row r="7" spans="2:18" ht="25.5" customHeight="1" x14ac:dyDescent="0.2">
      <c r="B7" s="467" t="s">
        <v>18</v>
      </c>
      <c r="C7" s="468">
        <v>2015</v>
      </c>
      <c r="D7" s="468">
        <v>2016</v>
      </c>
      <c r="E7" s="468">
        <v>2017</v>
      </c>
      <c r="F7" s="468">
        <v>2018</v>
      </c>
      <c r="G7" s="357"/>
      <c r="H7" s="357"/>
      <c r="I7" s="357"/>
      <c r="J7" s="357"/>
      <c r="K7" s="357"/>
      <c r="L7" s="469"/>
      <c r="M7" s="469"/>
      <c r="N7" s="469"/>
      <c r="O7" s="469"/>
      <c r="P7" s="469"/>
    </row>
    <row r="8" spans="2:18" ht="18" customHeight="1" x14ac:dyDescent="0.2">
      <c r="B8" s="41" t="s">
        <v>184</v>
      </c>
      <c r="C8" s="470">
        <v>8.4533136402434081</v>
      </c>
      <c r="D8" s="470">
        <v>6.0767670975782719</v>
      </c>
      <c r="E8" s="470">
        <v>9.7007025310364732</v>
      </c>
      <c r="F8" s="470">
        <v>6.0806258411758627</v>
      </c>
      <c r="G8" s="471"/>
      <c r="H8" s="471"/>
      <c r="I8" s="471"/>
      <c r="J8" s="290"/>
      <c r="K8" s="290"/>
      <c r="L8" s="290"/>
      <c r="M8" s="290"/>
      <c r="N8" s="472"/>
      <c r="O8" s="472"/>
      <c r="P8" s="472"/>
      <c r="Q8" s="472"/>
      <c r="R8" s="473"/>
    </row>
    <row r="9" spans="2:18" ht="18" customHeight="1" x14ac:dyDescent="0.2">
      <c r="B9" s="41" t="s">
        <v>817</v>
      </c>
      <c r="C9" s="470">
        <v>12.051496042589987</v>
      </c>
      <c r="D9" s="470">
        <v>12.888549490418976</v>
      </c>
      <c r="E9" s="470">
        <v>5.3230303124397</v>
      </c>
      <c r="F9" s="470">
        <v>8.9859562341141128</v>
      </c>
      <c r="G9" s="471"/>
      <c r="H9" s="471"/>
      <c r="I9" s="471"/>
      <c r="J9" s="290"/>
      <c r="K9" s="290"/>
      <c r="L9" s="290"/>
      <c r="M9" s="290"/>
      <c r="N9" s="472"/>
      <c r="O9" s="472"/>
      <c r="P9" s="472"/>
      <c r="Q9" s="472"/>
      <c r="R9" s="473"/>
    </row>
    <row r="10" spans="2:18" ht="18" customHeight="1" x14ac:dyDescent="0.2">
      <c r="B10" s="41" t="s">
        <v>26</v>
      </c>
      <c r="C10" s="470">
        <v>3.5746553362008031</v>
      </c>
      <c r="D10" s="470">
        <v>5.2166670714080769</v>
      </c>
      <c r="E10" s="470">
        <v>4.2873593268473043</v>
      </c>
      <c r="F10" s="470">
        <v>3.6600195628045631</v>
      </c>
      <c r="G10" s="471"/>
      <c r="H10" s="471"/>
      <c r="I10" s="471"/>
      <c r="J10" s="290"/>
      <c r="K10" s="290"/>
      <c r="L10" s="290"/>
      <c r="M10" s="290"/>
      <c r="N10" s="472"/>
      <c r="O10" s="472"/>
      <c r="P10" s="472"/>
      <c r="Q10" s="472"/>
      <c r="R10" s="473"/>
    </row>
    <row r="11" spans="2:18" ht="18" customHeight="1" x14ac:dyDescent="0.2">
      <c r="B11" s="41" t="s">
        <v>185</v>
      </c>
      <c r="C11" s="470">
        <v>0</v>
      </c>
      <c r="D11" s="470">
        <v>0</v>
      </c>
      <c r="E11" s="470">
        <v>3.0320640776208401</v>
      </c>
      <c r="F11" s="470">
        <v>12.38198421297013</v>
      </c>
      <c r="G11" s="471"/>
      <c r="H11" s="471"/>
      <c r="I11" s="471"/>
      <c r="J11" s="290"/>
      <c r="K11" s="290"/>
      <c r="L11" s="290"/>
      <c r="M11" s="290"/>
      <c r="N11" s="472"/>
      <c r="O11" s="472"/>
      <c r="P11" s="472"/>
      <c r="Q11" s="472"/>
      <c r="R11" s="473"/>
    </row>
    <row r="12" spans="2:18" ht="18" customHeight="1" x14ac:dyDescent="0.2">
      <c r="B12" s="41" t="s">
        <v>28</v>
      </c>
      <c r="C12" s="470">
        <v>7.4561820408337018</v>
      </c>
      <c r="D12" s="470">
        <v>8.163574413355402</v>
      </c>
      <c r="E12" s="470">
        <v>6.9674760067441994</v>
      </c>
      <c r="F12" s="470">
        <v>5.7581988354042855</v>
      </c>
      <c r="G12" s="471"/>
      <c r="H12" s="471"/>
      <c r="I12" s="471"/>
      <c r="J12" s="290"/>
      <c r="K12" s="290"/>
      <c r="L12" s="290"/>
      <c r="M12" s="290"/>
      <c r="N12" s="472"/>
      <c r="O12" s="472"/>
      <c r="P12" s="472"/>
      <c r="Q12" s="472"/>
      <c r="R12" s="473"/>
    </row>
    <row r="13" spans="2:18" ht="18" customHeight="1" x14ac:dyDescent="0.2">
      <c r="B13" s="41" t="s">
        <v>186</v>
      </c>
      <c r="C13" s="470">
        <v>2.5304400994949585</v>
      </c>
      <c r="D13" s="470">
        <v>1.8051913502831298</v>
      </c>
      <c r="E13" s="470">
        <v>1.2933833893234898</v>
      </c>
      <c r="F13" s="470">
        <v>1.699145117612701</v>
      </c>
      <c r="G13" s="471"/>
      <c r="H13" s="471"/>
      <c r="I13" s="471"/>
      <c r="J13" s="290"/>
      <c r="K13" s="290"/>
      <c r="L13" s="290"/>
      <c r="M13" s="290"/>
      <c r="N13" s="472"/>
      <c r="O13" s="472"/>
      <c r="P13" s="472"/>
      <c r="Q13" s="472"/>
      <c r="R13" s="473"/>
    </row>
    <row r="14" spans="2:18" ht="18" customHeight="1" x14ac:dyDescent="0.2">
      <c r="B14" s="41" t="s">
        <v>187</v>
      </c>
      <c r="C14" s="470">
        <v>17.207483176983537</v>
      </c>
      <c r="D14" s="470">
        <v>17.83393632954472</v>
      </c>
      <c r="E14" s="470">
        <v>14.217279523563166</v>
      </c>
      <c r="F14" s="470">
        <v>13.261335333584746</v>
      </c>
      <c r="G14" s="471"/>
      <c r="H14" s="471"/>
      <c r="I14" s="471"/>
      <c r="J14" s="290"/>
      <c r="K14" s="290"/>
      <c r="L14" s="290"/>
      <c r="M14" s="290"/>
      <c r="N14" s="472"/>
      <c r="O14" s="472"/>
      <c r="P14" s="472"/>
      <c r="Q14" s="472"/>
      <c r="R14" s="473"/>
    </row>
    <row r="15" spans="2:18" ht="18" customHeight="1" x14ac:dyDescent="0.2">
      <c r="B15" s="41" t="s">
        <v>188</v>
      </c>
      <c r="C15" s="470">
        <v>1.889696790108764</v>
      </c>
      <c r="D15" s="470">
        <v>1.3805418607081252</v>
      </c>
      <c r="E15" s="470">
        <v>1.3364319462601622</v>
      </c>
      <c r="F15" s="470">
        <v>1.2822736837323252</v>
      </c>
      <c r="G15" s="471"/>
      <c r="H15" s="471"/>
      <c r="I15" s="471"/>
      <c r="J15" s="290"/>
      <c r="K15" s="290"/>
      <c r="L15" s="290"/>
      <c r="M15" s="290"/>
      <c r="N15" s="472"/>
      <c r="O15" s="472"/>
      <c r="P15" s="472"/>
      <c r="Q15" s="472"/>
      <c r="R15" s="473"/>
    </row>
    <row r="16" spans="2:18" ht="18" customHeight="1" x14ac:dyDescent="0.2">
      <c r="B16" s="829" t="s">
        <v>9</v>
      </c>
      <c r="C16" s="830">
        <v>4.5148866435901853</v>
      </c>
      <c r="D16" s="830">
        <v>4.253517239652095</v>
      </c>
      <c r="E16" s="830">
        <v>3.7857165145343981</v>
      </c>
      <c r="F16" s="830">
        <v>3.4065265691671267</v>
      </c>
      <c r="G16" s="471"/>
      <c r="H16" s="471"/>
      <c r="I16" s="471"/>
      <c r="J16" s="290"/>
      <c r="K16" s="290"/>
      <c r="L16" s="290"/>
      <c r="M16" s="290"/>
      <c r="N16" s="473"/>
      <c r="O16" s="473"/>
      <c r="P16" s="473"/>
      <c r="Q16" s="473"/>
      <c r="R16" s="473"/>
    </row>
    <row r="17" spans="2:20" ht="36.75" customHeight="1" x14ac:dyDescent="0.2">
      <c r="B17" s="2012" t="s">
        <v>851</v>
      </c>
      <c r="C17" s="2012"/>
      <c r="D17" s="2012"/>
      <c r="E17" s="2012"/>
      <c r="F17" s="2012"/>
      <c r="H17" s="474"/>
      <c r="I17" s="196"/>
      <c r="J17" s="357"/>
      <c r="K17" s="357"/>
      <c r="L17" s="357"/>
      <c r="M17" s="357"/>
      <c r="N17" s="357"/>
      <c r="O17" s="357"/>
      <c r="P17" s="357"/>
      <c r="Q17" s="357"/>
      <c r="R17" s="357"/>
      <c r="S17" s="357"/>
      <c r="T17" s="357"/>
    </row>
    <row r="18" spans="2:20" ht="105.75" customHeight="1" x14ac:dyDescent="0.2">
      <c r="B18" s="2021" t="s">
        <v>818</v>
      </c>
      <c r="C18" s="2021"/>
      <c r="D18" s="2021"/>
      <c r="E18" s="2021"/>
      <c r="F18" s="2021"/>
      <c r="G18" s="475"/>
      <c r="J18" s="357"/>
      <c r="K18" s="357"/>
      <c r="L18" s="357"/>
      <c r="M18" s="357"/>
      <c r="N18" s="357"/>
      <c r="O18" s="357"/>
      <c r="P18" s="357"/>
      <c r="Q18" s="357"/>
      <c r="R18" s="357"/>
      <c r="S18" s="357"/>
      <c r="T18" s="357"/>
    </row>
  </sheetData>
  <mergeCells count="7">
    <mergeCell ref="B18:F18"/>
    <mergeCell ref="B17:F17"/>
    <mergeCell ref="L6:P6"/>
    <mergeCell ref="B2:F2"/>
    <mergeCell ref="B3:F3"/>
    <mergeCell ref="B4:F4"/>
    <mergeCell ref="B5:F5"/>
  </mergeCells>
  <hyperlinks>
    <hyperlink ref="G2" location="'Indice Total'!A7" display="Volver" xr:uid="{00000000-0004-0000-2A00-000000000000}"/>
  </hyperlinks>
  <pageMargins left="0.70866141732283472" right="0.70866141732283472" top="0.74803149606299213" bottom="0.74803149606299213" header="0.31496062992125984" footer="0.31496062992125984"/>
  <pageSetup scale="3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B1:M59"/>
  <sheetViews>
    <sheetView showGridLines="0" zoomScale="90" zoomScaleNormal="90" workbookViewId="0"/>
  </sheetViews>
  <sheetFormatPr baseColWidth="10" defaultColWidth="11.42578125" defaultRowHeight="12.75" x14ac:dyDescent="0.2"/>
  <cols>
    <col min="1" max="1" width="23.7109375" style="76" customWidth="1"/>
    <col min="2" max="2" width="41.5703125" style="76" customWidth="1"/>
    <col min="3" max="7" width="15.7109375" style="76" customWidth="1"/>
    <col min="8" max="9" width="13.85546875" style="76" bestFit="1" customWidth="1"/>
    <col min="10" max="16384" width="11.42578125" style="76"/>
  </cols>
  <sheetData>
    <row r="1" spans="2:13" ht="42.95" customHeight="1" x14ac:dyDescent="0.2"/>
    <row r="2" spans="2:13" ht="18" x14ac:dyDescent="0.2">
      <c r="B2" s="1906" t="s">
        <v>189</v>
      </c>
      <c r="C2" s="1906"/>
      <c r="D2" s="1906"/>
      <c r="E2" s="1906"/>
      <c r="F2" s="1906"/>
      <c r="G2" s="1906"/>
      <c r="H2" s="3" t="s">
        <v>744</v>
      </c>
    </row>
    <row r="3" spans="2:13" ht="36" customHeight="1" x14ac:dyDescent="0.2">
      <c r="B3" s="2026" t="s">
        <v>190</v>
      </c>
      <c r="C3" s="2026"/>
      <c r="D3" s="2026"/>
      <c r="E3" s="2026"/>
      <c r="F3" s="2027"/>
      <c r="G3" s="2027"/>
    </row>
    <row r="4" spans="2:13" ht="19.149999999999999" customHeight="1" thickBot="1" x14ac:dyDescent="0.25">
      <c r="B4" s="1942" t="s">
        <v>749</v>
      </c>
      <c r="C4" s="1942"/>
      <c r="D4" s="1942"/>
      <c r="E4" s="1942"/>
      <c r="F4" s="2028"/>
      <c r="G4" s="2028"/>
    </row>
    <row r="5" spans="2:13" ht="15" x14ac:dyDescent="0.2">
      <c r="B5" s="476"/>
      <c r="C5" s="476"/>
      <c r="D5" s="476"/>
      <c r="E5" s="477"/>
      <c r="F5" s="78"/>
      <c r="G5" s="78"/>
    </row>
    <row r="6" spans="2:13" ht="25.5" customHeight="1" x14ac:dyDescent="0.2">
      <c r="B6" s="219" t="s">
        <v>2</v>
      </c>
      <c r="C6" s="478">
        <v>2014</v>
      </c>
      <c r="D6" s="478">
        <v>2015</v>
      </c>
      <c r="E6" s="478">
        <v>2016</v>
      </c>
      <c r="F6" s="478">
        <v>2017</v>
      </c>
      <c r="G6" s="478">
        <v>2018</v>
      </c>
    </row>
    <row r="7" spans="2:13" ht="18" customHeight="1" x14ac:dyDescent="0.2">
      <c r="B7" s="239" t="s">
        <v>4</v>
      </c>
      <c r="C7" s="814">
        <v>118623</v>
      </c>
      <c r="D7" s="814">
        <v>130615</v>
      </c>
      <c r="E7" s="814">
        <v>137768</v>
      </c>
      <c r="F7" s="814">
        <v>140159</v>
      </c>
      <c r="G7" s="814">
        <v>158836</v>
      </c>
      <c r="H7" s="157"/>
    </row>
    <row r="8" spans="2:13" ht="18" customHeight="1" x14ac:dyDescent="0.2">
      <c r="B8" s="239" t="s">
        <v>191</v>
      </c>
      <c r="C8" s="814">
        <v>90067</v>
      </c>
      <c r="D8" s="814">
        <v>109914</v>
      </c>
      <c r="E8" s="814">
        <v>127254</v>
      </c>
      <c r="F8" s="814">
        <v>128578</v>
      </c>
      <c r="G8" s="814">
        <v>100097</v>
      </c>
      <c r="I8" s="283"/>
    </row>
    <row r="9" spans="2:13" ht="18" customHeight="1" x14ac:dyDescent="0.2">
      <c r="B9" s="239" t="s">
        <v>6</v>
      </c>
      <c r="C9" s="814">
        <v>29380</v>
      </c>
      <c r="D9" s="814">
        <v>22927</v>
      </c>
      <c r="E9" s="814">
        <v>25158</v>
      </c>
      <c r="F9" s="814">
        <v>23689</v>
      </c>
      <c r="G9" s="814">
        <v>22574</v>
      </c>
      <c r="I9" s="283"/>
    </row>
    <row r="10" spans="2:13" ht="18" customHeight="1" x14ac:dyDescent="0.2">
      <c r="B10" s="479" t="s">
        <v>788</v>
      </c>
      <c r="C10" s="814">
        <v>16911</v>
      </c>
      <c r="D10" s="814">
        <v>14872</v>
      </c>
      <c r="E10" s="814">
        <v>13044</v>
      </c>
      <c r="F10" s="814">
        <v>13964</v>
      </c>
      <c r="G10" s="223">
        <v>13751</v>
      </c>
      <c r="I10" s="188"/>
    </row>
    <row r="11" spans="2:13" ht="18" customHeight="1" x14ac:dyDescent="0.2">
      <c r="B11" s="239" t="s">
        <v>193</v>
      </c>
      <c r="C11" s="814">
        <v>2715</v>
      </c>
      <c r="D11" s="814">
        <v>4550</v>
      </c>
      <c r="E11" s="814">
        <v>4849</v>
      </c>
      <c r="F11" s="223">
        <v>4047</v>
      </c>
      <c r="G11" s="223">
        <v>5118</v>
      </c>
      <c r="H11" s="157"/>
      <c r="I11" s="188"/>
    </row>
    <row r="12" spans="2:13" ht="18" customHeight="1" x14ac:dyDescent="0.2">
      <c r="B12" s="239" t="s">
        <v>96</v>
      </c>
      <c r="C12" s="814">
        <v>699</v>
      </c>
      <c r="D12" s="814">
        <v>647</v>
      </c>
      <c r="E12" s="814">
        <v>703</v>
      </c>
      <c r="F12" s="814">
        <v>755</v>
      </c>
      <c r="G12" s="814">
        <v>610</v>
      </c>
      <c r="I12" s="283"/>
    </row>
    <row r="13" spans="2:13" ht="18" customHeight="1" x14ac:dyDescent="0.25">
      <c r="B13" s="831" t="s">
        <v>9</v>
      </c>
      <c r="C13" s="404">
        <v>258395</v>
      </c>
      <c r="D13" s="404">
        <v>283525</v>
      </c>
      <c r="E13" s="404">
        <v>308776</v>
      </c>
      <c r="F13" s="404">
        <v>311192</v>
      </c>
      <c r="G13" s="404">
        <v>300986</v>
      </c>
      <c r="H13" s="90"/>
      <c r="I13" s="480"/>
      <c r="J13" s="90"/>
      <c r="K13" s="90"/>
      <c r="L13" s="90"/>
      <c r="M13" s="481"/>
    </row>
    <row r="14" spans="2:13" ht="15" x14ac:dyDescent="0.2">
      <c r="B14" s="482" t="s">
        <v>194</v>
      </c>
      <c r="C14" s="175"/>
      <c r="D14" s="175"/>
      <c r="E14" s="175"/>
      <c r="F14" s="792"/>
      <c r="G14" s="792"/>
      <c r="H14" s="161"/>
      <c r="I14" s="161"/>
    </row>
    <row r="15" spans="2:13" ht="12.75" customHeight="1" x14ac:dyDescent="0.2">
      <c r="B15" s="482" t="s">
        <v>816</v>
      </c>
      <c r="C15" s="850"/>
      <c r="D15" s="850"/>
      <c r="E15" s="850"/>
      <c r="F15" s="850"/>
      <c r="G15" s="850"/>
      <c r="H15" s="161"/>
      <c r="I15" s="161"/>
    </row>
    <row r="16" spans="2:13" x14ac:dyDescent="0.2">
      <c r="C16" s="792"/>
      <c r="D16" s="792"/>
      <c r="E16" s="3"/>
      <c r="F16" s="792"/>
      <c r="G16" s="792"/>
      <c r="H16" s="161"/>
      <c r="I16" s="161"/>
    </row>
    <row r="17" spans="2:13" s="792" customFormat="1" x14ac:dyDescent="0.2">
      <c r="B17" s="482"/>
      <c r="E17" s="3"/>
      <c r="H17" s="161"/>
      <c r="I17" s="161"/>
    </row>
    <row r="18" spans="2:13" ht="18" x14ac:dyDescent="0.2">
      <c r="B18" s="1906" t="s">
        <v>195</v>
      </c>
      <c r="C18" s="1906"/>
      <c r="D18" s="1906"/>
      <c r="E18" s="1906"/>
      <c r="F18" s="1906"/>
      <c r="G18" s="1906"/>
      <c r="H18" s="3" t="s">
        <v>744</v>
      </c>
    </row>
    <row r="19" spans="2:13" ht="36" customHeight="1" x14ac:dyDescent="0.2">
      <c r="B19" s="2026" t="s">
        <v>196</v>
      </c>
      <c r="C19" s="2026"/>
      <c r="D19" s="2026"/>
      <c r="E19" s="2026"/>
      <c r="F19" s="2027"/>
      <c r="G19" s="2027"/>
      <c r="H19" s="3"/>
    </row>
    <row r="20" spans="2:13" ht="19.149999999999999" customHeight="1" thickBot="1" x14ac:dyDescent="0.25">
      <c r="B20" s="1942" t="s">
        <v>749</v>
      </c>
      <c r="C20" s="1942"/>
      <c r="D20" s="1942"/>
      <c r="E20" s="1942"/>
      <c r="F20" s="2028"/>
      <c r="G20" s="2028"/>
    </row>
    <row r="21" spans="2:13" ht="15" x14ac:dyDescent="0.2">
      <c r="B21" s="476"/>
      <c r="C21" s="476"/>
      <c r="D21" s="476"/>
      <c r="E21" s="477"/>
      <c r="F21" s="78"/>
      <c r="G21" s="78"/>
    </row>
    <row r="22" spans="2:13" ht="25.5" customHeight="1" x14ac:dyDescent="0.2">
      <c r="B22" s="219" t="s">
        <v>2</v>
      </c>
      <c r="C22" s="478">
        <v>2014</v>
      </c>
      <c r="D22" s="478">
        <v>2015</v>
      </c>
      <c r="E22" s="478">
        <v>2016</v>
      </c>
      <c r="F22" s="478">
        <v>2017</v>
      </c>
      <c r="G22" s="478">
        <v>2018</v>
      </c>
    </row>
    <row r="23" spans="2:13" ht="18" customHeight="1" x14ac:dyDescent="0.2">
      <c r="B23" s="239" t="s">
        <v>4</v>
      </c>
      <c r="C23" s="814">
        <v>2149688</v>
      </c>
      <c r="D23" s="814">
        <v>2373967</v>
      </c>
      <c r="E23" s="814">
        <v>2338166</v>
      </c>
      <c r="F23" s="814">
        <v>2178119</v>
      </c>
      <c r="G23" s="814">
        <v>2085645</v>
      </c>
      <c r="H23" s="157"/>
      <c r="I23" s="157"/>
    </row>
    <row r="24" spans="2:13" ht="18" customHeight="1" x14ac:dyDescent="0.2">
      <c r="B24" s="239" t="s">
        <v>191</v>
      </c>
      <c r="C24" s="814">
        <v>1993589</v>
      </c>
      <c r="D24" s="814">
        <v>1982082</v>
      </c>
      <c r="E24" s="814">
        <v>2271603</v>
      </c>
      <c r="F24" s="814">
        <v>2297707</v>
      </c>
      <c r="G24" s="814">
        <v>2352412</v>
      </c>
    </row>
    <row r="25" spans="2:13" ht="18" customHeight="1" x14ac:dyDescent="0.2">
      <c r="B25" s="239" t="s">
        <v>6</v>
      </c>
      <c r="C25" s="814">
        <v>589637</v>
      </c>
      <c r="D25" s="814">
        <v>471722</v>
      </c>
      <c r="E25" s="814">
        <v>476386</v>
      </c>
      <c r="F25" s="814">
        <v>518597</v>
      </c>
      <c r="G25" s="814">
        <v>512462</v>
      </c>
    </row>
    <row r="26" spans="2:13" ht="18" customHeight="1" x14ac:dyDescent="0.2">
      <c r="B26" s="479" t="s">
        <v>788</v>
      </c>
      <c r="C26" s="814">
        <v>354462</v>
      </c>
      <c r="D26" s="814">
        <v>325036</v>
      </c>
      <c r="E26" s="814">
        <v>315238</v>
      </c>
      <c r="F26" s="814"/>
      <c r="G26" s="484"/>
      <c r="I26" s="485"/>
    </row>
    <row r="27" spans="2:13" ht="18" customHeight="1" x14ac:dyDescent="0.25">
      <c r="B27" s="239" t="s">
        <v>790</v>
      </c>
      <c r="C27" s="814">
        <v>102883</v>
      </c>
      <c r="D27" s="814">
        <v>176858</v>
      </c>
      <c r="E27" s="814">
        <v>210375</v>
      </c>
      <c r="F27" s="223">
        <v>512574</v>
      </c>
      <c r="G27" s="814">
        <v>525308</v>
      </c>
      <c r="J27" s="17"/>
      <c r="K27" s="17"/>
      <c r="L27" s="17"/>
    </row>
    <row r="28" spans="2:13" ht="18" customHeight="1" x14ac:dyDescent="0.2">
      <c r="B28" s="239" t="s">
        <v>96</v>
      </c>
      <c r="C28" s="814">
        <v>14637</v>
      </c>
      <c r="D28" s="814">
        <v>15011</v>
      </c>
      <c r="E28" s="814">
        <v>14433</v>
      </c>
      <c r="F28" s="814">
        <v>13668</v>
      </c>
      <c r="G28" s="814">
        <v>10540</v>
      </c>
      <c r="H28" s="157"/>
    </row>
    <row r="29" spans="2:13" ht="18" customHeight="1" x14ac:dyDescent="0.25">
      <c r="B29" s="535" t="s">
        <v>9</v>
      </c>
      <c r="C29" s="404">
        <v>5204896</v>
      </c>
      <c r="D29" s="404">
        <v>5344676</v>
      </c>
      <c r="E29" s="847">
        <v>5626201</v>
      </c>
      <c r="F29" s="404">
        <v>5520665</v>
      </c>
      <c r="G29" s="404">
        <v>5486367</v>
      </c>
      <c r="H29" s="157"/>
      <c r="I29" s="157"/>
      <c r="J29" s="481"/>
      <c r="K29" s="481"/>
      <c r="L29" s="481"/>
      <c r="M29" s="481"/>
    </row>
    <row r="30" spans="2:13" ht="15" x14ac:dyDescent="0.2">
      <c r="B30" s="482" t="s">
        <v>791</v>
      </c>
      <c r="C30" s="486"/>
      <c r="D30" s="486"/>
      <c r="E30" s="486"/>
      <c r="F30" s="489"/>
      <c r="G30" s="489"/>
      <c r="H30" s="161"/>
      <c r="I30" s="161"/>
      <c r="J30" s="481"/>
      <c r="K30" s="481"/>
      <c r="L30" s="481"/>
      <c r="M30" s="481"/>
    </row>
    <row r="31" spans="2:13" x14ac:dyDescent="0.2">
      <c r="B31" s="482" t="s">
        <v>816</v>
      </c>
      <c r="C31" s="850"/>
      <c r="D31" s="850"/>
      <c r="E31" s="850"/>
      <c r="F31" s="850"/>
      <c r="G31" s="850"/>
      <c r="H31" s="161"/>
      <c r="I31" s="161"/>
    </row>
    <row r="32" spans="2:13" ht="12" customHeight="1" x14ac:dyDescent="0.2">
      <c r="B32" s="482" t="s">
        <v>789</v>
      </c>
      <c r="C32" s="175"/>
      <c r="D32" s="175"/>
      <c r="E32" s="175"/>
      <c r="F32" s="115"/>
      <c r="G32" s="792"/>
      <c r="H32" s="3" t="s">
        <v>744</v>
      </c>
      <c r="I32" s="161"/>
    </row>
    <row r="33" spans="2:13" s="792" customFormat="1" ht="12.75" customHeight="1" x14ac:dyDescent="0.2">
      <c r="C33" s="175"/>
      <c r="D33" s="175"/>
      <c r="E33" s="175"/>
      <c r="F33" s="115"/>
      <c r="H33" s="3"/>
      <c r="I33" s="161"/>
    </row>
    <row r="34" spans="2:13" s="792" customFormat="1" x14ac:dyDescent="0.2">
      <c r="F34" s="161"/>
      <c r="G34" s="161"/>
      <c r="H34" s="3"/>
      <c r="I34" s="161"/>
    </row>
    <row r="35" spans="2:13" ht="18" x14ac:dyDescent="0.2">
      <c r="B35" s="1906" t="s">
        <v>197</v>
      </c>
      <c r="C35" s="1906"/>
      <c r="D35" s="1906"/>
      <c r="E35" s="1906"/>
      <c r="F35" s="1906"/>
      <c r="G35" s="1906"/>
      <c r="H35" s="3"/>
    </row>
    <row r="36" spans="2:13" ht="36" customHeight="1" x14ac:dyDescent="0.2">
      <c r="B36" s="1898" t="s">
        <v>198</v>
      </c>
      <c r="C36" s="1898"/>
      <c r="D36" s="1898"/>
      <c r="E36" s="1898"/>
      <c r="F36" s="1989"/>
      <c r="G36" s="1989"/>
    </row>
    <row r="37" spans="2:13" ht="19.149999999999999" customHeight="1" x14ac:dyDescent="0.2">
      <c r="B37" s="1963" t="s">
        <v>211</v>
      </c>
      <c r="C37" s="1963"/>
      <c r="D37" s="1963"/>
      <c r="E37" s="1963"/>
      <c r="F37" s="1964"/>
      <c r="G37" s="1964"/>
    </row>
    <row r="38" spans="2:13" ht="16.5" thickBot="1" x14ac:dyDescent="0.25">
      <c r="B38" s="1942" t="s">
        <v>749</v>
      </c>
      <c r="C38" s="1942"/>
      <c r="D38" s="1942"/>
      <c r="E38" s="1942"/>
      <c r="F38" s="2028"/>
      <c r="G38" s="2028"/>
    </row>
    <row r="39" spans="2:13" ht="15" x14ac:dyDescent="0.2">
      <c r="B39" s="487"/>
      <c r="C39" s="487"/>
      <c r="D39" s="487"/>
      <c r="E39" s="150"/>
      <c r="F39" s="151"/>
      <c r="G39" s="151"/>
    </row>
    <row r="40" spans="2:13" ht="25.5" customHeight="1" x14ac:dyDescent="0.2">
      <c r="B40" s="219" t="s">
        <v>2</v>
      </c>
      <c r="C40" s="478">
        <v>2014</v>
      </c>
      <c r="D40" s="478">
        <v>2015</v>
      </c>
      <c r="E40" s="478">
        <v>2016</v>
      </c>
      <c r="F40" s="478">
        <v>2017</v>
      </c>
      <c r="G40" s="478">
        <v>2018</v>
      </c>
    </row>
    <row r="41" spans="2:13" ht="18" customHeight="1" x14ac:dyDescent="0.25">
      <c r="B41" s="239" t="s">
        <v>4</v>
      </c>
      <c r="C41" s="12">
        <v>36966388</v>
      </c>
      <c r="D41" s="12">
        <v>42542239.723100811</v>
      </c>
      <c r="E41" s="12">
        <v>46286934.822999999</v>
      </c>
      <c r="F41" s="12">
        <v>44690440.282400005</v>
      </c>
      <c r="G41" s="12">
        <v>44519373.694999993</v>
      </c>
      <c r="I41" s="88"/>
      <c r="J41" s="198"/>
      <c r="L41" s="90"/>
      <c r="M41" s="157"/>
    </row>
    <row r="42" spans="2:13" ht="18" customHeight="1" x14ac:dyDescent="0.25">
      <c r="B42" s="154" t="s">
        <v>191</v>
      </c>
      <c r="C42" s="12">
        <v>33851899</v>
      </c>
      <c r="D42" s="12">
        <v>35465507.723999999</v>
      </c>
      <c r="E42" s="12">
        <v>44347772.328000002</v>
      </c>
      <c r="F42" s="12">
        <v>45840434.105999999</v>
      </c>
      <c r="G42" s="12">
        <v>48893232.667000011</v>
      </c>
      <c r="I42" s="88"/>
      <c r="J42" s="198"/>
      <c r="L42" s="90"/>
      <c r="M42" s="157"/>
    </row>
    <row r="43" spans="2:13" ht="18" customHeight="1" x14ac:dyDescent="0.25">
      <c r="B43" s="239" t="s">
        <v>6</v>
      </c>
      <c r="C43" s="12">
        <v>8039938</v>
      </c>
      <c r="D43" s="12">
        <v>6829453.6690000007</v>
      </c>
      <c r="E43" s="12">
        <v>7295438.3476150008</v>
      </c>
      <c r="F43" s="12">
        <v>10317477.441</v>
      </c>
      <c r="G43" s="12">
        <v>10529715.411999999</v>
      </c>
      <c r="I43" s="88"/>
      <c r="J43" s="198"/>
      <c r="L43" s="90"/>
      <c r="M43" s="157"/>
    </row>
    <row r="44" spans="2:13" ht="18" customHeight="1" x14ac:dyDescent="0.25">
      <c r="B44" s="479" t="s">
        <v>788</v>
      </c>
      <c r="C44" s="12">
        <v>3405742</v>
      </c>
      <c r="D44" s="12">
        <v>2470065</v>
      </c>
      <c r="E44" s="104">
        <v>2853481</v>
      </c>
      <c r="F44" s="104">
        <v>3540206</v>
      </c>
      <c r="G44" s="104">
        <v>3715487.2860000003</v>
      </c>
      <c r="H44" s="485"/>
      <c r="I44" s="120"/>
      <c r="J44" s="198"/>
      <c r="L44" s="90"/>
      <c r="M44" s="157"/>
    </row>
    <row r="45" spans="2:13" ht="18" customHeight="1" x14ac:dyDescent="0.25">
      <c r="B45" s="239" t="s">
        <v>193</v>
      </c>
      <c r="C45" s="12">
        <v>1411206</v>
      </c>
      <c r="D45" s="12">
        <v>3265776</v>
      </c>
      <c r="E45" s="104">
        <v>3132256.8640000005</v>
      </c>
      <c r="F45" s="104">
        <v>3971713.1519999998</v>
      </c>
      <c r="G45" s="104">
        <v>5331912.2139999997</v>
      </c>
      <c r="I45" s="88"/>
      <c r="J45" s="198"/>
      <c r="L45" s="488"/>
      <c r="M45" s="157"/>
    </row>
    <row r="46" spans="2:13" ht="18" customHeight="1" x14ac:dyDescent="0.25">
      <c r="B46" s="154" t="s">
        <v>96</v>
      </c>
      <c r="C46" s="12">
        <v>444732</v>
      </c>
      <c r="D46" s="12">
        <v>571301</v>
      </c>
      <c r="E46" s="104">
        <v>576898</v>
      </c>
      <c r="F46" s="104">
        <v>583658</v>
      </c>
      <c r="G46" s="104">
        <v>403851</v>
      </c>
      <c r="I46" s="162"/>
      <c r="J46" s="198"/>
      <c r="L46" s="90"/>
      <c r="M46" s="157"/>
    </row>
    <row r="47" spans="2:13" ht="18" customHeight="1" x14ac:dyDescent="0.25">
      <c r="B47" s="832" t="s">
        <v>9</v>
      </c>
      <c r="C47" s="833">
        <v>84119905</v>
      </c>
      <c r="D47" s="833">
        <v>91144343.116100818</v>
      </c>
      <c r="E47" s="833">
        <v>104492781.362615</v>
      </c>
      <c r="F47" s="833">
        <v>108943928.9814</v>
      </c>
      <c r="G47" s="833">
        <v>113393572.274</v>
      </c>
      <c r="H47" s="88"/>
      <c r="I47" s="88"/>
      <c r="J47" s="481"/>
      <c r="K47" s="481"/>
      <c r="L47" s="481"/>
      <c r="M47" s="481"/>
    </row>
    <row r="48" spans="2:13" ht="15" x14ac:dyDescent="0.2">
      <c r="B48" s="482" t="s">
        <v>792</v>
      </c>
      <c r="C48" s="486"/>
      <c r="D48" s="486"/>
      <c r="E48" s="486"/>
      <c r="F48" s="489"/>
      <c r="G48" s="792"/>
    </row>
    <row r="49" spans="2:10" x14ac:dyDescent="0.2">
      <c r="B49" s="482" t="s">
        <v>816</v>
      </c>
      <c r="C49" s="850"/>
      <c r="D49" s="850"/>
      <c r="E49" s="850"/>
      <c r="F49" s="850"/>
      <c r="G49" s="850"/>
    </row>
    <row r="50" spans="2:10" ht="10.5" customHeight="1" x14ac:dyDescent="0.2">
      <c r="B50" s="776"/>
      <c r="C50" s="175"/>
      <c r="D50" s="175"/>
      <c r="E50" s="175"/>
      <c r="F50" s="792"/>
      <c r="G50" s="792"/>
      <c r="H50" s="161"/>
      <c r="I50" s="161"/>
      <c r="J50" s="161"/>
    </row>
    <row r="51" spans="2:10" x14ac:dyDescent="0.2">
      <c r="C51" s="792"/>
      <c r="D51" s="792"/>
      <c r="E51" s="792"/>
      <c r="F51" s="792"/>
      <c r="G51" s="792"/>
      <c r="H51" s="161"/>
      <c r="I51" s="161"/>
      <c r="J51" s="161"/>
    </row>
    <row r="52" spans="2:10" x14ac:dyDescent="0.2">
      <c r="G52" s="161"/>
      <c r="H52" s="161"/>
      <c r="I52" s="161"/>
      <c r="J52" s="161"/>
    </row>
    <row r="53" spans="2:10" x14ac:dyDescent="0.2">
      <c r="G53" s="435"/>
      <c r="H53" s="161"/>
      <c r="I53" s="161"/>
      <c r="J53" s="161"/>
    </row>
    <row r="54" spans="2:10" x14ac:dyDescent="0.2">
      <c r="G54" s="161"/>
      <c r="H54" s="161"/>
      <c r="I54" s="161"/>
      <c r="J54" s="161"/>
    </row>
    <row r="55" spans="2:10" x14ac:dyDescent="0.2">
      <c r="G55" s="161"/>
      <c r="H55" s="161"/>
      <c r="I55" s="161"/>
      <c r="J55" s="161"/>
    </row>
    <row r="56" spans="2:10" x14ac:dyDescent="0.2">
      <c r="G56" s="161"/>
      <c r="H56" s="161"/>
      <c r="I56" s="161"/>
      <c r="J56" s="161"/>
    </row>
    <row r="57" spans="2:10" x14ac:dyDescent="0.2">
      <c r="G57" s="161"/>
      <c r="H57" s="161"/>
      <c r="I57" s="161"/>
      <c r="J57" s="161"/>
    </row>
    <row r="58" spans="2:10" x14ac:dyDescent="0.2">
      <c r="G58" s="161"/>
      <c r="H58" s="161"/>
      <c r="I58" s="161"/>
      <c r="J58" s="161"/>
    </row>
    <row r="59" spans="2:10" x14ac:dyDescent="0.2">
      <c r="G59" s="161"/>
      <c r="H59" s="161"/>
      <c r="I59" s="161"/>
      <c r="J59" s="161"/>
    </row>
  </sheetData>
  <mergeCells count="10">
    <mergeCell ref="B35:G35"/>
    <mergeCell ref="B36:G36"/>
    <mergeCell ref="B37:G37"/>
    <mergeCell ref="B38:G38"/>
    <mergeCell ref="B20:G20"/>
    <mergeCell ref="B2:G2"/>
    <mergeCell ref="B3:G3"/>
    <mergeCell ref="B4:G4"/>
    <mergeCell ref="B18:G18"/>
    <mergeCell ref="B19:G19"/>
  </mergeCells>
  <hyperlinks>
    <hyperlink ref="H2" location="'Indice Total'!A7" display="Volver" xr:uid="{00000000-0004-0000-2B00-000000000000}"/>
    <hyperlink ref="H18" location="'Indice Total'!A7" display="Volver" xr:uid="{00000000-0004-0000-2B00-000001000000}"/>
    <hyperlink ref="H32" location="'Indice Total'!A7" display="Volver" xr:uid="{00000000-0004-0000-2B00-000002000000}"/>
  </hyperlinks>
  <pageMargins left="0.70866141732283472" right="0.70866141732283472" top="0.74803149606299213" bottom="0.74803149606299213" header="0.31496062992125984" footer="0.31496062992125984"/>
  <pageSetup scale="9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R79"/>
  <sheetViews>
    <sheetView showGridLines="0" zoomScale="90" zoomScaleNormal="90" workbookViewId="0"/>
  </sheetViews>
  <sheetFormatPr baseColWidth="10" defaultColWidth="11.42578125" defaultRowHeight="12.75" x14ac:dyDescent="0.2"/>
  <cols>
    <col min="1" max="1" width="23.7109375" style="76" customWidth="1"/>
    <col min="2" max="2" width="33" style="76" customWidth="1"/>
    <col min="3" max="4" width="11.5703125" style="76" customWidth="1"/>
    <col min="5" max="5" width="1.85546875" style="76" customWidth="1"/>
    <col min="6" max="7" width="13.85546875" style="76" customWidth="1"/>
    <col min="8" max="9" width="11.5703125" style="76" customWidth="1"/>
    <col min="10" max="10" width="16" style="422" customWidth="1"/>
    <col min="11" max="16384" width="11.42578125" style="76"/>
  </cols>
  <sheetData>
    <row r="1" spans="2:18" ht="42.95" customHeight="1" x14ac:dyDescent="0.2"/>
    <row r="2" spans="2:18" ht="18" x14ac:dyDescent="0.2">
      <c r="B2" s="1906" t="s">
        <v>199</v>
      </c>
      <c r="C2" s="1906"/>
      <c r="D2" s="1906"/>
      <c r="E2" s="1906"/>
      <c r="F2" s="1906"/>
      <c r="G2" s="1906"/>
      <c r="H2" s="1906"/>
      <c r="I2" s="1906"/>
      <c r="J2" s="1906"/>
      <c r="K2" s="3" t="s">
        <v>744</v>
      </c>
    </row>
    <row r="3" spans="2:18" ht="36" customHeight="1" x14ac:dyDescent="0.2">
      <c r="B3" s="2026" t="s">
        <v>200</v>
      </c>
      <c r="C3" s="2026"/>
      <c r="D3" s="2026"/>
      <c r="E3" s="1980"/>
      <c r="F3" s="1980"/>
      <c r="G3" s="1980"/>
      <c r="H3" s="1980"/>
      <c r="I3" s="1980"/>
      <c r="J3" s="1980"/>
    </row>
    <row r="4" spans="2:18" ht="19.149999999999999" customHeight="1" thickBot="1" x14ac:dyDescent="0.25">
      <c r="B4" s="1942">
        <v>2018</v>
      </c>
      <c r="C4" s="1942"/>
      <c r="D4" s="1942"/>
      <c r="E4" s="1942"/>
      <c r="F4" s="1942"/>
      <c r="G4" s="1942"/>
      <c r="H4" s="1942"/>
      <c r="I4" s="1942"/>
      <c r="J4" s="2028"/>
    </row>
    <row r="5" spans="2:18" ht="15" x14ac:dyDescent="0.2">
      <c r="B5" s="217"/>
      <c r="C5" s="217"/>
      <c r="D5" s="217"/>
      <c r="E5" s="217"/>
      <c r="F5" s="217"/>
      <c r="G5" s="217"/>
      <c r="H5" s="217"/>
      <c r="I5" s="217"/>
      <c r="J5" s="492"/>
    </row>
    <row r="6" spans="2:18" s="493" customFormat="1" ht="27.75" customHeight="1" x14ac:dyDescent="0.2">
      <c r="B6" s="2029" t="s">
        <v>3</v>
      </c>
      <c r="C6" s="2030" t="s">
        <v>201</v>
      </c>
      <c r="D6" s="2030"/>
      <c r="E6" s="2030"/>
      <c r="F6" s="2030" t="s">
        <v>202</v>
      </c>
      <c r="G6" s="2030"/>
      <c r="H6" s="2030" t="s">
        <v>203</v>
      </c>
      <c r="I6" s="2030"/>
      <c r="J6" s="2031" t="s">
        <v>50</v>
      </c>
      <c r="K6" s="76"/>
      <c r="L6" s="76"/>
      <c r="M6" s="76"/>
      <c r="N6" s="76"/>
      <c r="O6" s="76"/>
      <c r="P6" s="76"/>
      <c r="Q6" s="76"/>
      <c r="R6" s="76"/>
    </row>
    <row r="7" spans="2:18" s="493" customFormat="1" ht="24.95" customHeight="1" x14ac:dyDescent="0.2">
      <c r="B7" s="1982"/>
      <c r="C7" s="494" t="s">
        <v>44</v>
      </c>
      <c r="D7" s="495" t="s">
        <v>45</v>
      </c>
      <c r="E7" s="495"/>
      <c r="F7" s="495" t="s">
        <v>44</v>
      </c>
      <c r="G7" s="495" t="s">
        <v>45</v>
      </c>
      <c r="H7" s="495" t="s">
        <v>44</v>
      </c>
      <c r="I7" s="495" t="s">
        <v>45</v>
      </c>
      <c r="J7" s="2032"/>
      <c r="K7" s="76"/>
      <c r="L7" s="76"/>
      <c r="M7" s="76"/>
      <c r="N7" s="76"/>
      <c r="O7" s="76"/>
      <c r="P7" s="76"/>
      <c r="Q7" s="76"/>
      <c r="R7" s="76"/>
    </row>
    <row r="8" spans="2:18" ht="18" customHeight="1" x14ac:dyDescent="0.2">
      <c r="B8" s="239" t="s">
        <v>4</v>
      </c>
      <c r="C8" s="848">
        <v>76626</v>
      </c>
      <c r="D8" s="848">
        <v>31375</v>
      </c>
      <c r="E8" s="848"/>
      <c r="F8" s="848">
        <v>21753</v>
      </c>
      <c r="G8" s="848">
        <v>19071</v>
      </c>
      <c r="H8" s="848">
        <v>4243</v>
      </c>
      <c r="I8" s="848">
        <v>5768</v>
      </c>
      <c r="J8" s="268">
        <v>158836</v>
      </c>
    </row>
    <row r="9" spans="2:18" ht="18" customHeight="1" x14ac:dyDescent="0.2">
      <c r="B9" s="239" t="s">
        <v>191</v>
      </c>
      <c r="C9" s="848">
        <v>50788</v>
      </c>
      <c r="D9" s="848">
        <v>18512</v>
      </c>
      <c r="E9" s="848"/>
      <c r="F9" s="848">
        <v>13707</v>
      </c>
      <c r="G9" s="848">
        <v>11212</v>
      </c>
      <c r="H9" s="848">
        <v>2881</v>
      </c>
      <c r="I9" s="848">
        <v>2997</v>
      </c>
      <c r="J9" s="268">
        <v>100097</v>
      </c>
    </row>
    <row r="10" spans="2:18" ht="18" customHeight="1" x14ac:dyDescent="0.2">
      <c r="B10" s="239" t="s">
        <v>6</v>
      </c>
      <c r="C10" s="848">
        <v>10177</v>
      </c>
      <c r="D10" s="848">
        <v>6309</v>
      </c>
      <c r="E10" s="848"/>
      <c r="F10" s="848">
        <v>2234</v>
      </c>
      <c r="G10" s="848">
        <v>2820</v>
      </c>
      <c r="H10" s="848">
        <v>344</v>
      </c>
      <c r="I10" s="848">
        <v>690</v>
      </c>
      <c r="J10" s="268">
        <v>22574</v>
      </c>
    </row>
    <row r="11" spans="2:18" ht="18" customHeight="1" x14ac:dyDescent="0.25">
      <c r="B11" s="831" t="s">
        <v>9</v>
      </c>
      <c r="C11" s="849">
        <v>137591</v>
      </c>
      <c r="D11" s="849">
        <v>56196</v>
      </c>
      <c r="E11" s="849"/>
      <c r="F11" s="849">
        <v>37694</v>
      </c>
      <c r="G11" s="849">
        <v>33103</v>
      </c>
      <c r="H11" s="849">
        <v>7468</v>
      </c>
      <c r="I11" s="849">
        <v>9455</v>
      </c>
      <c r="J11" s="268">
        <v>281507</v>
      </c>
    </row>
    <row r="12" spans="2:18" ht="15" x14ac:dyDescent="0.2">
      <c r="B12" s="483"/>
      <c r="C12" s="497"/>
      <c r="D12" s="497"/>
      <c r="E12" s="177"/>
      <c r="F12" s="177"/>
      <c r="G12" s="177"/>
      <c r="H12" s="177"/>
      <c r="I12" s="177"/>
      <c r="J12" s="248"/>
    </row>
    <row r="13" spans="2:18" x14ac:dyDescent="0.2">
      <c r="B13" s="483"/>
      <c r="C13" s="498"/>
      <c r="D13" s="483"/>
    </row>
    <row r="15" spans="2:18" ht="18" x14ac:dyDescent="0.2">
      <c r="B15" s="1906" t="s">
        <v>204</v>
      </c>
      <c r="C15" s="1906"/>
      <c r="D15" s="1906"/>
      <c r="E15" s="1906"/>
      <c r="F15" s="1906"/>
      <c r="G15" s="1906"/>
      <c r="H15" s="1906"/>
      <c r="I15" s="1906"/>
      <c r="J15" s="1906"/>
      <c r="K15" s="3" t="s">
        <v>744</v>
      </c>
    </row>
    <row r="16" spans="2:18" ht="36" customHeight="1" x14ac:dyDescent="0.2">
      <c r="B16" s="2033" t="s">
        <v>205</v>
      </c>
      <c r="C16" s="2033"/>
      <c r="D16" s="2033"/>
      <c r="E16" s="1957"/>
      <c r="F16" s="1957"/>
      <c r="G16" s="1957"/>
      <c r="H16" s="1957"/>
      <c r="I16" s="1957"/>
      <c r="J16" s="1957"/>
    </row>
    <row r="17" spans="2:11" ht="19.149999999999999" customHeight="1" thickBot="1" x14ac:dyDescent="0.25">
      <c r="B17" s="1942">
        <v>2018</v>
      </c>
      <c r="C17" s="1942"/>
      <c r="D17" s="1942"/>
      <c r="E17" s="1942"/>
      <c r="F17" s="1942"/>
      <c r="G17" s="1942"/>
      <c r="H17" s="1942"/>
      <c r="I17" s="1942"/>
      <c r="J17" s="2028"/>
    </row>
    <row r="18" spans="2:11" ht="15" x14ac:dyDescent="0.2">
      <c r="B18" s="217"/>
      <c r="C18" s="217"/>
      <c r="D18" s="217"/>
      <c r="E18" s="217"/>
      <c r="F18" s="217"/>
      <c r="G18" s="217"/>
      <c r="H18" s="217"/>
      <c r="I18" s="217"/>
      <c r="J18" s="492"/>
    </row>
    <row r="19" spans="2:11" ht="27.75" customHeight="1" x14ac:dyDescent="0.2">
      <c r="B19" s="2029" t="s">
        <v>3</v>
      </c>
      <c r="C19" s="2030" t="s">
        <v>201</v>
      </c>
      <c r="D19" s="2030"/>
      <c r="E19" s="2030"/>
      <c r="F19" s="2030" t="s">
        <v>202</v>
      </c>
      <c r="G19" s="2030"/>
      <c r="H19" s="2030" t="s">
        <v>203</v>
      </c>
      <c r="I19" s="2030"/>
      <c r="J19" s="2031" t="s">
        <v>50</v>
      </c>
    </row>
    <row r="20" spans="2:11" ht="24.95" customHeight="1" x14ac:dyDescent="0.2">
      <c r="B20" s="1982"/>
      <c r="C20" s="494" t="s">
        <v>44</v>
      </c>
      <c r="D20" s="495" t="s">
        <v>45</v>
      </c>
      <c r="E20" s="495"/>
      <c r="F20" s="495" t="s">
        <v>44</v>
      </c>
      <c r="G20" s="495" t="s">
        <v>45</v>
      </c>
      <c r="H20" s="495" t="s">
        <v>44</v>
      </c>
      <c r="I20" s="495" t="s">
        <v>45</v>
      </c>
      <c r="J20" s="2032"/>
    </row>
    <row r="21" spans="2:11" ht="18" customHeight="1" x14ac:dyDescent="0.2">
      <c r="B21" s="239" t="s">
        <v>4</v>
      </c>
      <c r="C21" s="223">
        <v>1004996</v>
      </c>
      <c r="D21" s="814">
        <v>316710</v>
      </c>
      <c r="E21" s="814"/>
      <c r="F21" s="814">
        <v>341623</v>
      </c>
      <c r="G21" s="814">
        <v>244194</v>
      </c>
      <c r="H21" s="814">
        <v>76814</v>
      </c>
      <c r="I21" s="814">
        <v>101308</v>
      </c>
      <c r="J21" s="268">
        <v>2085645</v>
      </c>
    </row>
    <row r="22" spans="2:11" ht="18" customHeight="1" x14ac:dyDescent="0.2">
      <c r="B22" s="239" t="s">
        <v>191</v>
      </c>
      <c r="C22" s="814">
        <v>1194324</v>
      </c>
      <c r="D22" s="814">
        <v>327154</v>
      </c>
      <c r="E22" s="814"/>
      <c r="F22" s="814">
        <v>402678</v>
      </c>
      <c r="G22" s="814">
        <v>243102</v>
      </c>
      <c r="H22" s="814">
        <v>97362</v>
      </c>
      <c r="I22" s="814">
        <v>87792</v>
      </c>
      <c r="J22" s="268">
        <v>2352412</v>
      </c>
    </row>
    <row r="23" spans="2:11" ht="18" customHeight="1" x14ac:dyDescent="0.2">
      <c r="B23" s="239" t="s">
        <v>6</v>
      </c>
      <c r="C23" s="814">
        <v>224738</v>
      </c>
      <c r="D23" s="814">
        <v>107089</v>
      </c>
      <c r="E23" s="814"/>
      <c r="F23" s="814">
        <v>72943</v>
      </c>
      <c r="G23" s="814">
        <v>63934</v>
      </c>
      <c r="H23" s="814">
        <v>14328</v>
      </c>
      <c r="I23" s="814">
        <v>29430</v>
      </c>
      <c r="J23" s="268">
        <v>512462</v>
      </c>
    </row>
    <row r="24" spans="2:11" ht="18" customHeight="1" x14ac:dyDescent="0.25">
      <c r="B24" s="535" t="s">
        <v>9</v>
      </c>
      <c r="C24" s="404">
        <v>2424058</v>
      </c>
      <c r="D24" s="404">
        <v>750953</v>
      </c>
      <c r="E24" s="404"/>
      <c r="F24" s="404">
        <v>817244</v>
      </c>
      <c r="G24" s="404">
        <v>551230</v>
      </c>
      <c r="H24" s="404">
        <v>188504</v>
      </c>
      <c r="I24" s="404">
        <v>218530</v>
      </c>
      <c r="J24" s="268">
        <v>4950519</v>
      </c>
    </row>
    <row r="25" spans="2:11" x14ac:dyDescent="0.2">
      <c r="B25" s="483"/>
      <c r="C25" s="499"/>
      <c r="D25" s="499"/>
      <c r="E25" s="500"/>
      <c r="F25" s="500"/>
      <c r="G25" s="500"/>
      <c r="H25" s="500"/>
      <c r="I25" s="500"/>
      <c r="J25" s="501"/>
    </row>
    <row r="26" spans="2:11" x14ac:dyDescent="0.2">
      <c r="B26" s="483"/>
      <c r="C26" s="499"/>
      <c r="D26" s="499"/>
      <c r="E26" s="499"/>
      <c r="F26" s="499"/>
      <c r="G26" s="499"/>
      <c r="H26" s="499"/>
      <c r="I26" s="499"/>
      <c r="J26" s="499"/>
    </row>
    <row r="28" spans="2:11" ht="18" x14ac:dyDescent="0.2">
      <c r="B28" s="1906" t="s">
        <v>206</v>
      </c>
      <c r="C28" s="1906"/>
      <c r="D28" s="1906"/>
      <c r="E28" s="1906"/>
      <c r="F28" s="1906"/>
      <c r="G28" s="1906"/>
      <c r="H28" s="1906"/>
      <c r="I28" s="1906"/>
      <c r="J28" s="1906"/>
      <c r="K28" s="3" t="s">
        <v>744</v>
      </c>
    </row>
    <row r="29" spans="2:11" ht="36" customHeight="1" x14ac:dyDescent="0.2">
      <c r="B29" s="2033" t="s">
        <v>207</v>
      </c>
      <c r="C29" s="2033"/>
      <c r="D29" s="2033"/>
      <c r="E29" s="2033"/>
      <c r="F29" s="2033"/>
      <c r="G29" s="2033"/>
      <c r="H29" s="2033"/>
      <c r="I29" s="2033"/>
      <c r="J29" s="2033"/>
    </row>
    <row r="30" spans="2:11" ht="19.149999999999999" customHeight="1" x14ac:dyDescent="0.2">
      <c r="B30" s="1963" t="s">
        <v>208</v>
      </c>
      <c r="C30" s="1963"/>
      <c r="D30" s="1963"/>
      <c r="E30" s="1963"/>
      <c r="F30" s="1963"/>
      <c r="G30" s="1963"/>
      <c r="H30" s="1963"/>
      <c r="I30" s="1963"/>
      <c r="J30" s="1963"/>
    </row>
    <row r="31" spans="2:11" ht="18.75" customHeight="1" thickBot="1" x14ac:dyDescent="0.25">
      <c r="B31" s="1942">
        <v>2018</v>
      </c>
      <c r="C31" s="1942"/>
      <c r="D31" s="1942"/>
      <c r="E31" s="1942"/>
      <c r="F31" s="1942"/>
      <c r="G31" s="1942"/>
      <c r="H31" s="1942"/>
      <c r="I31" s="1942"/>
      <c r="J31" s="2028"/>
    </row>
    <row r="32" spans="2:11" ht="15" x14ac:dyDescent="0.2">
      <c r="B32" s="217"/>
      <c r="C32" s="217"/>
      <c r="D32" s="217"/>
      <c r="E32" s="217"/>
      <c r="F32" s="217"/>
      <c r="G32" s="217"/>
      <c r="H32" s="217"/>
      <c r="I32" s="217"/>
      <c r="J32" s="217"/>
    </row>
    <row r="33" spans="2:18" ht="30" customHeight="1" x14ac:dyDescent="0.2">
      <c r="B33" s="219" t="s">
        <v>3</v>
      </c>
      <c r="C33" s="757"/>
      <c r="D33" s="757"/>
      <c r="E33" s="2030" t="s">
        <v>201</v>
      </c>
      <c r="F33" s="2030"/>
      <c r="G33" s="757" t="s">
        <v>202</v>
      </c>
      <c r="H33" s="2030" t="s">
        <v>203</v>
      </c>
      <c r="I33" s="2030"/>
      <c r="J33" s="757" t="s">
        <v>50</v>
      </c>
    </row>
    <row r="34" spans="2:18" ht="18" customHeight="1" x14ac:dyDescent="0.2">
      <c r="B34" s="239" t="s">
        <v>4</v>
      </c>
      <c r="C34" s="496"/>
      <c r="D34" s="496"/>
      <c r="E34" s="496"/>
      <c r="F34" s="814">
        <v>26760176.545000006</v>
      </c>
      <c r="G34" s="814">
        <v>12612445.491999999</v>
      </c>
      <c r="H34" s="2035">
        <v>5146751.6579999998</v>
      </c>
      <c r="I34" s="2035"/>
      <c r="J34" s="268">
        <v>44519373.695</v>
      </c>
    </row>
    <row r="35" spans="2:18" ht="18" customHeight="1" x14ac:dyDescent="0.2">
      <c r="B35" s="239" t="s">
        <v>191</v>
      </c>
      <c r="C35" s="496"/>
      <c r="D35" s="496"/>
      <c r="E35" s="496"/>
      <c r="F35" s="814">
        <v>29994801.472550951</v>
      </c>
      <c r="G35" s="814">
        <v>13591928.700685091</v>
      </c>
      <c r="H35" s="2035">
        <v>5306502.4937639497</v>
      </c>
      <c r="I35" s="2035"/>
      <c r="J35" s="268">
        <v>48893232.666999996</v>
      </c>
      <c r="K35" s="502"/>
      <c r="L35" s="502"/>
      <c r="M35" s="502"/>
      <c r="N35" s="502"/>
      <c r="O35" s="502"/>
      <c r="P35" s="502"/>
      <c r="Q35" s="502"/>
      <c r="R35" s="502"/>
    </row>
    <row r="36" spans="2:18" ht="18" customHeight="1" x14ac:dyDescent="0.2">
      <c r="B36" s="239" t="s">
        <v>6</v>
      </c>
      <c r="C36" s="496"/>
      <c r="D36" s="496"/>
      <c r="E36" s="496"/>
      <c r="F36" s="814">
        <v>6849190.3100000005</v>
      </c>
      <c r="G36" s="814">
        <v>2457210.5509999995</v>
      </c>
      <c r="H36" s="2035">
        <v>1223314.551</v>
      </c>
      <c r="I36" s="2035"/>
      <c r="J36" s="268">
        <v>10529715.412</v>
      </c>
      <c r="K36" s="502"/>
      <c r="L36" s="502"/>
      <c r="M36" s="502"/>
      <c r="N36" s="502"/>
      <c r="O36" s="502"/>
      <c r="P36" s="502"/>
      <c r="Q36" s="502"/>
      <c r="R36" s="502"/>
    </row>
    <row r="37" spans="2:18" ht="18" customHeight="1" x14ac:dyDescent="0.25">
      <c r="B37" s="831" t="s">
        <v>110</v>
      </c>
      <c r="C37" s="834"/>
      <c r="D37" s="834"/>
      <c r="E37" s="834"/>
      <c r="F37" s="404">
        <v>63604168.327550963</v>
      </c>
      <c r="G37" s="404">
        <v>28661584.743685089</v>
      </c>
      <c r="H37" s="2036">
        <v>11676568.702763949</v>
      </c>
      <c r="I37" s="2036"/>
      <c r="J37" s="268">
        <v>103942321.77399999</v>
      </c>
      <c r="K37" s="87"/>
      <c r="L37" s="87"/>
      <c r="M37" s="87"/>
      <c r="N37" s="87"/>
      <c r="O37" s="87"/>
      <c r="P37" s="79"/>
      <c r="Q37" s="79"/>
      <c r="R37" s="79"/>
    </row>
    <row r="38" spans="2:18" ht="15" customHeight="1" x14ac:dyDescent="0.2">
      <c r="K38" s="87"/>
      <c r="L38" s="87"/>
      <c r="M38" s="87"/>
      <c r="N38" s="87"/>
      <c r="O38" s="87"/>
      <c r="P38" s="79"/>
      <c r="Q38" s="79"/>
      <c r="R38" s="79"/>
    </row>
    <row r="39" spans="2:18" x14ac:dyDescent="0.2">
      <c r="K39" s="79"/>
      <c r="L39" s="79"/>
      <c r="M39" s="79"/>
      <c r="N39" s="79"/>
      <c r="O39" s="79"/>
      <c r="P39" s="79"/>
      <c r="Q39" s="79"/>
      <c r="R39" s="79"/>
    </row>
    <row r="40" spans="2:18" x14ac:dyDescent="0.2">
      <c r="K40" s="87"/>
      <c r="L40" s="87"/>
      <c r="M40" s="87"/>
      <c r="N40" s="87"/>
      <c r="O40" s="87"/>
      <c r="P40" s="87"/>
      <c r="Q40" s="87"/>
      <c r="R40" s="87"/>
    </row>
    <row r="41" spans="2:18" x14ac:dyDescent="0.2">
      <c r="K41" s="87"/>
      <c r="L41" s="87"/>
      <c r="M41" s="87"/>
      <c r="N41" s="87"/>
      <c r="O41" s="87"/>
      <c r="P41" s="79"/>
      <c r="Q41" s="79"/>
      <c r="R41" s="79"/>
    </row>
    <row r="42" spans="2:18" x14ac:dyDescent="0.2">
      <c r="K42" s="87"/>
      <c r="L42" s="87"/>
      <c r="M42" s="87"/>
      <c r="N42" s="87"/>
      <c r="O42" s="87"/>
      <c r="P42" s="79"/>
      <c r="Q42" s="79"/>
      <c r="R42" s="79"/>
    </row>
    <row r="43" spans="2:18" x14ac:dyDescent="0.2">
      <c r="K43" s="79"/>
      <c r="L43" s="87"/>
      <c r="M43" s="79"/>
      <c r="N43" s="79"/>
      <c r="O43" s="87"/>
      <c r="P43" s="79"/>
      <c r="Q43" s="79"/>
      <c r="R43" s="79"/>
    </row>
    <row r="44" spans="2:18" x14ac:dyDescent="0.2">
      <c r="K44" s="87"/>
      <c r="L44" s="87"/>
      <c r="M44" s="87"/>
      <c r="N44" s="87"/>
      <c r="O44" s="87"/>
      <c r="P44" s="87"/>
      <c r="Q44" s="87"/>
      <c r="R44" s="87"/>
    </row>
    <row r="45" spans="2:18" x14ac:dyDescent="0.2">
      <c r="K45" s="79"/>
      <c r="L45" s="87"/>
      <c r="M45" s="79"/>
      <c r="N45" s="79"/>
      <c r="O45" s="87"/>
      <c r="P45" s="79"/>
      <c r="Q45" s="79"/>
      <c r="R45" s="79"/>
    </row>
    <row r="46" spans="2:18" x14ac:dyDescent="0.2">
      <c r="E46" s="2034"/>
      <c r="F46" s="2034"/>
      <c r="G46" s="503"/>
      <c r="H46" s="2034"/>
      <c r="I46" s="2034"/>
      <c r="J46" s="758"/>
      <c r="K46" s="79"/>
      <c r="L46" s="79"/>
      <c r="M46" s="79"/>
      <c r="N46" s="79"/>
      <c r="O46" s="79"/>
      <c r="P46" s="79"/>
      <c r="Q46" s="79"/>
      <c r="R46" s="79"/>
    </row>
    <row r="47" spans="2:18" x14ac:dyDescent="0.2">
      <c r="E47" s="2034"/>
      <c r="F47" s="2034"/>
      <c r="G47" s="503"/>
      <c r="H47" s="2034"/>
      <c r="I47" s="2034"/>
      <c r="J47" s="758"/>
      <c r="K47" s="79"/>
      <c r="L47" s="79"/>
      <c r="M47" s="79"/>
      <c r="N47" s="79"/>
      <c r="O47" s="79"/>
      <c r="P47" s="79"/>
      <c r="Q47" s="79"/>
      <c r="R47" s="79"/>
    </row>
    <row r="48" spans="2:18" x14ac:dyDescent="0.2">
      <c r="E48" s="2034"/>
      <c r="F48" s="2034"/>
      <c r="G48" s="503"/>
      <c r="H48" s="2034"/>
      <c r="I48" s="2034"/>
      <c r="J48" s="758"/>
      <c r="K48" s="79"/>
      <c r="L48" s="87"/>
      <c r="M48" s="87"/>
      <c r="N48" s="79"/>
      <c r="O48" s="87"/>
      <c r="P48" s="87"/>
      <c r="Q48" s="87"/>
      <c r="R48" s="87"/>
    </row>
    <row r="49" spans="1:18" x14ac:dyDescent="0.2">
      <c r="A49" s="504"/>
      <c r="B49" s="504"/>
      <c r="C49" s="504"/>
      <c r="D49" s="504"/>
      <c r="E49" s="505"/>
      <c r="F49" s="505"/>
      <c r="G49" s="505"/>
      <c r="H49" s="505"/>
      <c r="I49" s="505"/>
      <c r="J49" s="505"/>
      <c r="K49" s="87"/>
      <c r="L49" s="87"/>
      <c r="M49" s="87"/>
      <c r="N49" s="87"/>
      <c r="O49" s="87"/>
      <c r="P49" s="79"/>
      <c r="Q49" s="79"/>
      <c r="R49" s="79"/>
    </row>
    <row r="50" spans="1:18" x14ac:dyDescent="0.2">
      <c r="A50" s="504"/>
      <c r="B50" s="504"/>
      <c r="C50" s="504"/>
      <c r="D50" s="504"/>
      <c r="E50" s="504"/>
      <c r="F50" s="504"/>
      <c r="G50" s="504"/>
      <c r="H50" s="504"/>
      <c r="I50" s="504"/>
      <c r="J50" s="506"/>
      <c r="K50" s="87"/>
      <c r="L50" s="87"/>
      <c r="M50" s="87"/>
      <c r="N50" s="87"/>
      <c r="O50" s="87"/>
      <c r="P50" s="79"/>
      <c r="Q50" s="79"/>
      <c r="R50" s="79"/>
    </row>
    <row r="51" spans="1:18" x14ac:dyDescent="0.2">
      <c r="A51" s="504"/>
      <c r="B51" s="504"/>
      <c r="C51" s="504"/>
      <c r="D51" s="504"/>
      <c r="E51" s="504"/>
      <c r="F51" s="504"/>
      <c r="G51" s="504"/>
      <c r="H51" s="504"/>
      <c r="I51" s="504"/>
      <c r="J51" s="506"/>
      <c r="K51" s="79"/>
      <c r="L51" s="87"/>
      <c r="M51" s="79"/>
      <c r="N51" s="87"/>
      <c r="O51" s="87"/>
      <c r="P51" s="79"/>
      <c r="Q51" s="79"/>
      <c r="R51" s="79"/>
    </row>
    <row r="52" spans="1:18" x14ac:dyDescent="0.2">
      <c r="A52" s="504"/>
      <c r="B52" s="504"/>
      <c r="C52" s="504"/>
      <c r="D52" s="504"/>
      <c r="E52" s="504"/>
      <c r="F52" s="504"/>
      <c r="G52" s="504"/>
      <c r="H52" s="504"/>
      <c r="I52" s="504"/>
      <c r="J52" s="506"/>
      <c r="K52" s="87"/>
      <c r="L52" s="87"/>
      <c r="M52" s="87"/>
      <c r="N52" s="87"/>
      <c r="O52" s="87"/>
      <c r="P52" s="87"/>
      <c r="Q52" s="87"/>
      <c r="R52" s="87"/>
    </row>
    <row r="53" spans="1:18" x14ac:dyDescent="0.2">
      <c r="A53" s="504"/>
      <c r="B53" s="504"/>
      <c r="C53" s="504"/>
      <c r="D53" s="504"/>
      <c r="E53" s="504"/>
      <c r="F53" s="504"/>
      <c r="G53" s="504"/>
      <c r="H53" s="504"/>
      <c r="I53" s="504"/>
      <c r="J53" s="506"/>
      <c r="K53" s="507"/>
      <c r="L53" s="507"/>
      <c r="M53" s="507"/>
      <c r="N53" s="507"/>
      <c r="O53" s="507"/>
      <c r="P53" s="507"/>
      <c r="Q53" s="507"/>
      <c r="R53" s="507"/>
    </row>
    <row r="54" spans="1:18" x14ac:dyDescent="0.2">
      <c r="A54" s="504"/>
      <c r="B54" s="504"/>
      <c r="C54" s="504"/>
      <c r="D54" s="504"/>
      <c r="E54" s="504"/>
      <c r="F54" s="504"/>
      <c r="G54" s="504"/>
      <c r="H54" s="504"/>
      <c r="I54" s="504"/>
      <c r="J54" s="506"/>
      <c r="K54" s="507"/>
      <c r="L54" s="507"/>
      <c r="M54" s="507"/>
      <c r="N54" s="507"/>
      <c r="O54" s="507"/>
      <c r="P54" s="507"/>
      <c r="Q54" s="507"/>
      <c r="R54" s="507"/>
    </row>
    <row r="55" spans="1:18" x14ac:dyDescent="0.2">
      <c r="A55" s="504"/>
      <c r="B55" s="508"/>
      <c r="C55" s="508"/>
      <c r="D55" s="508"/>
      <c r="E55" s="508"/>
      <c r="F55" s="508"/>
      <c r="G55" s="508"/>
      <c r="H55" s="508"/>
      <c r="I55" s="508"/>
      <c r="J55" s="509"/>
      <c r="K55" s="507"/>
      <c r="L55" s="507"/>
      <c r="M55" s="507"/>
      <c r="N55" s="507"/>
      <c r="O55" s="507"/>
      <c r="P55" s="507"/>
      <c r="Q55" s="507"/>
      <c r="R55" s="507"/>
    </row>
    <row r="56" spans="1:18" x14ac:dyDescent="0.2">
      <c r="A56" s="504"/>
      <c r="B56" s="508"/>
      <c r="C56" s="508"/>
      <c r="D56" s="508"/>
      <c r="E56" s="508"/>
      <c r="F56" s="508"/>
      <c r="G56" s="508"/>
      <c r="H56" s="508"/>
      <c r="I56" s="508"/>
      <c r="J56" s="509"/>
      <c r="K56" s="507"/>
      <c r="L56" s="507"/>
      <c r="M56" s="507"/>
      <c r="N56" s="507"/>
      <c r="O56" s="507"/>
      <c r="P56" s="507"/>
      <c r="Q56" s="507"/>
      <c r="R56" s="507"/>
    </row>
    <row r="57" spans="1:18" x14ac:dyDescent="0.2">
      <c r="A57" s="504"/>
      <c r="B57" s="508"/>
      <c r="C57" s="508"/>
      <c r="D57" s="508"/>
      <c r="E57" s="508"/>
      <c r="F57" s="508"/>
      <c r="G57" s="508"/>
      <c r="H57" s="508"/>
      <c r="I57" s="508"/>
      <c r="J57" s="509"/>
      <c r="K57" s="507"/>
      <c r="L57" s="507"/>
      <c r="M57" s="507"/>
      <c r="N57" s="507"/>
      <c r="O57" s="507"/>
      <c r="P57" s="507"/>
      <c r="Q57" s="507"/>
      <c r="R57" s="507"/>
    </row>
    <row r="58" spans="1:18" x14ac:dyDescent="0.2">
      <c r="A58" s="504"/>
      <c r="B58" s="508"/>
      <c r="C58" s="508"/>
      <c r="D58" s="508"/>
      <c r="E58" s="508"/>
      <c r="F58" s="508"/>
      <c r="G58" s="508"/>
      <c r="H58" s="508"/>
      <c r="I58" s="508"/>
      <c r="J58" s="509"/>
      <c r="K58" s="507"/>
      <c r="L58" s="507"/>
      <c r="M58" s="507"/>
      <c r="N58" s="507"/>
      <c r="O58" s="507"/>
      <c r="P58" s="507"/>
      <c r="Q58" s="507"/>
      <c r="R58" s="507"/>
    </row>
    <row r="59" spans="1:18" x14ac:dyDescent="0.2">
      <c r="A59" s="504"/>
      <c r="B59" s="504"/>
      <c r="C59" s="504"/>
      <c r="D59" s="504"/>
      <c r="E59" s="504"/>
      <c r="F59" s="504"/>
      <c r="G59" s="504"/>
      <c r="H59" s="504"/>
      <c r="I59" s="504"/>
      <c r="J59" s="506"/>
      <c r="K59" s="507"/>
      <c r="L59" s="507"/>
      <c r="M59" s="507"/>
      <c r="N59" s="507"/>
      <c r="O59" s="507"/>
      <c r="P59" s="507"/>
      <c r="Q59" s="507"/>
      <c r="R59" s="507"/>
    </row>
    <row r="60" spans="1:18" x14ac:dyDescent="0.2">
      <c r="A60" s="504"/>
      <c r="B60" s="504"/>
      <c r="C60" s="504"/>
      <c r="D60" s="504"/>
      <c r="E60" s="504"/>
      <c r="F60" s="504"/>
      <c r="G60" s="504"/>
      <c r="H60" s="504"/>
      <c r="I60" s="504"/>
      <c r="J60" s="506"/>
      <c r="K60" s="507"/>
      <c r="L60" s="507"/>
      <c r="M60" s="507"/>
      <c r="N60" s="507"/>
      <c r="O60" s="507"/>
      <c r="P60" s="507"/>
      <c r="Q60" s="507"/>
      <c r="R60" s="507"/>
    </row>
    <row r="61" spans="1:18" x14ac:dyDescent="0.2">
      <c r="A61" s="504"/>
      <c r="B61" s="508"/>
      <c r="C61" s="508"/>
      <c r="D61" s="508"/>
      <c r="E61" s="508"/>
      <c r="F61" s="508"/>
      <c r="G61" s="508"/>
      <c r="H61" s="508"/>
      <c r="I61" s="508"/>
      <c r="J61" s="509"/>
      <c r="K61" s="510"/>
      <c r="L61" s="510"/>
      <c r="M61" s="510"/>
      <c r="N61" s="510"/>
      <c r="O61" s="510"/>
      <c r="P61" s="510"/>
      <c r="Q61" s="510"/>
      <c r="R61" s="510"/>
    </row>
    <row r="62" spans="1:18" x14ac:dyDescent="0.2">
      <c r="A62" s="504"/>
      <c r="B62" s="508"/>
      <c r="C62" s="508"/>
      <c r="D62" s="508"/>
      <c r="E62" s="508"/>
      <c r="F62" s="508"/>
      <c r="G62" s="508"/>
      <c r="H62" s="508"/>
      <c r="I62" s="508"/>
      <c r="J62" s="509"/>
      <c r="K62" s="510"/>
      <c r="L62" s="510"/>
      <c r="M62" s="510"/>
      <c r="N62" s="510"/>
      <c r="O62" s="510"/>
      <c r="P62" s="510"/>
      <c r="Q62" s="510"/>
      <c r="R62" s="510"/>
    </row>
    <row r="63" spans="1:18" x14ac:dyDescent="0.2">
      <c r="A63" s="504"/>
      <c r="B63" s="508"/>
      <c r="C63" s="508"/>
      <c r="D63" s="508"/>
      <c r="E63" s="508"/>
      <c r="F63" s="508"/>
      <c r="G63" s="508"/>
      <c r="H63" s="508"/>
      <c r="I63" s="508"/>
      <c r="J63" s="509"/>
      <c r="K63" s="510"/>
      <c r="L63" s="510"/>
      <c r="M63" s="510"/>
      <c r="N63" s="510"/>
      <c r="O63" s="510"/>
      <c r="P63" s="510"/>
      <c r="Q63" s="510"/>
      <c r="R63" s="510"/>
    </row>
    <row r="64" spans="1:18" x14ac:dyDescent="0.2">
      <c r="A64" s="504"/>
      <c r="B64" s="508"/>
      <c r="C64" s="508"/>
      <c r="D64" s="508"/>
      <c r="E64" s="508"/>
      <c r="F64" s="508"/>
      <c r="G64" s="508"/>
      <c r="H64" s="508"/>
      <c r="I64" s="508"/>
      <c r="J64" s="509"/>
      <c r="K64" s="510"/>
      <c r="L64" s="510"/>
      <c r="M64" s="510"/>
      <c r="N64" s="510"/>
      <c r="O64" s="510"/>
      <c r="P64" s="510"/>
      <c r="Q64" s="510"/>
      <c r="R64" s="510"/>
    </row>
    <row r="65" spans="1:18" x14ac:dyDescent="0.2">
      <c r="A65" s="504"/>
      <c r="B65" s="504"/>
      <c r="C65" s="504"/>
      <c r="D65" s="504"/>
      <c r="E65" s="504"/>
      <c r="F65" s="504"/>
      <c r="G65" s="504"/>
      <c r="H65" s="504"/>
      <c r="I65" s="504"/>
      <c r="J65" s="506"/>
      <c r="K65" s="507"/>
      <c r="L65" s="507"/>
      <c r="M65" s="507"/>
      <c r="N65" s="507"/>
      <c r="O65" s="507"/>
      <c r="P65" s="507"/>
      <c r="Q65" s="507"/>
      <c r="R65" s="507"/>
    </row>
    <row r="66" spans="1:18" x14ac:dyDescent="0.2">
      <c r="A66" s="504"/>
      <c r="B66" s="504"/>
      <c r="C66" s="504"/>
      <c r="D66" s="504"/>
      <c r="E66" s="504"/>
      <c r="F66" s="504"/>
      <c r="G66" s="504"/>
      <c r="H66" s="504"/>
      <c r="I66" s="504"/>
      <c r="J66" s="506"/>
      <c r="K66" s="510"/>
      <c r="L66" s="510"/>
      <c r="M66" s="510"/>
      <c r="N66" s="510"/>
      <c r="O66" s="510"/>
      <c r="P66" s="510"/>
      <c r="Q66" s="510"/>
      <c r="R66" s="510"/>
    </row>
    <row r="67" spans="1:18" x14ac:dyDescent="0.2">
      <c r="A67" s="504"/>
      <c r="B67" s="508"/>
      <c r="C67" s="508"/>
      <c r="D67" s="508"/>
      <c r="E67" s="508"/>
      <c r="F67" s="508"/>
      <c r="G67" s="508"/>
      <c r="H67" s="508"/>
      <c r="I67" s="508"/>
      <c r="J67" s="509"/>
      <c r="K67" s="510"/>
      <c r="L67" s="510"/>
      <c r="M67" s="510"/>
      <c r="N67" s="510"/>
      <c r="O67" s="510"/>
      <c r="P67" s="510"/>
      <c r="Q67" s="510"/>
      <c r="R67" s="510"/>
    </row>
    <row r="68" spans="1:18" x14ac:dyDescent="0.2">
      <c r="A68" s="504"/>
      <c r="B68" s="508"/>
      <c r="C68" s="508"/>
      <c r="D68" s="508"/>
      <c r="E68" s="508"/>
      <c r="F68" s="508"/>
      <c r="G68" s="508"/>
      <c r="H68" s="508"/>
      <c r="I68" s="508"/>
      <c r="J68" s="509"/>
      <c r="K68" s="510"/>
      <c r="L68" s="510"/>
      <c r="M68" s="510"/>
      <c r="N68" s="510"/>
      <c r="O68" s="510"/>
      <c r="P68" s="510"/>
      <c r="Q68" s="510"/>
      <c r="R68" s="510"/>
    </row>
    <row r="69" spans="1:18" x14ac:dyDescent="0.2">
      <c r="A69" s="504"/>
      <c r="B69" s="508"/>
      <c r="C69" s="508"/>
      <c r="D69" s="508"/>
      <c r="E69" s="508"/>
      <c r="F69" s="508"/>
      <c r="G69" s="508"/>
      <c r="H69" s="508"/>
      <c r="I69" s="508"/>
      <c r="J69" s="509"/>
      <c r="K69" s="510"/>
      <c r="L69" s="510"/>
      <c r="M69" s="510"/>
      <c r="N69" s="510"/>
      <c r="O69" s="510"/>
      <c r="P69" s="510"/>
      <c r="Q69" s="510"/>
      <c r="R69" s="510"/>
    </row>
    <row r="70" spans="1:18" x14ac:dyDescent="0.2">
      <c r="A70" s="504"/>
      <c r="B70" s="508"/>
      <c r="C70" s="508"/>
      <c r="D70" s="508"/>
      <c r="E70" s="508"/>
      <c r="F70" s="508"/>
      <c r="G70" s="508"/>
      <c r="H70" s="508"/>
      <c r="I70" s="508"/>
      <c r="J70" s="509"/>
      <c r="K70" s="507"/>
      <c r="L70" s="507"/>
      <c r="M70" s="507"/>
      <c r="N70" s="507"/>
      <c r="O70" s="507"/>
      <c r="P70" s="507"/>
      <c r="Q70" s="507"/>
      <c r="R70" s="507"/>
    </row>
    <row r="71" spans="1:18" x14ac:dyDescent="0.2">
      <c r="A71" s="504"/>
      <c r="B71" s="504"/>
      <c r="C71" s="504"/>
      <c r="D71" s="504"/>
      <c r="E71" s="504"/>
      <c r="F71" s="504"/>
      <c r="G71" s="504"/>
      <c r="H71" s="504"/>
      <c r="I71" s="504"/>
      <c r="J71" s="506"/>
      <c r="K71" s="510"/>
      <c r="L71" s="510"/>
      <c r="M71" s="510"/>
      <c r="N71" s="510"/>
      <c r="O71" s="510"/>
      <c r="P71" s="510"/>
      <c r="Q71" s="510"/>
      <c r="R71" s="510"/>
    </row>
    <row r="72" spans="1:18" x14ac:dyDescent="0.2">
      <c r="A72" s="504"/>
      <c r="B72" s="504"/>
      <c r="C72" s="504"/>
      <c r="D72" s="504"/>
      <c r="E72" s="504"/>
      <c r="F72" s="504"/>
      <c r="G72" s="504"/>
      <c r="H72" s="504"/>
      <c r="I72" s="504"/>
      <c r="J72" s="506"/>
      <c r="K72" s="510"/>
      <c r="L72" s="510"/>
      <c r="M72" s="510"/>
      <c r="N72" s="510"/>
      <c r="O72" s="510"/>
      <c r="P72" s="510"/>
      <c r="Q72" s="510"/>
      <c r="R72" s="510"/>
    </row>
    <row r="73" spans="1:18" x14ac:dyDescent="0.2">
      <c r="A73" s="504"/>
      <c r="B73" s="508"/>
      <c r="C73" s="508"/>
      <c r="D73" s="508"/>
      <c r="E73" s="508"/>
      <c r="F73" s="508"/>
      <c r="G73" s="508"/>
      <c r="H73" s="508"/>
      <c r="I73" s="508"/>
      <c r="J73" s="509"/>
      <c r="K73" s="510"/>
      <c r="L73" s="510"/>
      <c r="M73" s="510"/>
      <c r="N73" s="510"/>
      <c r="O73" s="510"/>
      <c r="P73" s="510"/>
      <c r="Q73" s="510"/>
      <c r="R73" s="510"/>
    </row>
    <row r="74" spans="1:18" x14ac:dyDescent="0.2">
      <c r="A74" s="504"/>
      <c r="B74" s="508"/>
      <c r="C74" s="508"/>
      <c r="D74" s="508"/>
      <c r="E74" s="508"/>
      <c r="F74" s="508"/>
      <c r="G74" s="508"/>
      <c r="H74" s="508"/>
      <c r="I74" s="508"/>
      <c r="J74" s="509"/>
      <c r="K74" s="510"/>
      <c r="L74" s="510"/>
      <c r="M74" s="510"/>
      <c r="N74" s="510"/>
      <c r="O74" s="510"/>
      <c r="P74" s="510"/>
      <c r="Q74" s="510"/>
      <c r="R74" s="510"/>
    </row>
    <row r="75" spans="1:18" x14ac:dyDescent="0.2">
      <c r="A75" s="504"/>
      <c r="B75" s="508"/>
      <c r="C75" s="508"/>
      <c r="D75" s="508"/>
      <c r="E75" s="508"/>
      <c r="F75" s="508"/>
      <c r="G75" s="508"/>
      <c r="H75" s="508"/>
      <c r="I75" s="508"/>
      <c r="J75" s="509"/>
      <c r="K75" s="507"/>
      <c r="L75" s="507"/>
      <c r="M75" s="507"/>
      <c r="N75" s="507"/>
      <c r="O75" s="507"/>
      <c r="P75" s="507"/>
      <c r="Q75" s="507"/>
      <c r="R75" s="507"/>
    </row>
    <row r="76" spans="1:18" x14ac:dyDescent="0.2">
      <c r="A76" s="504"/>
      <c r="B76" s="508"/>
      <c r="C76" s="508"/>
      <c r="D76" s="508"/>
      <c r="E76" s="508"/>
      <c r="F76" s="508"/>
      <c r="G76" s="508"/>
      <c r="H76" s="508"/>
      <c r="I76" s="508"/>
      <c r="J76" s="509"/>
      <c r="K76" s="510"/>
      <c r="L76" s="510"/>
      <c r="M76" s="510"/>
      <c r="N76" s="510"/>
      <c r="O76" s="510"/>
      <c r="P76" s="510"/>
      <c r="Q76" s="510"/>
      <c r="R76" s="510"/>
    </row>
    <row r="77" spans="1:18" x14ac:dyDescent="0.2">
      <c r="K77" s="510"/>
      <c r="L77" s="510"/>
      <c r="M77" s="510"/>
      <c r="N77" s="510"/>
      <c r="O77" s="510"/>
      <c r="P77" s="510"/>
      <c r="Q77" s="510"/>
      <c r="R77" s="510"/>
    </row>
    <row r="78" spans="1:18" x14ac:dyDescent="0.2">
      <c r="K78" s="510"/>
      <c r="L78" s="510"/>
      <c r="M78" s="510"/>
      <c r="N78" s="510"/>
      <c r="O78" s="510"/>
      <c r="P78" s="510"/>
      <c r="Q78" s="510"/>
      <c r="R78" s="510"/>
    </row>
    <row r="79" spans="1:18" x14ac:dyDescent="0.2">
      <c r="K79" s="510"/>
      <c r="L79" s="510"/>
      <c r="M79" s="510"/>
      <c r="N79" s="510"/>
      <c r="O79" s="510"/>
      <c r="P79" s="510"/>
      <c r="Q79" s="510"/>
      <c r="R79" s="510"/>
    </row>
  </sheetData>
  <mergeCells count="32">
    <mergeCell ref="E47:F47"/>
    <mergeCell ref="H47:I47"/>
    <mergeCell ref="E48:F48"/>
    <mergeCell ref="H48:I48"/>
    <mergeCell ref="H34:I34"/>
    <mergeCell ref="H35:I35"/>
    <mergeCell ref="H36:I36"/>
    <mergeCell ref="H37:I37"/>
    <mergeCell ref="E46:F46"/>
    <mergeCell ref="H46:I46"/>
    <mergeCell ref="B28:J28"/>
    <mergeCell ref="B29:J29"/>
    <mergeCell ref="B30:J30"/>
    <mergeCell ref="B31:J31"/>
    <mergeCell ref="E33:F33"/>
    <mergeCell ref="H33:I33"/>
    <mergeCell ref="B15:J15"/>
    <mergeCell ref="B16:J16"/>
    <mergeCell ref="B17:J17"/>
    <mergeCell ref="B19:B20"/>
    <mergeCell ref="C19:E19"/>
    <mergeCell ref="F19:G19"/>
    <mergeCell ref="H19:I19"/>
    <mergeCell ref="J19:J20"/>
    <mergeCell ref="B2:J2"/>
    <mergeCell ref="B3:J3"/>
    <mergeCell ref="B4:J4"/>
    <mergeCell ref="B6:B7"/>
    <mergeCell ref="C6:E6"/>
    <mergeCell ref="F6:G6"/>
    <mergeCell ref="H6:I6"/>
    <mergeCell ref="J6:J7"/>
  </mergeCells>
  <hyperlinks>
    <hyperlink ref="K2" location="'Indice Total'!A7" display="Volver" xr:uid="{00000000-0004-0000-2C00-000000000000}"/>
    <hyperlink ref="K15" location="'Indice Total'!A7" display="Volver" xr:uid="{00000000-0004-0000-2C00-000001000000}"/>
    <hyperlink ref="K28" location="'Indice Total'!A7" display="Volver" xr:uid="{00000000-0004-0000-2C00-000002000000}"/>
  </hyperlinks>
  <pageMargins left="0.70866141732283472" right="0.70866141732283472" top="0.74803149606299213" bottom="0.74803149606299213" header="0.31496062992125984" footer="0.31496062992125984"/>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1:P120"/>
  <sheetViews>
    <sheetView showGridLines="0" zoomScale="90" zoomScaleNormal="90" workbookViewId="0"/>
  </sheetViews>
  <sheetFormatPr baseColWidth="10" defaultColWidth="11.42578125" defaultRowHeight="12.75" x14ac:dyDescent="0.2"/>
  <cols>
    <col min="1" max="1" width="23.7109375" style="76" customWidth="1"/>
    <col min="2" max="2" width="38.28515625" style="76" customWidth="1"/>
    <col min="3" max="12" width="13.7109375" style="76" customWidth="1"/>
    <col min="13" max="13" width="11.42578125" style="76"/>
    <col min="14" max="14" width="14.42578125" style="76" customWidth="1"/>
    <col min="15" max="15" width="25.140625" style="76" customWidth="1"/>
    <col min="16" max="16384" width="11.42578125" style="76"/>
  </cols>
  <sheetData>
    <row r="1" spans="2:16" ht="42.95" customHeight="1" x14ac:dyDescent="0.2"/>
    <row r="2" spans="2:16" ht="18" x14ac:dyDescent="0.2">
      <c r="B2" s="1906" t="s">
        <v>209</v>
      </c>
      <c r="C2" s="1906"/>
      <c r="D2" s="1906"/>
      <c r="E2" s="1906"/>
      <c r="F2" s="1906"/>
      <c r="G2" s="1906"/>
      <c r="H2" s="1906"/>
      <c r="I2" s="1906"/>
      <c r="J2" s="1906"/>
      <c r="K2" s="1906"/>
      <c r="L2" s="1906"/>
      <c r="M2" s="3" t="s">
        <v>744</v>
      </c>
    </row>
    <row r="3" spans="2:16" ht="36" customHeight="1" x14ac:dyDescent="0.2">
      <c r="B3" s="1898" t="s">
        <v>210</v>
      </c>
      <c r="C3" s="1965"/>
      <c r="D3" s="1965"/>
      <c r="E3" s="1965"/>
      <c r="F3" s="1965"/>
      <c r="G3" s="1965"/>
      <c r="H3" s="1965"/>
      <c r="I3" s="1965"/>
      <c r="J3" s="1965"/>
      <c r="K3" s="1965"/>
      <c r="L3" s="1965"/>
    </row>
    <row r="4" spans="2:16" ht="19.149999999999999" customHeight="1" x14ac:dyDescent="0.2">
      <c r="B4" s="2026" t="s">
        <v>211</v>
      </c>
      <c r="C4" s="2037"/>
      <c r="D4" s="2037"/>
      <c r="E4" s="2037"/>
      <c r="F4" s="2037"/>
      <c r="G4" s="2037"/>
      <c r="H4" s="2037"/>
      <c r="I4" s="2037"/>
      <c r="J4" s="2037"/>
      <c r="K4" s="2038"/>
      <c r="L4" s="2038"/>
    </row>
    <row r="5" spans="2:16" ht="18" customHeight="1" thickBot="1" x14ac:dyDescent="0.25">
      <c r="B5" s="1933" t="s">
        <v>765</v>
      </c>
      <c r="C5" s="1934"/>
      <c r="D5" s="1934"/>
      <c r="E5" s="1934"/>
      <c r="F5" s="1934"/>
      <c r="G5" s="1934"/>
      <c r="H5" s="1934"/>
      <c r="I5" s="1934"/>
      <c r="J5" s="1934"/>
      <c r="K5" s="1934"/>
      <c r="L5" s="1934"/>
    </row>
    <row r="6" spans="2:16" ht="15" x14ac:dyDescent="0.2">
      <c r="B6" s="217"/>
      <c r="C6" s="217"/>
      <c r="D6" s="217"/>
      <c r="E6" s="217"/>
      <c r="F6" s="217"/>
      <c r="G6" s="217"/>
      <c r="H6" s="491"/>
      <c r="I6" s="416"/>
      <c r="J6" s="416"/>
      <c r="K6" s="416"/>
      <c r="L6" s="416"/>
    </row>
    <row r="7" spans="2:16" ht="20.45" customHeight="1" x14ac:dyDescent="0.2">
      <c r="B7" s="2039" t="s">
        <v>212</v>
      </c>
      <c r="C7" s="2040">
        <v>2014</v>
      </c>
      <c r="D7" s="2040"/>
      <c r="E7" s="2040">
        <v>2015</v>
      </c>
      <c r="F7" s="2040"/>
      <c r="G7" s="2040">
        <v>2016</v>
      </c>
      <c r="H7" s="2040"/>
      <c r="I7" s="2040">
        <v>2017</v>
      </c>
      <c r="J7" s="2040"/>
      <c r="K7" s="2040">
        <v>2018</v>
      </c>
      <c r="L7" s="2040"/>
    </row>
    <row r="8" spans="2:16" ht="15.75" x14ac:dyDescent="0.2">
      <c r="B8" s="2039"/>
      <c r="C8" s="759" t="s">
        <v>217</v>
      </c>
      <c r="D8" s="759" t="s">
        <v>218</v>
      </c>
      <c r="E8" s="759" t="s">
        <v>217</v>
      </c>
      <c r="F8" s="759" t="s">
        <v>218</v>
      </c>
      <c r="G8" s="759" t="s">
        <v>217</v>
      </c>
      <c r="H8" s="759" t="s">
        <v>218</v>
      </c>
      <c r="I8" s="759" t="s">
        <v>217</v>
      </c>
      <c r="J8" s="759" t="s">
        <v>218</v>
      </c>
      <c r="K8" s="759" t="s">
        <v>217</v>
      </c>
      <c r="L8" s="759" t="s">
        <v>218</v>
      </c>
    </row>
    <row r="9" spans="2:16" ht="18" customHeight="1" x14ac:dyDescent="0.2">
      <c r="B9" s="239" t="s">
        <v>4</v>
      </c>
      <c r="C9" s="814">
        <v>927</v>
      </c>
      <c r="D9" s="814">
        <v>2497297</v>
      </c>
      <c r="E9" s="814">
        <v>710</v>
      </c>
      <c r="F9" s="814">
        <v>1935956.496</v>
      </c>
      <c r="G9" s="814">
        <v>940</v>
      </c>
      <c r="H9" s="814">
        <v>2927477.8079999997</v>
      </c>
      <c r="I9" s="814">
        <v>1214</v>
      </c>
      <c r="J9" s="814">
        <v>4281166</v>
      </c>
      <c r="K9" s="814">
        <v>988</v>
      </c>
      <c r="L9" s="814">
        <v>3712616.3930000002</v>
      </c>
      <c r="M9" s="157"/>
      <c r="N9" s="157"/>
      <c r="O9" s="157"/>
      <c r="P9" s="157"/>
    </row>
    <row r="10" spans="2:16" ht="18" customHeight="1" x14ac:dyDescent="0.2">
      <c r="B10" s="239" t="s">
        <v>191</v>
      </c>
      <c r="C10" s="814">
        <v>1263</v>
      </c>
      <c r="D10" s="814">
        <v>3258063</v>
      </c>
      <c r="E10" s="814">
        <v>1705</v>
      </c>
      <c r="F10" s="814">
        <v>4162929</v>
      </c>
      <c r="G10" s="814">
        <v>1783</v>
      </c>
      <c r="H10" s="814">
        <v>4638609</v>
      </c>
      <c r="I10" s="814">
        <v>1709</v>
      </c>
      <c r="J10" s="814">
        <v>4601352</v>
      </c>
      <c r="K10" s="814">
        <v>1680</v>
      </c>
      <c r="L10" s="814">
        <v>4735425</v>
      </c>
      <c r="M10" s="157"/>
      <c r="N10" s="157"/>
      <c r="O10" s="157"/>
      <c r="P10" s="157"/>
    </row>
    <row r="11" spans="2:16" ht="18" customHeight="1" x14ac:dyDescent="0.2">
      <c r="B11" s="239" t="s">
        <v>6</v>
      </c>
      <c r="C11" s="814">
        <v>284</v>
      </c>
      <c r="D11" s="814">
        <v>594640.27899999998</v>
      </c>
      <c r="E11" s="814">
        <v>245</v>
      </c>
      <c r="F11" s="814">
        <v>499615.05499999999</v>
      </c>
      <c r="G11" s="814">
        <v>315</v>
      </c>
      <c r="H11" s="814">
        <v>676308.50586688123</v>
      </c>
      <c r="I11" s="814">
        <v>205</v>
      </c>
      <c r="J11" s="814">
        <v>626150</v>
      </c>
      <c r="K11" s="814">
        <v>256</v>
      </c>
      <c r="L11" s="814">
        <v>863599.21099999989</v>
      </c>
      <c r="M11" s="87"/>
      <c r="N11" s="512"/>
      <c r="O11" s="157"/>
      <c r="P11" s="157"/>
    </row>
    <row r="12" spans="2:16" ht="18" customHeight="1" x14ac:dyDescent="0.2">
      <c r="B12" s="239" t="s">
        <v>192</v>
      </c>
      <c r="C12" s="814">
        <v>51</v>
      </c>
      <c r="D12" s="814">
        <v>116854.32800000001</v>
      </c>
      <c r="E12" s="814"/>
      <c r="F12" s="814"/>
      <c r="G12" s="513"/>
      <c r="H12" s="513"/>
      <c r="I12" s="513"/>
      <c r="J12" s="513"/>
      <c r="K12" s="513"/>
      <c r="L12" s="513"/>
      <c r="M12" s="157"/>
      <c r="O12" s="157"/>
      <c r="P12" s="157"/>
    </row>
    <row r="13" spans="2:16" ht="18" customHeight="1" x14ac:dyDescent="0.2">
      <c r="B13" s="239" t="s">
        <v>815</v>
      </c>
      <c r="C13" s="814">
        <v>333</v>
      </c>
      <c r="D13" s="814">
        <v>770789.05500000017</v>
      </c>
      <c r="E13" s="814">
        <v>352</v>
      </c>
      <c r="F13" s="814">
        <v>934658.42699999991</v>
      </c>
      <c r="G13" s="814">
        <v>335</v>
      </c>
      <c r="H13" s="814">
        <v>821105.76500000013</v>
      </c>
      <c r="I13" s="814">
        <v>258</v>
      </c>
      <c r="J13" s="814">
        <v>735934.43299999996</v>
      </c>
      <c r="K13" s="814">
        <v>189</v>
      </c>
      <c r="L13" s="814">
        <v>483239.22699999996</v>
      </c>
      <c r="M13" s="485"/>
      <c r="N13" s="157"/>
      <c r="O13" s="157"/>
      <c r="P13" s="157"/>
    </row>
    <row r="14" spans="2:16" ht="18" customHeight="1" x14ac:dyDescent="0.2">
      <c r="B14" s="239" t="s">
        <v>96</v>
      </c>
      <c r="C14" s="814">
        <v>51</v>
      </c>
      <c r="D14" s="814">
        <v>513902</v>
      </c>
      <c r="E14" s="814">
        <v>65</v>
      </c>
      <c r="F14" s="814">
        <v>525386</v>
      </c>
      <c r="G14" s="814">
        <v>82</v>
      </c>
      <c r="H14" s="814">
        <v>717299</v>
      </c>
      <c r="I14" s="814">
        <v>113</v>
      </c>
      <c r="J14" s="814">
        <v>880480</v>
      </c>
      <c r="K14" s="814">
        <v>79</v>
      </c>
      <c r="L14" s="814">
        <v>812655</v>
      </c>
      <c r="M14" s="485"/>
      <c r="N14" s="514"/>
      <c r="O14" s="157"/>
      <c r="P14" s="157"/>
    </row>
    <row r="15" spans="2:16" ht="18" customHeight="1" x14ac:dyDescent="0.2">
      <c r="B15" s="419" t="s">
        <v>9</v>
      </c>
      <c r="C15" s="404">
        <v>2909</v>
      </c>
      <c r="D15" s="404">
        <v>7751545.6620000005</v>
      </c>
      <c r="E15" s="404">
        <v>3077</v>
      </c>
      <c r="F15" s="404">
        <v>8058544.9780000001</v>
      </c>
      <c r="G15" s="404">
        <v>3455</v>
      </c>
      <c r="H15" s="404">
        <v>9780800.0788668822</v>
      </c>
      <c r="I15" s="404">
        <v>3499</v>
      </c>
      <c r="J15" s="404">
        <v>11125082.433</v>
      </c>
      <c r="K15" s="404">
        <v>3192</v>
      </c>
      <c r="L15" s="404">
        <v>10607534.830999998</v>
      </c>
    </row>
    <row r="16" spans="2:16" x14ac:dyDescent="0.2">
      <c r="B16" s="776" t="s">
        <v>793</v>
      </c>
      <c r="M16" s="157"/>
    </row>
    <row r="17" spans="2:13" x14ac:dyDescent="0.2">
      <c r="B17" s="490"/>
      <c r="H17" s="3"/>
      <c r="M17" s="157"/>
    </row>
    <row r="18" spans="2:13" x14ac:dyDescent="0.2">
      <c r="C18" s="157"/>
      <c r="D18" s="157"/>
      <c r="E18" s="157"/>
      <c r="F18" s="157"/>
      <c r="G18" s="157"/>
      <c r="H18" s="157"/>
      <c r="I18" s="157"/>
      <c r="J18" s="157"/>
      <c r="M18" s="157"/>
    </row>
    <row r="19" spans="2:13" x14ac:dyDescent="0.2">
      <c r="C19" s="157"/>
      <c r="D19" s="157"/>
      <c r="E19" s="157"/>
      <c r="F19" s="157"/>
      <c r="G19" s="157"/>
      <c r="H19" s="157"/>
      <c r="I19" s="157"/>
      <c r="J19" s="157"/>
      <c r="M19" s="157"/>
    </row>
    <row r="27" spans="2:13" x14ac:dyDescent="0.2">
      <c r="E27" s="515"/>
    </row>
    <row r="29" spans="2:13" x14ac:dyDescent="0.2">
      <c r="K29" s="516"/>
    </row>
    <row r="32" spans="2:13" x14ac:dyDescent="0.2">
      <c r="K32" s="516"/>
    </row>
    <row r="34" spans="11:11" x14ac:dyDescent="0.2">
      <c r="K34" s="517"/>
    </row>
    <row r="35" spans="11:11" x14ac:dyDescent="0.2">
      <c r="K35" s="87"/>
    </row>
    <row r="36" spans="11:11" x14ac:dyDescent="0.2">
      <c r="K36" s="87"/>
    </row>
    <row r="37" spans="11:11" x14ac:dyDescent="0.2">
      <c r="K37" s="87"/>
    </row>
    <row r="38" spans="11:11" x14ac:dyDescent="0.2">
      <c r="K38" s="87"/>
    </row>
    <row r="39" spans="11:11" x14ac:dyDescent="0.2">
      <c r="K39" s="87"/>
    </row>
    <row r="40" spans="11:11" x14ac:dyDescent="0.2">
      <c r="K40" s="87"/>
    </row>
    <row r="47" spans="11:11" x14ac:dyDescent="0.2">
      <c r="K47" s="518"/>
    </row>
    <row r="66" spans="1:14" x14ac:dyDescent="0.2">
      <c r="A66" s="507"/>
      <c r="B66" s="507"/>
      <c r="C66" s="507"/>
      <c r="D66" s="507"/>
      <c r="E66" s="507"/>
      <c r="F66" s="507"/>
      <c r="G66" s="507"/>
      <c r="H66" s="507"/>
      <c r="I66" s="507"/>
      <c r="J66" s="507"/>
      <c r="K66" s="507"/>
      <c r="L66" s="507"/>
      <c r="M66" s="507"/>
      <c r="N66" s="507"/>
    </row>
    <row r="67" spans="1:14" x14ac:dyDescent="0.2">
      <c r="A67" s="507"/>
      <c r="B67" s="507"/>
      <c r="C67" s="507"/>
      <c r="D67" s="507"/>
      <c r="E67" s="507"/>
      <c r="F67" s="507"/>
      <c r="G67" s="507"/>
      <c r="H67" s="507"/>
      <c r="I67" s="507"/>
      <c r="J67" s="507"/>
      <c r="K67" s="507"/>
      <c r="L67" s="507"/>
      <c r="M67" s="507"/>
      <c r="N67" s="507"/>
    </row>
    <row r="68" spans="1:14" x14ac:dyDescent="0.2">
      <c r="A68" s="507"/>
      <c r="B68" s="507"/>
      <c r="C68" s="507"/>
      <c r="D68" s="507"/>
      <c r="E68" s="507"/>
      <c r="F68" s="507"/>
      <c r="G68" s="507"/>
      <c r="H68" s="507"/>
      <c r="I68" s="507"/>
      <c r="J68" s="507"/>
      <c r="K68" s="507"/>
      <c r="L68" s="507"/>
      <c r="M68" s="507"/>
      <c r="N68" s="507"/>
    </row>
    <row r="69" spans="1:14" x14ac:dyDescent="0.2">
      <c r="A69" s="507"/>
      <c r="B69" s="507"/>
      <c r="C69" s="507"/>
      <c r="D69" s="507"/>
      <c r="E69" s="507"/>
      <c r="F69" s="507"/>
      <c r="G69" s="507"/>
      <c r="H69" s="507"/>
      <c r="I69" s="507"/>
      <c r="J69" s="507"/>
      <c r="K69" s="507"/>
      <c r="L69" s="507"/>
      <c r="M69" s="507"/>
      <c r="N69" s="507"/>
    </row>
    <row r="70" spans="1:14" x14ac:dyDescent="0.2">
      <c r="A70" s="507"/>
      <c r="B70" s="507"/>
      <c r="C70" s="507"/>
      <c r="D70" s="507"/>
      <c r="E70" s="507"/>
      <c r="F70" s="507"/>
      <c r="G70" s="507"/>
      <c r="H70" s="507"/>
      <c r="I70" s="507"/>
      <c r="J70" s="507"/>
      <c r="K70" s="507"/>
      <c r="L70" s="507"/>
      <c r="M70" s="507"/>
      <c r="N70" s="507"/>
    </row>
    <row r="71" spans="1:14" x14ac:dyDescent="0.2">
      <c r="A71" s="507"/>
      <c r="B71" s="507"/>
      <c r="C71" s="507"/>
      <c r="D71" s="507"/>
      <c r="E71" s="507"/>
      <c r="F71" s="507"/>
      <c r="G71" s="507"/>
      <c r="H71" s="507"/>
      <c r="I71" s="507"/>
      <c r="J71" s="507"/>
      <c r="K71" s="507"/>
      <c r="L71" s="507"/>
      <c r="M71" s="507"/>
      <c r="N71" s="507"/>
    </row>
    <row r="72" spans="1:14" x14ac:dyDescent="0.2">
      <c r="A72" s="507"/>
      <c r="B72" s="507"/>
      <c r="C72" s="507"/>
      <c r="D72" s="507"/>
      <c r="E72" s="507"/>
      <c r="F72" s="507"/>
      <c r="G72" s="507"/>
      <c r="H72" s="507"/>
      <c r="I72" s="507"/>
      <c r="J72" s="507"/>
      <c r="K72" s="507"/>
      <c r="L72" s="507"/>
      <c r="M72" s="507"/>
      <c r="N72" s="507"/>
    </row>
    <row r="73" spans="1:14" x14ac:dyDescent="0.2">
      <c r="A73" s="507"/>
      <c r="B73" s="507"/>
      <c r="C73" s="507"/>
      <c r="D73" s="507"/>
      <c r="E73" s="507"/>
      <c r="F73" s="507"/>
      <c r="G73" s="507"/>
      <c r="H73" s="507"/>
      <c r="I73" s="507"/>
      <c r="J73" s="507"/>
      <c r="K73" s="507"/>
      <c r="L73" s="507"/>
      <c r="M73" s="507"/>
      <c r="N73" s="507"/>
    </row>
    <row r="74" spans="1:14" x14ac:dyDescent="0.2">
      <c r="A74" s="507"/>
      <c r="B74" s="507"/>
      <c r="C74" s="507"/>
      <c r="D74" s="507"/>
      <c r="E74" s="507"/>
      <c r="F74" s="507"/>
      <c r="G74" s="507"/>
      <c r="H74" s="507"/>
      <c r="I74" s="507"/>
      <c r="J74" s="507"/>
      <c r="K74" s="507"/>
      <c r="L74" s="507"/>
      <c r="M74" s="507"/>
      <c r="N74" s="507"/>
    </row>
    <row r="75" spans="1:14" x14ac:dyDescent="0.2">
      <c r="A75" s="507"/>
      <c r="B75" s="507"/>
      <c r="C75" s="507"/>
      <c r="D75" s="507"/>
      <c r="E75" s="507"/>
      <c r="F75" s="507"/>
      <c r="G75" s="507"/>
      <c r="H75" s="507"/>
      <c r="I75" s="507"/>
      <c r="J75" s="507"/>
      <c r="K75" s="507"/>
      <c r="L75" s="507"/>
      <c r="M75" s="507"/>
      <c r="N75" s="507"/>
    </row>
    <row r="76" spans="1:14" x14ac:dyDescent="0.2">
      <c r="A76" s="507"/>
      <c r="B76" s="507"/>
      <c r="C76" s="507"/>
      <c r="D76" s="507"/>
      <c r="E76" s="507"/>
      <c r="F76" s="507"/>
      <c r="G76" s="507"/>
      <c r="H76" s="507"/>
      <c r="I76" s="507"/>
      <c r="J76" s="507"/>
      <c r="K76" s="507"/>
      <c r="L76" s="507"/>
      <c r="M76" s="507"/>
      <c r="N76" s="510"/>
    </row>
    <row r="77" spans="1:14" x14ac:dyDescent="0.2">
      <c r="A77" s="507"/>
      <c r="B77" s="507"/>
      <c r="C77" s="507"/>
      <c r="D77" s="507"/>
      <c r="E77" s="507"/>
      <c r="F77" s="507"/>
      <c r="G77" s="507"/>
      <c r="H77" s="507"/>
      <c r="I77" s="507"/>
      <c r="J77" s="507"/>
      <c r="K77" s="507"/>
      <c r="L77" s="507"/>
      <c r="M77" s="507"/>
      <c r="N77" s="507"/>
    </row>
    <row r="78" spans="1:14" x14ac:dyDescent="0.2">
      <c r="A78" s="507"/>
      <c r="B78" s="507"/>
      <c r="C78" s="507"/>
      <c r="D78" s="507"/>
      <c r="E78" s="507"/>
      <c r="F78" s="507"/>
      <c r="G78" s="507"/>
      <c r="H78" s="507"/>
      <c r="I78" s="507"/>
      <c r="J78" s="507"/>
      <c r="K78" s="507"/>
      <c r="L78" s="507"/>
      <c r="M78" s="507"/>
      <c r="N78" s="507"/>
    </row>
    <row r="79" spans="1:14" x14ac:dyDescent="0.2">
      <c r="A79" s="507"/>
      <c r="B79" s="507"/>
      <c r="C79" s="507"/>
      <c r="D79" s="507"/>
      <c r="E79" s="507"/>
      <c r="F79" s="507"/>
      <c r="G79" s="507"/>
      <c r="H79" s="507"/>
      <c r="I79" s="507"/>
      <c r="J79" s="507"/>
      <c r="K79" s="507"/>
      <c r="L79" s="507"/>
      <c r="M79" s="507"/>
      <c r="N79" s="510"/>
    </row>
    <row r="80" spans="1:14" x14ac:dyDescent="0.2">
      <c r="A80" s="507"/>
      <c r="B80" s="507"/>
      <c r="C80" s="507"/>
      <c r="D80" s="507"/>
      <c r="E80" s="507"/>
      <c r="F80" s="507"/>
      <c r="G80" s="507"/>
      <c r="H80" s="507"/>
      <c r="I80" s="507"/>
      <c r="J80" s="507"/>
      <c r="K80" s="507"/>
      <c r="L80" s="507"/>
      <c r="M80" s="507"/>
      <c r="N80" s="507"/>
    </row>
    <row r="81" spans="1:14" x14ac:dyDescent="0.2">
      <c r="A81" s="507"/>
      <c r="B81" s="507"/>
      <c r="C81" s="507"/>
      <c r="D81" s="507"/>
      <c r="E81" s="507"/>
      <c r="F81" s="507"/>
      <c r="G81" s="507"/>
      <c r="H81" s="507"/>
      <c r="I81" s="507"/>
      <c r="J81" s="507"/>
      <c r="K81" s="507"/>
      <c r="L81" s="507"/>
      <c r="M81" s="507"/>
      <c r="N81" s="507"/>
    </row>
    <row r="82" spans="1:14" x14ac:dyDescent="0.2">
      <c r="A82" s="507"/>
      <c r="B82" s="507"/>
      <c r="C82" s="507"/>
      <c r="D82" s="507"/>
      <c r="E82" s="507"/>
      <c r="F82" s="507"/>
      <c r="G82" s="507"/>
      <c r="H82" s="507"/>
      <c r="I82" s="507"/>
      <c r="J82" s="507"/>
      <c r="K82" s="507"/>
      <c r="L82" s="507"/>
      <c r="M82" s="507"/>
      <c r="N82" s="507"/>
    </row>
    <row r="83" spans="1:14" x14ac:dyDescent="0.2">
      <c r="A83" s="507"/>
      <c r="B83" s="507"/>
      <c r="C83" s="507"/>
      <c r="D83" s="507"/>
      <c r="E83" s="507"/>
      <c r="F83" s="507"/>
      <c r="G83" s="507"/>
      <c r="H83" s="507"/>
      <c r="I83" s="507"/>
      <c r="J83" s="507"/>
      <c r="K83" s="507"/>
      <c r="L83" s="507"/>
      <c r="M83" s="507"/>
      <c r="N83" s="507"/>
    </row>
    <row r="84" spans="1:14" x14ac:dyDescent="0.2">
      <c r="A84" s="507"/>
      <c r="B84" s="507"/>
      <c r="C84" s="507"/>
      <c r="D84" s="507"/>
      <c r="E84" s="507"/>
      <c r="F84" s="507"/>
      <c r="G84" s="507"/>
      <c r="H84" s="507"/>
      <c r="I84" s="507"/>
      <c r="J84" s="507"/>
      <c r="K84" s="507"/>
      <c r="L84" s="507"/>
      <c r="M84" s="507"/>
      <c r="N84" s="507"/>
    </row>
    <row r="85" spans="1:14" x14ac:dyDescent="0.2">
      <c r="A85" s="507"/>
      <c r="B85" s="507"/>
      <c r="C85" s="507"/>
      <c r="D85" s="507"/>
      <c r="E85" s="507"/>
      <c r="F85" s="507"/>
      <c r="G85" s="507"/>
      <c r="H85" s="507"/>
      <c r="I85" s="507"/>
      <c r="J85" s="507"/>
      <c r="K85" s="507"/>
      <c r="L85" s="507"/>
      <c r="M85" s="507"/>
      <c r="N85" s="507"/>
    </row>
    <row r="86" spans="1:14" x14ac:dyDescent="0.2">
      <c r="A86" s="507"/>
      <c r="B86" s="507"/>
      <c r="C86" s="507"/>
      <c r="D86" s="507"/>
      <c r="E86" s="507"/>
      <c r="F86" s="507"/>
      <c r="G86" s="507"/>
      <c r="H86" s="507"/>
      <c r="I86" s="507"/>
      <c r="J86" s="507"/>
      <c r="K86" s="507"/>
      <c r="L86" s="507"/>
      <c r="M86" s="507"/>
      <c r="N86" s="507"/>
    </row>
    <row r="87" spans="1:14" x14ac:dyDescent="0.2">
      <c r="A87" s="507"/>
      <c r="B87" s="507"/>
      <c r="C87" s="507"/>
      <c r="D87" s="507"/>
      <c r="E87" s="507"/>
      <c r="F87" s="507"/>
      <c r="G87" s="507"/>
      <c r="H87" s="507"/>
      <c r="I87" s="507"/>
      <c r="J87" s="507"/>
      <c r="K87" s="507"/>
      <c r="L87" s="507"/>
      <c r="M87" s="507"/>
      <c r="N87" s="507"/>
    </row>
    <row r="88" spans="1:14" x14ac:dyDescent="0.2">
      <c r="A88" s="507"/>
      <c r="B88" s="507"/>
      <c r="C88" s="507"/>
      <c r="D88" s="507"/>
      <c r="E88" s="507"/>
      <c r="F88" s="507"/>
      <c r="G88" s="507"/>
      <c r="H88" s="507"/>
      <c r="I88" s="507"/>
      <c r="J88" s="507"/>
      <c r="K88" s="507"/>
      <c r="L88" s="507"/>
      <c r="M88" s="507"/>
      <c r="N88" s="510"/>
    </row>
    <row r="89" spans="1:14" x14ac:dyDescent="0.2">
      <c r="A89" s="507"/>
      <c r="B89" s="507"/>
      <c r="C89" s="507"/>
      <c r="D89" s="507"/>
      <c r="E89" s="507"/>
      <c r="F89" s="507"/>
      <c r="G89" s="507"/>
      <c r="H89" s="507"/>
      <c r="I89" s="507"/>
      <c r="J89" s="507"/>
      <c r="K89" s="507"/>
      <c r="L89" s="507"/>
      <c r="M89" s="507"/>
      <c r="N89" s="507"/>
    </row>
    <row r="90" spans="1:14" x14ac:dyDescent="0.2">
      <c r="A90" s="507"/>
      <c r="B90" s="507"/>
      <c r="C90" s="507"/>
      <c r="D90" s="507"/>
      <c r="E90" s="507"/>
      <c r="F90" s="507"/>
      <c r="G90" s="507"/>
      <c r="H90" s="507"/>
      <c r="I90" s="507"/>
      <c r="J90" s="507"/>
      <c r="K90" s="507"/>
      <c r="L90" s="507"/>
      <c r="M90" s="507"/>
      <c r="N90" s="507"/>
    </row>
    <row r="91" spans="1:14" x14ac:dyDescent="0.2">
      <c r="A91" s="507"/>
      <c r="B91" s="507"/>
      <c r="C91" s="507"/>
      <c r="D91" s="507"/>
      <c r="E91" s="507"/>
      <c r="F91" s="507"/>
      <c r="G91" s="507"/>
      <c r="H91" s="507"/>
      <c r="I91" s="507"/>
      <c r="J91" s="507"/>
      <c r="K91" s="507"/>
      <c r="L91" s="507"/>
      <c r="M91" s="507"/>
      <c r="N91" s="510"/>
    </row>
    <row r="94" spans="1:14" x14ac:dyDescent="0.2">
      <c r="A94" s="504"/>
      <c r="B94" s="504"/>
      <c r="C94" s="504"/>
      <c r="D94" s="504"/>
      <c r="E94" s="504"/>
      <c r="F94" s="504"/>
      <c r="G94" s="504"/>
      <c r="H94" s="504"/>
      <c r="I94" s="504"/>
      <c r="J94" s="504"/>
      <c r="K94" s="504"/>
      <c r="L94" s="504"/>
      <c r="M94" s="504"/>
      <c r="N94" s="504"/>
    </row>
    <row r="95" spans="1:14" x14ac:dyDescent="0.2">
      <c r="A95" s="504"/>
      <c r="B95" s="504"/>
      <c r="C95" s="504"/>
      <c r="D95" s="504"/>
      <c r="E95" s="504"/>
      <c r="F95" s="504"/>
      <c r="G95" s="504"/>
      <c r="H95" s="504"/>
      <c r="I95" s="504"/>
      <c r="J95" s="504"/>
      <c r="K95" s="504"/>
      <c r="L95" s="504"/>
      <c r="M95" s="504"/>
      <c r="N95" s="504"/>
    </row>
    <row r="96" spans="1:14" x14ac:dyDescent="0.2">
      <c r="A96" s="504"/>
      <c r="B96" s="504"/>
      <c r="C96" s="504"/>
      <c r="D96" s="504"/>
      <c r="E96" s="504"/>
      <c r="F96" s="504"/>
      <c r="G96" s="504"/>
      <c r="H96" s="504"/>
      <c r="I96" s="504"/>
      <c r="J96" s="504"/>
      <c r="K96" s="504"/>
      <c r="L96" s="504"/>
      <c r="M96" s="504"/>
      <c r="N96" s="504"/>
    </row>
    <row r="97" spans="1:14" x14ac:dyDescent="0.2">
      <c r="A97" s="504"/>
      <c r="B97" s="504"/>
      <c r="C97" s="504"/>
      <c r="D97" s="504"/>
      <c r="E97" s="504"/>
      <c r="F97" s="504"/>
      <c r="G97" s="504"/>
      <c r="H97" s="504"/>
      <c r="I97" s="504"/>
      <c r="J97" s="504"/>
      <c r="K97" s="504"/>
      <c r="L97" s="504"/>
      <c r="M97" s="504"/>
      <c r="N97" s="504"/>
    </row>
    <row r="98" spans="1:14" x14ac:dyDescent="0.2">
      <c r="A98" s="504"/>
      <c r="B98" s="504"/>
      <c r="C98" s="504"/>
      <c r="D98" s="504"/>
      <c r="E98" s="504"/>
      <c r="F98" s="504"/>
      <c r="G98" s="504"/>
      <c r="H98" s="504"/>
      <c r="I98" s="504"/>
      <c r="J98" s="504"/>
      <c r="K98" s="504"/>
      <c r="L98" s="504"/>
      <c r="M98" s="504"/>
      <c r="N98" s="504"/>
    </row>
    <row r="99" spans="1:14" x14ac:dyDescent="0.2">
      <c r="A99" s="504"/>
      <c r="B99" s="508"/>
      <c r="C99" s="508"/>
      <c r="D99" s="508"/>
      <c r="E99" s="508"/>
      <c r="F99" s="508"/>
      <c r="G99" s="508"/>
      <c r="H99" s="508"/>
      <c r="I99" s="508"/>
      <c r="J99" s="508"/>
      <c r="K99" s="508"/>
      <c r="L99" s="508"/>
      <c r="M99" s="508"/>
      <c r="N99" s="508"/>
    </row>
    <row r="100" spans="1:14" x14ac:dyDescent="0.2">
      <c r="A100" s="504"/>
      <c r="B100" s="508"/>
      <c r="C100" s="508"/>
      <c r="D100" s="508"/>
      <c r="E100" s="508"/>
      <c r="F100" s="508"/>
      <c r="G100" s="508"/>
      <c r="H100" s="508"/>
      <c r="I100" s="508"/>
      <c r="J100" s="508"/>
      <c r="K100" s="508"/>
      <c r="L100" s="508"/>
      <c r="M100" s="508"/>
      <c r="N100" s="508"/>
    </row>
    <row r="101" spans="1:14" x14ac:dyDescent="0.2">
      <c r="A101" s="504"/>
      <c r="B101" s="508"/>
      <c r="C101" s="508"/>
      <c r="D101" s="508"/>
      <c r="E101" s="508"/>
      <c r="F101" s="508"/>
      <c r="G101" s="508"/>
      <c r="H101" s="508"/>
      <c r="I101" s="508"/>
      <c r="J101" s="508"/>
      <c r="K101" s="508"/>
      <c r="L101" s="508"/>
      <c r="M101" s="508"/>
      <c r="N101" s="508"/>
    </row>
    <row r="102" spans="1:14" x14ac:dyDescent="0.2">
      <c r="A102" s="504"/>
      <c r="B102" s="508"/>
      <c r="C102" s="508"/>
      <c r="D102" s="508"/>
      <c r="E102" s="508"/>
      <c r="F102" s="508"/>
      <c r="G102" s="508"/>
      <c r="H102" s="508"/>
      <c r="I102" s="508"/>
      <c r="J102" s="508"/>
      <c r="K102" s="508"/>
      <c r="L102" s="508"/>
      <c r="M102" s="508"/>
      <c r="N102" s="508"/>
    </row>
    <row r="103" spans="1:14" x14ac:dyDescent="0.2">
      <c r="A103" s="504"/>
      <c r="B103" s="504"/>
      <c r="C103" s="504"/>
      <c r="D103" s="504"/>
      <c r="E103" s="504"/>
      <c r="F103" s="504"/>
      <c r="G103" s="504"/>
      <c r="H103" s="504"/>
      <c r="I103" s="504"/>
      <c r="J103" s="504"/>
      <c r="K103" s="504"/>
      <c r="L103" s="504"/>
      <c r="M103" s="504"/>
      <c r="N103" s="504"/>
    </row>
    <row r="104" spans="1:14" x14ac:dyDescent="0.2">
      <c r="A104" s="504"/>
      <c r="B104" s="504"/>
      <c r="C104" s="504"/>
      <c r="D104" s="504"/>
      <c r="E104" s="504"/>
      <c r="F104" s="504"/>
      <c r="G104" s="504"/>
      <c r="H104" s="504"/>
      <c r="I104" s="504"/>
      <c r="J104" s="504"/>
      <c r="K104" s="504"/>
      <c r="L104" s="504"/>
      <c r="M104" s="504"/>
      <c r="N104" s="504"/>
    </row>
    <row r="105" spans="1:14" x14ac:dyDescent="0.2">
      <c r="A105" s="504"/>
      <c r="B105" s="508"/>
      <c r="C105" s="508"/>
      <c r="D105" s="508"/>
      <c r="E105" s="508"/>
      <c r="F105" s="508"/>
      <c r="G105" s="508"/>
      <c r="H105" s="508"/>
      <c r="I105" s="508"/>
      <c r="J105" s="508"/>
      <c r="K105" s="508"/>
      <c r="L105" s="508"/>
      <c r="M105" s="508"/>
      <c r="N105" s="508"/>
    </row>
    <row r="106" spans="1:14" x14ac:dyDescent="0.2">
      <c r="A106" s="504"/>
      <c r="B106" s="508"/>
      <c r="C106" s="508"/>
      <c r="D106" s="508"/>
      <c r="E106" s="508"/>
      <c r="F106" s="508"/>
      <c r="G106" s="508"/>
      <c r="H106" s="508"/>
      <c r="I106" s="508"/>
      <c r="J106" s="508"/>
      <c r="K106" s="508"/>
      <c r="L106" s="508"/>
      <c r="M106" s="508"/>
      <c r="N106" s="508"/>
    </row>
    <row r="107" spans="1:14" x14ac:dyDescent="0.2">
      <c r="A107" s="504"/>
      <c r="B107" s="508"/>
      <c r="C107" s="508"/>
      <c r="D107" s="508"/>
      <c r="E107" s="508"/>
      <c r="F107" s="508"/>
      <c r="G107" s="508"/>
      <c r="H107" s="508"/>
      <c r="I107" s="508"/>
      <c r="J107" s="508"/>
      <c r="K107" s="508"/>
      <c r="L107" s="508"/>
      <c r="M107" s="508"/>
      <c r="N107" s="508"/>
    </row>
    <row r="108" spans="1:14" x14ac:dyDescent="0.2">
      <c r="A108" s="504"/>
      <c r="B108" s="508"/>
      <c r="C108" s="508"/>
      <c r="D108" s="508"/>
      <c r="E108" s="508"/>
      <c r="F108" s="508"/>
      <c r="G108" s="508"/>
      <c r="H108" s="508"/>
      <c r="I108" s="508"/>
      <c r="J108" s="508"/>
      <c r="K108" s="508"/>
      <c r="L108" s="508"/>
      <c r="M108" s="508"/>
      <c r="N108" s="508"/>
    </row>
    <row r="109" spans="1:14" x14ac:dyDescent="0.2">
      <c r="A109" s="504"/>
      <c r="B109" s="504"/>
      <c r="C109" s="504"/>
      <c r="D109" s="504"/>
      <c r="E109" s="504"/>
      <c r="F109" s="504"/>
      <c r="G109" s="504"/>
      <c r="H109" s="504"/>
      <c r="I109" s="504"/>
      <c r="J109" s="504"/>
      <c r="K109" s="504"/>
      <c r="L109" s="504"/>
      <c r="M109" s="504"/>
      <c r="N109" s="504"/>
    </row>
    <row r="110" spans="1:14" x14ac:dyDescent="0.2">
      <c r="A110" s="504"/>
      <c r="B110" s="504"/>
      <c r="C110" s="504"/>
      <c r="D110" s="504"/>
      <c r="E110" s="504"/>
      <c r="F110" s="504"/>
      <c r="G110" s="504"/>
      <c r="H110" s="504"/>
      <c r="I110" s="504"/>
      <c r="J110" s="504"/>
      <c r="K110" s="504"/>
      <c r="L110" s="504"/>
      <c r="M110" s="504"/>
      <c r="N110" s="504"/>
    </row>
    <row r="111" spans="1:14" x14ac:dyDescent="0.2">
      <c r="A111" s="504"/>
      <c r="B111" s="508"/>
      <c r="C111" s="508"/>
      <c r="D111" s="508"/>
      <c r="E111" s="508"/>
      <c r="F111" s="508"/>
      <c r="G111" s="508"/>
      <c r="H111" s="508"/>
      <c r="I111" s="508"/>
      <c r="J111" s="508"/>
      <c r="K111" s="508"/>
      <c r="L111" s="508"/>
      <c r="M111" s="508"/>
      <c r="N111" s="508"/>
    </row>
    <row r="112" spans="1:14" x14ac:dyDescent="0.2">
      <c r="A112" s="504"/>
      <c r="B112" s="504"/>
      <c r="C112" s="508"/>
      <c r="D112" s="508"/>
      <c r="E112" s="508"/>
      <c r="F112" s="508"/>
      <c r="G112" s="508"/>
      <c r="H112" s="508"/>
      <c r="I112" s="508"/>
      <c r="J112" s="508"/>
      <c r="K112" s="508"/>
      <c r="L112" s="508"/>
      <c r="M112" s="504"/>
      <c r="N112" s="508"/>
    </row>
    <row r="113" spans="1:14" x14ac:dyDescent="0.2">
      <c r="A113" s="504"/>
      <c r="B113" s="508"/>
      <c r="C113" s="504"/>
      <c r="D113" s="508"/>
      <c r="E113" s="508"/>
      <c r="F113" s="508"/>
      <c r="G113" s="508"/>
      <c r="H113" s="508"/>
      <c r="I113" s="508"/>
      <c r="J113" s="508"/>
      <c r="K113" s="508"/>
      <c r="L113" s="508"/>
      <c r="M113" s="508"/>
      <c r="N113" s="508"/>
    </row>
    <row r="114" spans="1:14" x14ac:dyDescent="0.2">
      <c r="A114" s="504"/>
      <c r="B114" s="508"/>
      <c r="C114" s="508"/>
      <c r="D114" s="508"/>
      <c r="E114" s="508"/>
      <c r="F114" s="508"/>
      <c r="G114" s="508"/>
      <c r="H114" s="508"/>
      <c r="I114" s="508"/>
      <c r="J114" s="508"/>
      <c r="K114" s="508"/>
      <c r="L114" s="508"/>
      <c r="M114" s="508"/>
      <c r="N114" s="508"/>
    </row>
    <row r="115" spans="1:14" x14ac:dyDescent="0.2">
      <c r="A115" s="504"/>
      <c r="B115" s="504"/>
      <c r="C115" s="504"/>
      <c r="D115" s="504"/>
      <c r="E115" s="504"/>
      <c r="F115" s="504"/>
      <c r="G115" s="504"/>
      <c r="H115" s="504"/>
      <c r="I115" s="504"/>
      <c r="J115" s="504"/>
      <c r="K115" s="504"/>
      <c r="L115" s="504"/>
      <c r="M115" s="504"/>
      <c r="N115" s="504"/>
    </row>
    <row r="116" spans="1:14" x14ac:dyDescent="0.2">
      <c r="A116" s="504"/>
      <c r="B116" s="504"/>
      <c r="C116" s="504"/>
      <c r="D116" s="504"/>
      <c r="E116" s="504"/>
      <c r="F116" s="504"/>
      <c r="G116" s="504"/>
      <c r="H116" s="504"/>
      <c r="I116" s="504"/>
      <c r="J116" s="504"/>
      <c r="K116" s="504"/>
      <c r="L116" s="504"/>
      <c r="M116" s="504"/>
      <c r="N116" s="504"/>
    </row>
    <row r="117" spans="1:14" x14ac:dyDescent="0.2">
      <c r="A117" s="504"/>
      <c r="B117" s="508"/>
      <c r="C117" s="508"/>
      <c r="D117" s="508"/>
      <c r="E117" s="508"/>
      <c r="F117" s="508"/>
      <c r="G117" s="508"/>
      <c r="H117" s="508"/>
      <c r="I117" s="508"/>
      <c r="J117" s="508"/>
      <c r="K117" s="508"/>
      <c r="L117" s="508"/>
      <c r="M117" s="508"/>
      <c r="N117" s="508"/>
    </row>
    <row r="118" spans="1:14" x14ac:dyDescent="0.2">
      <c r="A118" s="504"/>
      <c r="B118" s="508"/>
      <c r="C118" s="508"/>
      <c r="D118" s="508"/>
      <c r="E118" s="508"/>
      <c r="F118" s="508"/>
      <c r="G118" s="508"/>
      <c r="H118" s="508"/>
      <c r="I118" s="508"/>
      <c r="J118" s="508"/>
      <c r="K118" s="508"/>
      <c r="L118" s="508"/>
      <c r="M118" s="508"/>
      <c r="N118" s="508"/>
    </row>
    <row r="119" spans="1:14" x14ac:dyDescent="0.2">
      <c r="A119" s="504"/>
      <c r="B119" s="508"/>
      <c r="C119" s="508"/>
      <c r="D119" s="508"/>
      <c r="E119" s="508"/>
      <c r="F119" s="508"/>
      <c r="G119" s="508"/>
      <c r="H119" s="508"/>
      <c r="I119" s="508"/>
      <c r="J119" s="508"/>
      <c r="K119" s="508"/>
      <c r="L119" s="508"/>
      <c r="M119" s="508"/>
      <c r="N119" s="508"/>
    </row>
    <row r="120" spans="1:14" x14ac:dyDescent="0.2">
      <c r="A120" s="504"/>
      <c r="B120" s="508"/>
      <c r="C120" s="508"/>
      <c r="D120" s="508"/>
      <c r="E120" s="508"/>
      <c r="F120" s="508"/>
      <c r="G120" s="508"/>
      <c r="H120" s="508"/>
      <c r="I120" s="508"/>
      <c r="J120" s="508"/>
      <c r="K120" s="508"/>
      <c r="L120" s="508"/>
      <c r="M120" s="508"/>
      <c r="N120" s="508"/>
    </row>
  </sheetData>
  <mergeCells count="10">
    <mergeCell ref="B2:L2"/>
    <mergeCell ref="B3:L3"/>
    <mergeCell ref="B4:L4"/>
    <mergeCell ref="B5:L5"/>
    <mergeCell ref="B7:B8"/>
    <mergeCell ref="C7:D7"/>
    <mergeCell ref="E7:F7"/>
    <mergeCell ref="G7:H7"/>
    <mergeCell ref="I7:J7"/>
    <mergeCell ref="K7:L7"/>
  </mergeCells>
  <hyperlinks>
    <hyperlink ref="M2" location="'Indice Total'!A7" display="Volver" xr:uid="{00000000-0004-0000-2D00-000000000000}"/>
  </hyperlinks>
  <pageMargins left="0.70866141732283472" right="0.70866141732283472" top="0.74803149606299213" bottom="0.74803149606299213" header="0.31496062992125984" footer="0.31496062992125984"/>
  <pageSetup scale="8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1:AC57"/>
  <sheetViews>
    <sheetView showGridLines="0" zoomScale="90" zoomScaleNormal="90" workbookViewId="0"/>
  </sheetViews>
  <sheetFormatPr baseColWidth="10" defaultColWidth="11.42578125" defaultRowHeight="12.75" x14ac:dyDescent="0.2"/>
  <cols>
    <col min="1" max="1" width="23.7109375" style="76" customWidth="1"/>
    <col min="2" max="2" width="40.7109375" style="115" customWidth="1"/>
    <col min="3" max="3" width="40.28515625" style="115" customWidth="1"/>
    <col min="4" max="4" width="12.7109375" style="115" customWidth="1"/>
    <col min="5" max="5" width="13.7109375" style="115" customWidth="1"/>
    <col min="6" max="6" width="12.7109375" style="115" customWidth="1"/>
    <col min="7" max="7" width="13.7109375" style="115" customWidth="1"/>
    <col min="8" max="8" width="12.7109375" style="115" customWidth="1"/>
    <col min="9" max="9" width="13.7109375" style="115" customWidth="1"/>
    <col min="10" max="10" width="12.7109375" style="115" customWidth="1"/>
    <col min="11" max="11" width="13.7109375" style="115" customWidth="1"/>
    <col min="12" max="12" width="12.7109375" style="115" customWidth="1"/>
    <col min="13" max="13" width="13.7109375" style="115" customWidth="1"/>
    <col min="14" max="14" width="15.28515625" style="115" bestFit="1" customWidth="1"/>
    <col min="15" max="16384" width="11.42578125" style="115"/>
  </cols>
  <sheetData>
    <row r="1" spans="1:29" ht="42.95" customHeight="1" x14ac:dyDescent="0.2">
      <c r="A1" s="747"/>
    </row>
    <row r="2" spans="1:29" ht="21" customHeight="1" x14ac:dyDescent="0.2">
      <c r="A2" s="115"/>
      <c r="B2" s="1906" t="s">
        <v>219</v>
      </c>
      <c r="C2" s="1906"/>
      <c r="D2" s="1906"/>
      <c r="E2" s="1906"/>
      <c r="F2" s="1906"/>
      <c r="G2" s="1906"/>
      <c r="H2" s="1906"/>
      <c r="I2" s="1906"/>
      <c r="J2" s="1906"/>
      <c r="K2" s="1906"/>
      <c r="L2" s="1906"/>
      <c r="M2" s="1906"/>
      <c r="N2" s="3" t="s">
        <v>744</v>
      </c>
    </row>
    <row r="3" spans="1:29" ht="36" customHeight="1" x14ac:dyDescent="0.2">
      <c r="A3" s="115"/>
      <c r="B3" s="1898" t="s">
        <v>814</v>
      </c>
      <c r="C3" s="1898"/>
      <c r="D3" s="1898"/>
      <c r="E3" s="1898"/>
      <c r="F3" s="1946"/>
      <c r="G3" s="1946"/>
      <c r="H3" s="1946"/>
      <c r="I3" s="1946"/>
      <c r="J3" s="1946"/>
      <c r="K3" s="1946"/>
      <c r="L3" s="1946"/>
      <c r="M3" s="1946"/>
    </row>
    <row r="4" spans="1:29" ht="19.149999999999999" customHeight="1" x14ac:dyDescent="0.2">
      <c r="A4" s="115"/>
      <c r="B4" s="1898" t="s">
        <v>211</v>
      </c>
      <c r="C4" s="1898"/>
      <c r="D4" s="1898"/>
      <c r="E4" s="1898"/>
      <c r="F4" s="1989"/>
      <c r="G4" s="1989"/>
      <c r="H4" s="1989"/>
      <c r="I4" s="1989"/>
      <c r="J4" s="1989"/>
      <c r="K4" s="1989"/>
      <c r="L4" s="1989"/>
      <c r="M4" s="1989"/>
    </row>
    <row r="5" spans="1:29" ht="16.5" thickBot="1" x14ac:dyDescent="0.25">
      <c r="A5" s="115"/>
      <c r="B5" s="1933" t="s">
        <v>765</v>
      </c>
      <c r="C5" s="1933"/>
      <c r="D5" s="1933"/>
      <c r="E5" s="1933"/>
      <c r="F5" s="2042"/>
      <c r="G5" s="2042"/>
      <c r="H5" s="2042"/>
      <c r="I5" s="2042"/>
      <c r="J5" s="2042"/>
      <c r="K5" s="2042"/>
      <c r="L5" s="2042"/>
      <c r="M5" s="2042"/>
    </row>
    <row r="6" spans="1:29" ht="12.75" customHeight="1" x14ac:dyDescent="0.2">
      <c r="A6" s="115"/>
      <c r="B6" s="217"/>
      <c r="C6" s="217"/>
      <c r="D6" s="217"/>
      <c r="E6" s="217"/>
      <c r="F6" s="218"/>
      <c r="G6" s="218"/>
      <c r="H6" s="218"/>
      <c r="I6" s="218"/>
      <c r="J6" s="218"/>
      <c r="K6" s="218"/>
      <c r="L6" s="218"/>
      <c r="M6" s="218"/>
    </row>
    <row r="7" spans="1:29" ht="22.5" customHeight="1" x14ac:dyDescent="0.2">
      <c r="A7" s="115"/>
      <c r="B7" s="2039" t="s">
        <v>220</v>
      </c>
      <c r="C7" s="2043" t="s">
        <v>221</v>
      </c>
      <c r="D7" s="2040">
        <v>2014</v>
      </c>
      <c r="E7" s="2040"/>
      <c r="F7" s="2040">
        <v>2015</v>
      </c>
      <c r="G7" s="2040"/>
      <c r="H7" s="2040">
        <v>2016</v>
      </c>
      <c r="I7" s="2040"/>
      <c r="J7" s="2040">
        <v>2017</v>
      </c>
      <c r="K7" s="2040"/>
      <c r="L7" s="2040">
        <v>2018</v>
      </c>
      <c r="M7" s="2040"/>
    </row>
    <row r="8" spans="1:29" ht="22.5" customHeight="1" x14ac:dyDescent="0.2">
      <c r="A8" s="115"/>
      <c r="B8" s="2039"/>
      <c r="C8" s="2044"/>
      <c r="D8" s="759" t="s">
        <v>217</v>
      </c>
      <c r="E8" s="759" t="s">
        <v>218</v>
      </c>
      <c r="F8" s="759" t="s">
        <v>217</v>
      </c>
      <c r="G8" s="759" t="s">
        <v>218</v>
      </c>
      <c r="H8" s="759" t="s">
        <v>217</v>
      </c>
      <c r="I8" s="759" t="s">
        <v>218</v>
      </c>
      <c r="J8" s="759" t="s">
        <v>217</v>
      </c>
      <c r="K8" s="759" t="s">
        <v>218</v>
      </c>
      <c r="L8" s="759" t="s">
        <v>217</v>
      </c>
      <c r="M8" s="759" t="s">
        <v>218</v>
      </c>
    </row>
    <row r="9" spans="1:29" ht="18" customHeight="1" x14ac:dyDescent="0.2">
      <c r="A9" s="115"/>
      <c r="B9" s="519" t="s">
        <v>4</v>
      </c>
      <c r="C9" s="247" t="s">
        <v>222</v>
      </c>
      <c r="D9" s="520">
        <v>3042.6666666666665</v>
      </c>
      <c r="E9" s="520">
        <v>5959306</v>
      </c>
      <c r="F9" s="520">
        <v>3063.8333333333335</v>
      </c>
      <c r="G9" s="520">
        <v>6426678.148</v>
      </c>
      <c r="H9" s="520">
        <v>3088.9166666666665</v>
      </c>
      <c r="I9" s="520">
        <v>6942440</v>
      </c>
      <c r="J9" s="520">
        <v>3152.666666666667</v>
      </c>
      <c r="K9" s="520">
        <v>7598793</v>
      </c>
      <c r="L9" s="520">
        <v>3291.4166666666665</v>
      </c>
      <c r="M9" s="520">
        <v>7872855.1950000003</v>
      </c>
      <c r="N9" s="124"/>
      <c r="O9" s="124"/>
      <c r="P9" s="124"/>
      <c r="Q9" s="124"/>
      <c r="R9" s="124"/>
      <c r="S9" s="124"/>
      <c r="T9" s="124"/>
      <c r="U9" s="124"/>
      <c r="V9" s="124"/>
      <c r="W9" s="124"/>
      <c r="X9" s="124"/>
      <c r="Y9" s="124"/>
      <c r="Z9" s="124"/>
      <c r="AA9" s="124"/>
      <c r="AB9" s="124"/>
      <c r="AC9" s="124"/>
    </row>
    <row r="10" spans="1:29" ht="18" customHeight="1" x14ac:dyDescent="0.2">
      <c r="A10" s="115"/>
      <c r="B10" s="521"/>
      <c r="C10" s="247" t="s">
        <v>223</v>
      </c>
      <c r="D10" s="520">
        <v>1069.5</v>
      </c>
      <c r="E10" s="520">
        <v>3505727</v>
      </c>
      <c r="F10" s="520">
        <v>1124.6666666666665</v>
      </c>
      <c r="G10" s="520">
        <v>4013443.0529999998</v>
      </c>
      <c r="H10" s="520">
        <v>1172.75</v>
      </c>
      <c r="I10" s="520">
        <v>4569769</v>
      </c>
      <c r="J10" s="520">
        <v>1249.8333333333333</v>
      </c>
      <c r="K10" s="520">
        <v>5486504</v>
      </c>
      <c r="L10" s="520">
        <v>1334.5</v>
      </c>
      <c r="M10" s="520">
        <v>5613104.6219999995</v>
      </c>
      <c r="N10" s="124"/>
      <c r="O10" s="124"/>
      <c r="P10" s="124"/>
      <c r="Q10" s="124"/>
      <c r="R10" s="124"/>
      <c r="S10" s="124"/>
      <c r="T10" s="124"/>
      <c r="U10" s="124"/>
      <c r="V10" s="124"/>
      <c r="W10" s="124"/>
      <c r="X10" s="124"/>
      <c r="Y10" s="124"/>
      <c r="Z10" s="124"/>
      <c r="AA10" s="124"/>
      <c r="AB10" s="124"/>
      <c r="AC10" s="124"/>
    </row>
    <row r="11" spans="1:29" ht="18" customHeight="1" x14ac:dyDescent="0.2">
      <c r="A11" s="115"/>
      <c r="B11" s="521"/>
      <c r="C11" s="247" t="s">
        <v>224</v>
      </c>
      <c r="D11" s="520">
        <v>221.5</v>
      </c>
      <c r="E11" s="520">
        <v>1000410</v>
      </c>
      <c r="F11" s="520">
        <v>214</v>
      </c>
      <c r="G11" s="520">
        <v>1046783.2690000001</v>
      </c>
      <c r="H11" s="520">
        <v>206</v>
      </c>
      <c r="I11" s="520">
        <v>1069163</v>
      </c>
      <c r="J11" s="520">
        <v>209</v>
      </c>
      <c r="K11" s="520">
        <v>1178831</v>
      </c>
      <c r="L11" s="520">
        <v>234.83333333333334</v>
      </c>
      <c r="M11" s="520">
        <v>1237183.2710000002</v>
      </c>
      <c r="N11" s="124"/>
      <c r="O11" s="124"/>
      <c r="P11" s="124"/>
      <c r="Q11" s="124"/>
      <c r="S11" s="124"/>
      <c r="U11" s="124"/>
      <c r="V11" s="124"/>
      <c r="W11" s="124"/>
      <c r="X11" s="124"/>
      <c r="Y11" s="124"/>
      <c r="Z11" s="124"/>
      <c r="AA11" s="124"/>
      <c r="AB11" s="124"/>
      <c r="AC11" s="124"/>
    </row>
    <row r="12" spans="1:29" ht="18" customHeight="1" x14ac:dyDescent="0.2">
      <c r="A12" s="115"/>
      <c r="B12" s="521"/>
      <c r="C12" s="247" t="s">
        <v>225</v>
      </c>
      <c r="D12" s="520">
        <v>2917.9166666666665</v>
      </c>
      <c r="E12" s="520">
        <v>5444526</v>
      </c>
      <c r="F12" s="520">
        <v>2945.083333333333</v>
      </c>
      <c r="G12" s="520">
        <v>5948167.1090000002</v>
      </c>
      <c r="H12" s="520">
        <v>2964.833333333333</v>
      </c>
      <c r="I12" s="520">
        <v>6456466</v>
      </c>
      <c r="J12" s="520">
        <v>3019.5</v>
      </c>
      <c r="K12" s="520">
        <v>6795506</v>
      </c>
      <c r="L12" s="520">
        <v>3028.0833333333335</v>
      </c>
      <c r="M12" s="520">
        <v>7022157.682</v>
      </c>
      <c r="N12" s="124"/>
      <c r="O12" s="124"/>
      <c r="P12" s="124"/>
      <c r="Q12" s="124"/>
      <c r="R12" s="124"/>
      <c r="S12" s="124"/>
      <c r="T12" s="124"/>
      <c r="U12" s="124"/>
      <c r="V12" s="124"/>
      <c r="W12" s="124"/>
      <c r="X12" s="124"/>
      <c r="Y12" s="124"/>
      <c r="Z12" s="124"/>
      <c r="AA12" s="124"/>
      <c r="AB12" s="124"/>
      <c r="AC12" s="124"/>
    </row>
    <row r="13" spans="1:29" ht="18" customHeight="1" x14ac:dyDescent="0.2">
      <c r="A13" s="115"/>
      <c r="B13" s="521"/>
      <c r="C13" s="247" t="s">
        <v>226</v>
      </c>
      <c r="D13" s="520">
        <v>394.58333333333331</v>
      </c>
      <c r="E13" s="520">
        <v>395488</v>
      </c>
      <c r="F13" s="520">
        <v>401.75</v>
      </c>
      <c r="G13" s="520">
        <v>446316.34600000002</v>
      </c>
      <c r="H13" s="520">
        <v>419.25</v>
      </c>
      <c r="I13" s="520">
        <v>522690</v>
      </c>
      <c r="J13" s="520">
        <v>450.58333333333331</v>
      </c>
      <c r="K13" s="520">
        <v>589267</v>
      </c>
      <c r="L13" s="520">
        <v>451.91666666666669</v>
      </c>
      <c r="M13" s="520">
        <v>765832.55699999991</v>
      </c>
      <c r="N13" s="124"/>
      <c r="O13" s="124"/>
      <c r="P13" s="124"/>
      <c r="Q13" s="124"/>
      <c r="S13" s="124"/>
      <c r="U13" s="124"/>
      <c r="V13" s="124"/>
      <c r="W13" s="124"/>
      <c r="X13" s="124"/>
      <c r="Y13" s="124"/>
      <c r="Z13" s="124"/>
      <c r="AA13" s="124"/>
      <c r="AB13" s="124"/>
      <c r="AC13" s="124"/>
    </row>
    <row r="14" spans="1:29" ht="18" customHeight="1" x14ac:dyDescent="0.2">
      <c r="A14" s="115"/>
      <c r="B14" s="521"/>
      <c r="C14" s="247" t="s">
        <v>227</v>
      </c>
      <c r="D14" s="520">
        <v>1651.0833333333333</v>
      </c>
      <c r="E14" s="520">
        <v>1463683</v>
      </c>
      <c r="F14" s="520">
        <v>1540.4166666666665</v>
      </c>
      <c r="G14" s="520">
        <v>1469945.1639999999</v>
      </c>
      <c r="H14" s="520">
        <v>1517.6666666666665</v>
      </c>
      <c r="I14" s="520">
        <v>1585647</v>
      </c>
      <c r="J14" s="520">
        <v>1667.3333333333335</v>
      </c>
      <c r="K14" s="520">
        <v>1583062</v>
      </c>
      <c r="L14" s="520">
        <v>1532.5833333333335</v>
      </c>
      <c r="M14" s="520">
        <v>1544738.9040000001</v>
      </c>
      <c r="N14" s="124"/>
      <c r="O14" s="124"/>
      <c r="P14" s="124"/>
      <c r="Q14" s="124"/>
      <c r="R14" s="124"/>
      <c r="S14" s="124"/>
      <c r="T14" s="124"/>
      <c r="U14" s="124"/>
      <c r="V14" s="124"/>
      <c r="W14" s="124"/>
      <c r="X14" s="124"/>
      <c r="Y14" s="124"/>
      <c r="Z14" s="124"/>
      <c r="AA14" s="124"/>
      <c r="AB14" s="124"/>
      <c r="AC14" s="124"/>
    </row>
    <row r="15" spans="1:29" ht="18" customHeight="1" x14ac:dyDescent="0.2">
      <c r="A15" s="115"/>
      <c r="B15" s="522"/>
      <c r="C15" s="419" t="s">
        <v>9</v>
      </c>
      <c r="D15" s="404">
        <v>9297.2499999999982</v>
      </c>
      <c r="E15" s="404">
        <v>17769140</v>
      </c>
      <c r="F15" s="404">
        <v>9289.75</v>
      </c>
      <c r="G15" s="404">
        <v>19351333.089000002</v>
      </c>
      <c r="H15" s="404">
        <v>9369.4166666666661</v>
      </c>
      <c r="I15" s="404">
        <v>21146175</v>
      </c>
      <c r="J15" s="404">
        <v>9748.9166666666661</v>
      </c>
      <c r="K15" s="404">
        <v>23231963</v>
      </c>
      <c r="L15" s="404">
        <v>9873.3333333333321</v>
      </c>
      <c r="M15" s="404">
        <v>24055872.230999999</v>
      </c>
      <c r="N15" s="124"/>
      <c r="O15" s="124"/>
      <c r="P15" s="124"/>
      <c r="Q15" s="124"/>
      <c r="R15" s="124"/>
      <c r="S15" s="124"/>
      <c r="T15" s="124"/>
      <c r="U15" s="124"/>
      <c r="V15" s="124"/>
      <c r="W15" s="124"/>
      <c r="X15" s="124"/>
      <c r="Y15" s="124"/>
      <c r="Z15" s="124"/>
      <c r="AA15" s="124"/>
      <c r="AB15" s="124"/>
      <c r="AC15" s="124"/>
    </row>
    <row r="16" spans="1:29" ht="18" customHeight="1" x14ac:dyDescent="0.2">
      <c r="A16" s="115"/>
      <c r="B16" s="519" t="s">
        <v>5</v>
      </c>
      <c r="C16" s="247" t="s">
        <v>222</v>
      </c>
      <c r="D16" s="814">
        <v>2461.6666666666665</v>
      </c>
      <c r="E16" s="814">
        <v>4612070</v>
      </c>
      <c r="F16" s="814">
        <v>2523.25</v>
      </c>
      <c r="G16" s="814">
        <v>5060505</v>
      </c>
      <c r="H16" s="814">
        <v>2659.1666666666665</v>
      </c>
      <c r="I16" s="814">
        <v>5631536</v>
      </c>
      <c r="J16" s="814">
        <v>2757.083333333333</v>
      </c>
      <c r="K16" s="814">
        <v>6100619</v>
      </c>
      <c r="L16" s="814">
        <v>2880.6666666666665</v>
      </c>
      <c r="M16" s="814">
        <v>6579620</v>
      </c>
      <c r="N16" s="124"/>
      <c r="O16" s="124"/>
      <c r="P16" s="124"/>
      <c r="Q16" s="124"/>
      <c r="R16" s="124"/>
      <c r="S16" s="124"/>
      <c r="T16" s="124"/>
      <c r="U16" s="124"/>
      <c r="V16" s="124"/>
      <c r="W16" s="124"/>
      <c r="X16" s="124"/>
      <c r="Y16" s="124"/>
      <c r="Z16" s="124"/>
      <c r="AA16" s="124"/>
      <c r="AB16" s="124"/>
      <c r="AC16" s="124"/>
    </row>
    <row r="17" spans="1:29" ht="18" customHeight="1" x14ac:dyDescent="0.2">
      <c r="A17" s="115"/>
      <c r="B17" s="521"/>
      <c r="C17" s="247" t="s">
        <v>223</v>
      </c>
      <c r="D17" s="814">
        <v>639</v>
      </c>
      <c r="E17" s="814">
        <v>2043690</v>
      </c>
      <c r="F17" s="814">
        <v>636.33333333333326</v>
      </c>
      <c r="G17" s="814">
        <v>2174467</v>
      </c>
      <c r="H17" s="814">
        <v>628.83333333333326</v>
      </c>
      <c r="I17" s="814">
        <v>2265657</v>
      </c>
      <c r="J17" s="814">
        <v>655.33333333333337</v>
      </c>
      <c r="K17" s="814">
        <v>2461451</v>
      </c>
      <c r="L17" s="814">
        <v>666.83333333333326</v>
      </c>
      <c r="M17" s="814">
        <v>2606018</v>
      </c>
      <c r="N17" s="523"/>
      <c r="O17" s="124"/>
      <c r="P17" s="124"/>
      <c r="Q17" s="124"/>
      <c r="S17" s="124"/>
      <c r="U17" s="124"/>
      <c r="V17" s="124"/>
      <c r="W17" s="124"/>
      <c r="X17" s="124"/>
      <c r="Y17" s="124"/>
      <c r="Z17" s="124"/>
      <c r="AA17" s="124"/>
      <c r="AB17" s="124"/>
      <c r="AC17" s="124"/>
    </row>
    <row r="18" spans="1:29" ht="18" customHeight="1" x14ac:dyDescent="0.2">
      <c r="A18" s="115"/>
      <c r="B18" s="521"/>
      <c r="C18" s="247" t="s">
        <v>224</v>
      </c>
      <c r="D18" s="814">
        <v>224.58333333333334</v>
      </c>
      <c r="E18" s="814">
        <v>1055005</v>
      </c>
      <c r="F18" s="814">
        <v>227.83333333333334</v>
      </c>
      <c r="G18" s="814">
        <v>1169647</v>
      </c>
      <c r="H18" s="814">
        <v>230.41666666666666</v>
      </c>
      <c r="I18" s="814">
        <v>1173991</v>
      </c>
      <c r="J18" s="814">
        <v>237.91666666666666</v>
      </c>
      <c r="K18" s="814">
        <v>1283229</v>
      </c>
      <c r="L18" s="814">
        <v>235.5</v>
      </c>
      <c r="M18" s="814">
        <v>1315443</v>
      </c>
      <c r="N18" s="523"/>
      <c r="O18" s="124"/>
      <c r="P18" s="124"/>
      <c r="Q18" s="124"/>
      <c r="S18" s="124"/>
      <c r="U18" s="124"/>
      <c r="V18" s="124"/>
      <c r="W18" s="124"/>
      <c r="X18" s="124"/>
      <c r="Y18" s="124"/>
      <c r="Z18" s="124"/>
      <c r="AA18" s="124"/>
      <c r="AB18" s="124"/>
      <c r="AC18" s="124"/>
    </row>
    <row r="19" spans="1:29" ht="18" customHeight="1" x14ac:dyDescent="0.2">
      <c r="A19" s="115"/>
      <c r="B19" s="521"/>
      <c r="C19" s="247" t="s">
        <v>225</v>
      </c>
      <c r="D19" s="814">
        <v>2943.75</v>
      </c>
      <c r="E19" s="814">
        <v>6155513</v>
      </c>
      <c r="F19" s="814">
        <v>2990.8333333333335</v>
      </c>
      <c r="G19" s="814">
        <v>6714460</v>
      </c>
      <c r="H19" s="814">
        <v>3028.75</v>
      </c>
      <c r="I19" s="814">
        <v>7103676</v>
      </c>
      <c r="J19" s="814">
        <v>3054.9166666666665</v>
      </c>
      <c r="K19" s="814">
        <v>7456527</v>
      </c>
      <c r="L19" s="814">
        <v>3094.8333333333335</v>
      </c>
      <c r="M19" s="814">
        <v>7787351</v>
      </c>
      <c r="N19" s="523"/>
      <c r="O19" s="124"/>
      <c r="P19" s="124"/>
      <c r="Q19" s="124"/>
      <c r="R19" s="124"/>
      <c r="S19" s="124"/>
      <c r="T19" s="124"/>
      <c r="U19" s="124"/>
      <c r="V19" s="124"/>
      <c r="W19" s="124"/>
      <c r="X19" s="124"/>
      <c r="Y19" s="124"/>
      <c r="Z19" s="124"/>
      <c r="AA19" s="124"/>
      <c r="AB19" s="124"/>
      <c r="AC19" s="124"/>
    </row>
    <row r="20" spans="1:29" ht="18" customHeight="1" x14ac:dyDescent="0.2">
      <c r="A20" s="115"/>
      <c r="B20" s="521"/>
      <c r="C20" s="247" t="s">
        <v>226</v>
      </c>
      <c r="D20" s="814">
        <v>457.58333333333331</v>
      </c>
      <c r="E20" s="814">
        <v>512099</v>
      </c>
      <c r="F20" s="814">
        <v>491.83333333333331</v>
      </c>
      <c r="G20" s="814">
        <v>589907</v>
      </c>
      <c r="H20" s="814">
        <v>519.33333333333337</v>
      </c>
      <c r="I20" s="814">
        <v>658827</v>
      </c>
      <c r="J20" s="814">
        <v>537.83333333333337</v>
      </c>
      <c r="K20" s="814">
        <v>707275</v>
      </c>
      <c r="L20" s="814">
        <v>566.33333333333337</v>
      </c>
      <c r="M20" s="814">
        <v>773750</v>
      </c>
      <c r="N20" s="523"/>
      <c r="O20" s="124"/>
      <c r="P20" s="124"/>
      <c r="Q20" s="124"/>
      <c r="S20" s="124"/>
      <c r="U20" s="124"/>
      <c r="V20" s="124"/>
      <c r="W20" s="124"/>
      <c r="X20" s="124"/>
      <c r="Y20" s="124"/>
      <c r="Z20" s="124"/>
      <c r="AA20" s="124"/>
      <c r="AB20" s="124"/>
      <c r="AC20" s="124"/>
    </row>
    <row r="21" spans="1:29" ht="18" customHeight="1" x14ac:dyDescent="0.2">
      <c r="A21" s="115"/>
      <c r="B21" s="521"/>
      <c r="C21" s="247" t="s">
        <v>227</v>
      </c>
      <c r="D21" s="814">
        <v>1829.8333333333333</v>
      </c>
      <c r="E21" s="814">
        <v>1582050</v>
      </c>
      <c r="F21" s="814">
        <v>1793.5833333333335</v>
      </c>
      <c r="G21" s="814">
        <v>1657174</v>
      </c>
      <c r="H21" s="814">
        <v>1756.25</v>
      </c>
      <c r="I21" s="814">
        <v>1693714</v>
      </c>
      <c r="J21" s="814">
        <v>1718.9166666666665</v>
      </c>
      <c r="K21" s="814">
        <v>1726407</v>
      </c>
      <c r="L21" s="814">
        <v>1730.8333333333335</v>
      </c>
      <c r="M21" s="814">
        <v>1734052</v>
      </c>
      <c r="N21" s="523"/>
      <c r="O21" s="124"/>
      <c r="P21" s="124"/>
      <c r="Q21" s="124"/>
      <c r="R21" s="124"/>
      <c r="S21" s="124"/>
      <c r="T21" s="124"/>
      <c r="U21" s="124"/>
      <c r="V21" s="124"/>
      <c r="W21" s="124"/>
      <c r="X21" s="124"/>
      <c r="Y21" s="124"/>
      <c r="Z21" s="124"/>
      <c r="AA21" s="124"/>
      <c r="AB21" s="124"/>
      <c r="AC21" s="124"/>
    </row>
    <row r="22" spans="1:29" ht="18" customHeight="1" x14ac:dyDescent="0.2">
      <c r="A22" s="115"/>
      <c r="B22" s="522"/>
      <c r="C22" s="419" t="s">
        <v>9</v>
      </c>
      <c r="D22" s="404">
        <v>8556.4166666666661</v>
      </c>
      <c r="E22" s="404">
        <v>15960427</v>
      </c>
      <c r="F22" s="404">
        <v>8663.6666666666661</v>
      </c>
      <c r="G22" s="404">
        <v>17366160</v>
      </c>
      <c r="H22" s="404">
        <v>8822.75</v>
      </c>
      <c r="I22" s="404">
        <v>18527401</v>
      </c>
      <c r="J22" s="404">
        <v>8962</v>
      </c>
      <c r="K22" s="404">
        <v>19735508</v>
      </c>
      <c r="L22" s="404">
        <v>9175</v>
      </c>
      <c r="M22" s="404">
        <v>20796234</v>
      </c>
      <c r="N22" s="524"/>
      <c r="O22" s="124"/>
      <c r="P22" s="124"/>
      <c r="Q22" s="124"/>
      <c r="R22" s="124"/>
      <c r="S22" s="124"/>
      <c r="T22" s="124"/>
      <c r="U22" s="124"/>
      <c r="V22" s="124"/>
      <c r="W22" s="124"/>
      <c r="X22" s="124"/>
      <c r="Y22" s="124"/>
      <c r="Z22" s="124"/>
      <c r="AA22" s="124"/>
      <c r="AB22" s="124"/>
      <c r="AC22" s="124"/>
    </row>
    <row r="23" spans="1:29" ht="18" customHeight="1" x14ac:dyDescent="0.2">
      <c r="A23" s="115"/>
      <c r="B23" s="519" t="s">
        <v>6</v>
      </c>
      <c r="C23" s="247" t="s">
        <v>222</v>
      </c>
      <c r="D23" s="814">
        <v>681.66666666666663</v>
      </c>
      <c r="E23" s="814">
        <v>1233648.0970000001</v>
      </c>
      <c r="F23" s="814">
        <v>672.41666666666674</v>
      </c>
      <c r="G23" s="814">
        <v>1293619.8089999999</v>
      </c>
      <c r="H23" s="814">
        <v>674.91666666666663</v>
      </c>
      <c r="I23" s="814">
        <v>1363327.47</v>
      </c>
      <c r="J23" s="814">
        <v>671.75</v>
      </c>
      <c r="K23" s="814">
        <v>1406655.578</v>
      </c>
      <c r="L23" s="814">
        <v>657.75</v>
      </c>
      <c r="M23" s="814">
        <v>1418529.3620000002</v>
      </c>
      <c r="N23" s="525"/>
      <c r="O23" s="124"/>
      <c r="P23" s="124"/>
      <c r="Q23" s="124"/>
      <c r="S23" s="124"/>
      <c r="U23" s="124"/>
      <c r="V23" s="124"/>
      <c r="W23" s="124"/>
      <c r="X23" s="124"/>
      <c r="Y23" s="124"/>
      <c r="Z23" s="124"/>
      <c r="AA23" s="124"/>
      <c r="AB23" s="124"/>
      <c r="AC23" s="124"/>
    </row>
    <row r="24" spans="1:29" ht="18" customHeight="1" x14ac:dyDescent="0.2">
      <c r="A24" s="115"/>
      <c r="B24" s="521"/>
      <c r="C24" s="247" t="s">
        <v>223</v>
      </c>
      <c r="D24" s="814">
        <v>244.08333333333334</v>
      </c>
      <c r="E24" s="814">
        <v>671514.97</v>
      </c>
      <c r="F24" s="814">
        <v>246.25</v>
      </c>
      <c r="G24" s="814">
        <v>734226.76899999985</v>
      </c>
      <c r="H24" s="814">
        <v>239.5</v>
      </c>
      <c r="I24" s="814">
        <v>772774.35100000002</v>
      </c>
      <c r="J24" s="814">
        <v>240.25</v>
      </c>
      <c r="K24" s="814">
        <v>804587.3409999999</v>
      </c>
      <c r="L24" s="814">
        <v>243.75</v>
      </c>
      <c r="M24" s="814">
        <v>837670.52200000011</v>
      </c>
      <c r="N24" s="525"/>
      <c r="O24" s="124"/>
      <c r="P24" s="124"/>
      <c r="Q24" s="124"/>
      <c r="S24" s="124"/>
      <c r="U24" s="124"/>
      <c r="V24" s="124"/>
      <c r="W24" s="124"/>
      <c r="X24" s="124"/>
      <c r="Y24" s="124"/>
      <c r="Z24" s="124"/>
      <c r="AA24" s="124"/>
      <c r="AB24" s="124"/>
      <c r="AC24" s="124"/>
    </row>
    <row r="25" spans="1:29" ht="18" customHeight="1" x14ac:dyDescent="0.2">
      <c r="A25" s="115"/>
      <c r="B25" s="239"/>
      <c r="C25" s="247" t="s">
        <v>224</v>
      </c>
      <c r="D25" s="814">
        <v>56.333333333333336</v>
      </c>
      <c r="E25" s="814">
        <v>202360.53899999996</v>
      </c>
      <c r="F25" s="814">
        <v>53.166666666666671</v>
      </c>
      <c r="G25" s="814">
        <v>202768.348</v>
      </c>
      <c r="H25" s="814">
        <v>52</v>
      </c>
      <c r="I25" s="814">
        <v>206613.81900000002</v>
      </c>
      <c r="J25" s="814">
        <v>48.333333333333336</v>
      </c>
      <c r="K25" s="814">
        <v>198408.60699999999</v>
      </c>
      <c r="L25" s="814">
        <v>45.333333333333336</v>
      </c>
      <c r="M25" s="814">
        <v>189705.24399999998</v>
      </c>
      <c r="N25" s="525"/>
      <c r="O25" s="124"/>
      <c r="P25" s="124"/>
      <c r="Q25" s="124"/>
      <c r="S25" s="124"/>
      <c r="U25" s="124"/>
      <c r="V25" s="124"/>
      <c r="W25" s="124"/>
      <c r="X25" s="124"/>
      <c r="Y25" s="124"/>
      <c r="Z25" s="124"/>
      <c r="AA25" s="124"/>
      <c r="AB25" s="124"/>
      <c r="AC25" s="124"/>
    </row>
    <row r="26" spans="1:29" ht="18" customHeight="1" x14ac:dyDescent="0.2">
      <c r="A26" s="115"/>
      <c r="B26" s="239"/>
      <c r="C26" s="247" t="s">
        <v>225</v>
      </c>
      <c r="D26" s="814">
        <v>1093.8333333333333</v>
      </c>
      <c r="E26" s="814">
        <v>2031024.426</v>
      </c>
      <c r="F26" s="814">
        <v>1093.0833333333333</v>
      </c>
      <c r="G26" s="814">
        <v>2182571.5239999997</v>
      </c>
      <c r="H26" s="814">
        <v>1094.6666666666667</v>
      </c>
      <c r="I26" s="814">
        <v>2301741.9559999998</v>
      </c>
      <c r="J26" s="814">
        <v>1109.1666666666667</v>
      </c>
      <c r="K26" s="814">
        <v>2451213.4279999994</v>
      </c>
      <c r="L26" s="814">
        <v>1106.9166666666667</v>
      </c>
      <c r="M26" s="814">
        <v>2510063.7089999998</v>
      </c>
      <c r="N26" s="525"/>
      <c r="O26" s="124"/>
      <c r="P26" s="124"/>
      <c r="Q26" s="124"/>
      <c r="R26" s="124"/>
      <c r="S26" s="124"/>
      <c r="T26" s="124"/>
      <c r="U26" s="124"/>
      <c r="V26" s="124"/>
      <c r="W26" s="124"/>
      <c r="X26" s="124"/>
      <c r="Y26" s="124"/>
      <c r="Z26" s="124"/>
      <c r="AA26" s="124"/>
      <c r="AB26" s="124"/>
      <c r="AC26" s="124"/>
    </row>
    <row r="27" spans="1:29" ht="18" customHeight="1" x14ac:dyDescent="0.2">
      <c r="A27" s="115"/>
      <c r="B27" s="239"/>
      <c r="C27" s="247" t="s">
        <v>226</v>
      </c>
      <c r="D27" s="814">
        <v>120.83333333333333</v>
      </c>
      <c r="E27" s="814">
        <v>121141.38800000001</v>
      </c>
      <c r="F27" s="814">
        <v>134.58333333333334</v>
      </c>
      <c r="G27" s="814">
        <v>144351.28</v>
      </c>
      <c r="H27" s="814">
        <v>139.66666666666666</v>
      </c>
      <c r="I27" s="814">
        <v>157355.34899999999</v>
      </c>
      <c r="J27" s="814">
        <v>143.75</v>
      </c>
      <c r="K27" s="814">
        <v>168513.856</v>
      </c>
      <c r="L27" s="814">
        <v>142.58333333333334</v>
      </c>
      <c r="M27" s="814">
        <v>172652.37699999998</v>
      </c>
      <c r="N27" s="525"/>
      <c r="O27" s="124"/>
      <c r="P27" s="124"/>
      <c r="Q27" s="124"/>
      <c r="S27" s="124"/>
      <c r="U27" s="124"/>
      <c r="V27" s="124"/>
      <c r="W27" s="124"/>
      <c r="X27" s="124"/>
      <c r="Y27" s="124"/>
      <c r="Z27" s="124"/>
      <c r="AA27" s="124"/>
      <c r="AB27" s="124"/>
      <c r="AC27" s="124"/>
    </row>
    <row r="28" spans="1:29" ht="18" customHeight="1" x14ac:dyDescent="0.2">
      <c r="A28" s="115"/>
      <c r="B28" s="239"/>
      <c r="C28" s="247" t="s">
        <v>227</v>
      </c>
      <c r="D28" s="814">
        <v>609.5</v>
      </c>
      <c r="E28" s="814">
        <v>466359.66299999994</v>
      </c>
      <c r="F28" s="814">
        <v>590.58333333333326</v>
      </c>
      <c r="G28" s="814">
        <v>490100.70900000003</v>
      </c>
      <c r="H28" s="814">
        <v>569.5</v>
      </c>
      <c r="I28" s="814">
        <v>492088.196</v>
      </c>
      <c r="J28" s="814">
        <v>539.25</v>
      </c>
      <c r="K28" s="814">
        <v>495695.18199999997</v>
      </c>
      <c r="L28" s="814">
        <v>510.25</v>
      </c>
      <c r="M28" s="814">
        <v>495678.239</v>
      </c>
      <c r="N28" s="525"/>
      <c r="O28" s="124"/>
      <c r="P28" s="124"/>
      <c r="Q28" s="124"/>
      <c r="S28" s="124"/>
      <c r="U28" s="124"/>
      <c r="V28" s="124"/>
      <c r="W28" s="124"/>
      <c r="X28" s="124"/>
      <c r="Y28" s="124"/>
      <c r="Z28" s="124"/>
      <c r="AA28" s="124"/>
      <c r="AB28" s="124"/>
      <c r="AC28" s="124"/>
    </row>
    <row r="29" spans="1:29" ht="18" customHeight="1" x14ac:dyDescent="0.2">
      <c r="A29" s="115"/>
      <c r="B29" s="522"/>
      <c r="C29" s="364" t="s">
        <v>9</v>
      </c>
      <c r="D29" s="383">
        <v>2806.25</v>
      </c>
      <c r="E29" s="383">
        <v>4726049.0829999996</v>
      </c>
      <c r="F29" s="383">
        <v>2790.083333333333</v>
      </c>
      <c r="G29" s="383">
        <v>5047638.4389999993</v>
      </c>
      <c r="H29" s="383">
        <v>2770.25</v>
      </c>
      <c r="I29" s="383">
        <v>5293901.1410000008</v>
      </c>
      <c r="J29" s="383">
        <v>2752.5</v>
      </c>
      <c r="K29" s="383">
        <v>5525073.9919999987</v>
      </c>
      <c r="L29" s="383">
        <v>2706.5833333333335</v>
      </c>
      <c r="M29" s="383">
        <v>5624299.4530000007</v>
      </c>
      <c r="N29" s="525"/>
      <c r="O29" s="124"/>
      <c r="P29" s="124"/>
      <c r="Q29" s="124"/>
      <c r="R29" s="124"/>
      <c r="S29" s="124"/>
      <c r="T29" s="124"/>
      <c r="U29" s="124"/>
      <c r="V29" s="124"/>
      <c r="W29" s="124"/>
      <c r="X29" s="124"/>
      <c r="Y29" s="124"/>
      <c r="Z29" s="124"/>
      <c r="AA29" s="124"/>
      <c r="AB29" s="124"/>
      <c r="AC29" s="124"/>
    </row>
    <row r="30" spans="1:29" ht="18" customHeight="1" x14ac:dyDescent="0.2">
      <c r="A30" s="115"/>
      <c r="B30" s="526" t="s">
        <v>90</v>
      </c>
      <c r="C30" s="247" t="s">
        <v>222</v>
      </c>
      <c r="D30" s="527">
        <v>6186</v>
      </c>
      <c r="E30" s="527">
        <v>11805024.096999999</v>
      </c>
      <c r="F30" s="527">
        <v>6259.5000000000009</v>
      </c>
      <c r="G30" s="527">
        <v>12780802.957</v>
      </c>
      <c r="H30" s="527">
        <v>6423</v>
      </c>
      <c r="I30" s="527">
        <v>13937303.470000001</v>
      </c>
      <c r="J30" s="527">
        <v>6581.5</v>
      </c>
      <c r="K30" s="527">
        <v>15106067.578</v>
      </c>
      <c r="L30" s="527">
        <v>6829.833333333333</v>
      </c>
      <c r="M30" s="527">
        <v>15871004.557</v>
      </c>
      <c r="N30" s="525"/>
      <c r="O30" s="124"/>
      <c r="P30" s="124"/>
      <c r="Q30" s="124"/>
      <c r="R30" s="124"/>
      <c r="S30" s="124"/>
      <c r="T30" s="124"/>
      <c r="U30" s="124"/>
      <c r="V30" s="124"/>
      <c r="W30" s="124"/>
      <c r="X30" s="124"/>
      <c r="Y30" s="124"/>
      <c r="Z30" s="124"/>
      <c r="AA30" s="124"/>
      <c r="AB30" s="124"/>
      <c r="AC30" s="124"/>
    </row>
    <row r="31" spans="1:29" ht="18" customHeight="1" x14ac:dyDescent="0.2">
      <c r="A31" s="115"/>
      <c r="B31" s="239"/>
      <c r="C31" s="247" t="s">
        <v>223</v>
      </c>
      <c r="D31" s="527">
        <v>1952.5833333333333</v>
      </c>
      <c r="E31" s="527">
        <v>6220931.9699999997</v>
      </c>
      <c r="F31" s="527">
        <v>2007.2499999999998</v>
      </c>
      <c r="G31" s="527">
        <v>6922136.8219999988</v>
      </c>
      <c r="H31" s="527">
        <v>2041.0833333333333</v>
      </c>
      <c r="I31" s="527">
        <v>7608200.3509999998</v>
      </c>
      <c r="J31" s="527">
        <v>2145.4166666666665</v>
      </c>
      <c r="K31" s="527">
        <v>8752542.341</v>
      </c>
      <c r="L31" s="527">
        <v>2245.083333333333</v>
      </c>
      <c r="M31" s="527">
        <v>9056793.1439999994</v>
      </c>
      <c r="N31" s="525"/>
      <c r="O31" s="124"/>
      <c r="P31" s="124"/>
      <c r="Q31" s="124"/>
      <c r="R31" s="124"/>
      <c r="S31" s="124"/>
      <c r="T31" s="124"/>
      <c r="U31" s="124"/>
      <c r="V31" s="124"/>
      <c r="W31" s="124"/>
      <c r="X31" s="124"/>
      <c r="Y31" s="124"/>
      <c r="Z31" s="124"/>
      <c r="AA31" s="124"/>
      <c r="AB31" s="124"/>
      <c r="AC31" s="124"/>
    </row>
    <row r="32" spans="1:29" ht="18" customHeight="1" x14ac:dyDescent="0.2">
      <c r="A32" s="115"/>
      <c r="B32" s="239"/>
      <c r="C32" s="247" t="s">
        <v>224</v>
      </c>
      <c r="D32" s="527">
        <v>502.41666666666669</v>
      </c>
      <c r="E32" s="527">
        <v>2257775.5389999999</v>
      </c>
      <c r="F32" s="527">
        <v>495.00000000000006</v>
      </c>
      <c r="G32" s="527">
        <v>2419198.6170000006</v>
      </c>
      <c r="H32" s="527">
        <v>488.41666666666663</v>
      </c>
      <c r="I32" s="527">
        <v>2449767.8190000001</v>
      </c>
      <c r="J32" s="527">
        <v>495.24999999999994</v>
      </c>
      <c r="K32" s="527">
        <v>2660468.6069999998</v>
      </c>
      <c r="L32" s="527">
        <v>515.66666666666674</v>
      </c>
      <c r="M32" s="527">
        <v>2742331.5150000001</v>
      </c>
      <c r="N32" s="525"/>
      <c r="O32" s="124"/>
      <c r="P32" s="124"/>
      <c r="Q32" s="124"/>
      <c r="S32" s="124"/>
      <c r="U32" s="124"/>
      <c r="V32" s="124"/>
      <c r="W32" s="124"/>
      <c r="X32" s="124"/>
      <c r="Y32" s="124"/>
      <c r="Z32" s="124"/>
      <c r="AA32" s="124"/>
      <c r="AB32" s="124"/>
      <c r="AC32" s="124"/>
    </row>
    <row r="33" spans="1:29" ht="18" customHeight="1" x14ac:dyDescent="0.2">
      <c r="A33" s="115"/>
      <c r="B33" s="239"/>
      <c r="C33" s="247" t="s">
        <v>225</v>
      </c>
      <c r="D33" s="527">
        <v>6955.4999999999991</v>
      </c>
      <c r="E33" s="527">
        <v>13631063.425999999</v>
      </c>
      <c r="F33" s="527">
        <v>7028.9999999999991</v>
      </c>
      <c r="G33" s="527">
        <v>14845198.633000001</v>
      </c>
      <c r="H33" s="527">
        <v>7088.25</v>
      </c>
      <c r="I33" s="527">
        <v>15861883.956</v>
      </c>
      <c r="J33" s="527">
        <v>7183.583333333333</v>
      </c>
      <c r="K33" s="527">
        <v>16703246.427999999</v>
      </c>
      <c r="L33" s="527">
        <v>7229.8333333333339</v>
      </c>
      <c r="M33" s="527">
        <v>17319572.390999999</v>
      </c>
      <c r="N33" s="525"/>
      <c r="O33" s="124"/>
      <c r="P33" s="124"/>
      <c r="Q33" s="124"/>
      <c r="R33" s="124"/>
      <c r="S33" s="124"/>
      <c r="T33" s="124"/>
      <c r="U33" s="124"/>
      <c r="V33" s="124"/>
      <c r="W33" s="124"/>
      <c r="X33" s="124"/>
      <c r="Y33" s="124"/>
      <c r="Z33" s="124"/>
      <c r="AA33" s="124"/>
      <c r="AB33" s="124"/>
      <c r="AC33" s="124"/>
    </row>
    <row r="34" spans="1:29" ht="18" customHeight="1" x14ac:dyDescent="0.2">
      <c r="A34" s="115"/>
      <c r="B34" s="239"/>
      <c r="C34" s="247" t="s">
        <v>226</v>
      </c>
      <c r="D34" s="527">
        <v>973</v>
      </c>
      <c r="E34" s="527">
        <v>1028728.388</v>
      </c>
      <c r="F34" s="527">
        <v>1028.1666666666665</v>
      </c>
      <c r="G34" s="527">
        <v>1180574.6259999999</v>
      </c>
      <c r="H34" s="527">
        <v>1078.25</v>
      </c>
      <c r="I34" s="527">
        <v>1338872.3489999999</v>
      </c>
      <c r="J34" s="527">
        <v>1132.1666666666667</v>
      </c>
      <c r="K34" s="527">
        <v>1465055.8559999999</v>
      </c>
      <c r="L34" s="527">
        <v>1160.8333333333333</v>
      </c>
      <c r="M34" s="527">
        <v>1712234.9339999999</v>
      </c>
      <c r="N34" s="528"/>
      <c r="O34" s="124"/>
      <c r="P34" s="124"/>
      <c r="Q34" s="124"/>
      <c r="R34" s="124"/>
      <c r="S34" s="124"/>
      <c r="T34" s="124"/>
      <c r="U34" s="124"/>
      <c r="V34" s="124"/>
      <c r="W34" s="124"/>
      <c r="X34" s="124"/>
      <c r="Y34" s="124"/>
      <c r="Z34" s="124"/>
      <c r="AA34" s="124"/>
      <c r="AB34" s="124"/>
      <c r="AC34" s="124"/>
    </row>
    <row r="35" spans="1:29" ht="18" customHeight="1" x14ac:dyDescent="0.2">
      <c r="A35" s="115"/>
      <c r="B35" s="239"/>
      <c r="C35" s="247" t="s">
        <v>227</v>
      </c>
      <c r="D35" s="527">
        <v>4090.4166666666665</v>
      </c>
      <c r="E35" s="527">
        <v>3512092.6629999997</v>
      </c>
      <c r="F35" s="527">
        <v>3924.583333333333</v>
      </c>
      <c r="G35" s="527">
        <v>3617219.8729999997</v>
      </c>
      <c r="H35" s="527">
        <v>3843.4166666666665</v>
      </c>
      <c r="I35" s="527">
        <v>3771449.196</v>
      </c>
      <c r="J35" s="527">
        <v>3925.5</v>
      </c>
      <c r="K35" s="527">
        <v>3805164.182</v>
      </c>
      <c r="L35" s="527">
        <v>3773.666666666667</v>
      </c>
      <c r="M35" s="527">
        <v>3774469.1430000002</v>
      </c>
      <c r="N35" s="231"/>
      <c r="O35" s="124"/>
      <c r="P35" s="124"/>
      <c r="Q35" s="124"/>
      <c r="R35" s="124"/>
      <c r="S35" s="124"/>
      <c r="T35" s="124"/>
      <c r="U35" s="124"/>
      <c r="V35" s="124"/>
      <c r="W35" s="124"/>
      <c r="X35" s="124"/>
      <c r="Y35" s="124"/>
      <c r="Z35" s="124"/>
      <c r="AA35" s="124"/>
      <c r="AB35" s="124"/>
      <c r="AC35" s="124"/>
    </row>
    <row r="36" spans="1:29" ht="18" customHeight="1" x14ac:dyDescent="0.2">
      <c r="A36" s="115"/>
      <c r="B36" s="522"/>
      <c r="C36" s="419" t="s">
        <v>9</v>
      </c>
      <c r="D36" s="404">
        <v>20659.916666666668</v>
      </c>
      <c r="E36" s="404">
        <v>38455616.082999997</v>
      </c>
      <c r="F36" s="404">
        <v>20743.5</v>
      </c>
      <c r="G36" s="404">
        <v>41765131.527999997</v>
      </c>
      <c r="H36" s="404">
        <v>20962.416666666668</v>
      </c>
      <c r="I36" s="404">
        <v>44967477.141000003</v>
      </c>
      <c r="J36" s="404">
        <v>21463.416666666668</v>
      </c>
      <c r="K36" s="404">
        <v>48492544.991999999</v>
      </c>
      <c r="L36" s="404">
        <v>21754.916666666664</v>
      </c>
      <c r="M36" s="404">
        <v>50476405.683999993</v>
      </c>
      <c r="N36" s="231"/>
      <c r="O36" s="124"/>
      <c r="P36" s="124"/>
      <c r="Q36" s="124"/>
      <c r="R36" s="124"/>
      <c r="S36" s="124"/>
      <c r="T36" s="124"/>
      <c r="U36" s="124"/>
      <c r="V36" s="124"/>
      <c r="W36" s="124"/>
      <c r="X36" s="124"/>
      <c r="Y36" s="124"/>
      <c r="Z36" s="124"/>
      <c r="AA36" s="124"/>
      <c r="AB36" s="124"/>
      <c r="AC36" s="124"/>
    </row>
    <row r="37" spans="1:29" ht="18" customHeight="1" x14ac:dyDescent="0.2">
      <c r="A37" s="115"/>
      <c r="B37" s="519" t="s">
        <v>228</v>
      </c>
      <c r="C37" s="247" t="s">
        <v>222</v>
      </c>
      <c r="D37" s="520"/>
      <c r="E37" s="520"/>
      <c r="F37" s="520">
        <v>3276.3333333333335</v>
      </c>
      <c r="G37" s="520">
        <v>7606184.3480000664</v>
      </c>
      <c r="H37" s="520">
        <v>3148.25</v>
      </c>
      <c r="I37" s="520">
        <v>7457828.3820000002</v>
      </c>
      <c r="J37" s="520">
        <v>3027.3333333333335</v>
      </c>
      <c r="K37" s="520">
        <v>7279960.665000001</v>
      </c>
      <c r="L37" s="520">
        <v>2870.5</v>
      </c>
      <c r="M37" s="520">
        <v>6939352.4260000009</v>
      </c>
      <c r="N37" s="231"/>
      <c r="O37" s="124"/>
      <c r="P37" s="124"/>
      <c r="Q37" s="124"/>
      <c r="R37" s="124"/>
      <c r="S37" s="124"/>
      <c r="T37" s="124"/>
      <c r="U37" s="124"/>
      <c r="V37" s="124"/>
      <c r="W37" s="124"/>
      <c r="X37" s="124"/>
      <c r="Y37" s="124"/>
      <c r="Z37" s="124"/>
      <c r="AA37" s="124"/>
      <c r="AB37" s="124"/>
      <c r="AC37" s="124"/>
    </row>
    <row r="38" spans="1:29" ht="18" customHeight="1" x14ac:dyDescent="0.25">
      <c r="A38" s="115"/>
      <c r="B38" s="239"/>
      <c r="C38" s="247" t="s">
        <v>229</v>
      </c>
      <c r="D38" s="520">
        <v>4903.833333333333</v>
      </c>
      <c r="E38" s="520">
        <v>12643905.840999927</v>
      </c>
      <c r="F38" s="520">
        <v>1322.0833333333333</v>
      </c>
      <c r="G38" s="520">
        <v>4609890.9740000032</v>
      </c>
      <c r="H38" s="520">
        <v>1263.9166666666667</v>
      </c>
      <c r="I38" s="520">
        <v>4231446.4670000002</v>
      </c>
      <c r="J38" s="520">
        <v>1207.5</v>
      </c>
      <c r="K38" s="520">
        <v>4364442.034</v>
      </c>
      <c r="L38" s="520">
        <v>1172.0833333333335</v>
      </c>
      <c r="M38" s="520">
        <v>4322732.5480000004</v>
      </c>
      <c r="N38" s="192"/>
      <c r="O38" s="124"/>
      <c r="P38" s="124"/>
      <c r="Q38" s="124"/>
      <c r="R38" s="124"/>
      <c r="S38" s="124"/>
      <c r="T38" s="124"/>
      <c r="U38" s="124"/>
      <c r="V38" s="124"/>
      <c r="W38" s="124"/>
      <c r="X38" s="124"/>
      <c r="Y38" s="124"/>
      <c r="Z38" s="124"/>
      <c r="AA38" s="124"/>
      <c r="AB38" s="124"/>
      <c r="AC38" s="124"/>
    </row>
    <row r="39" spans="1:29" ht="18" customHeight="1" x14ac:dyDescent="0.2">
      <c r="A39" s="115"/>
      <c r="B39" s="239"/>
      <c r="C39" s="247" t="s">
        <v>224</v>
      </c>
      <c r="D39" s="520"/>
      <c r="E39" s="520"/>
      <c r="F39" s="520">
        <v>137.25</v>
      </c>
      <c r="G39" s="520">
        <v>352136.72499999998</v>
      </c>
      <c r="H39" s="520">
        <v>138.91666666666666</v>
      </c>
      <c r="I39" s="520">
        <v>335529.16100000002</v>
      </c>
      <c r="J39" s="520">
        <v>142.58333333333331</v>
      </c>
      <c r="K39" s="520">
        <v>381309.02399999998</v>
      </c>
      <c r="L39" s="520">
        <v>136.66666666666669</v>
      </c>
      <c r="M39" s="520">
        <v>351206.41599999997</v>
      </c>
      <c r="N39" s="528"/>
      <c r="O39" s="124"/>
      <c r="P39" s="124"/>
      <c r="Q39" s="124"/>
      <c r="S39" s="124"/>
      <c r="U39" s="124"/>
      <c r="V39" s="124"/>
      <c r="W39" s="124"/>
      <c r="X39" s="124"/>
      <c r="Y39" s="124"/>
      <c r="Z39" s="124"/>
      <c r="AA39" s="124"/>
      <c r="AB39" s="124"/>
      <c r="AC39" s="124"/>
    </row>
    <row r="40" spans="1:29" ht="18" customHeight="1" x14ac:dyDescent="0.2">
      <c r="A40" s="115"/>
      <c r="B40" s="239"/>
      <c r="C40" s="247" t="s">
        <v>225</v>
      </c>
      <c r="D40" s="520">
        <v>5280.25</v>
      </c>
      <c r="E40" s="520">
        <v>7134380.1380000897</v>
      </c>
      <c r="F40" s="520">
        <v>4922.833333333333</v>
      </c>
      <c r="G40" s="520">
        <v>7206423.393999977</v>
      </c>
      <c r="H40" s="520">
        <v>4832.25</v>
      </c>
      <c r="I40" s="520">
        <v>7386202.835</v>
      </c>
      <c r="J40" s="520">
        <v>4758.166666666667</v>
      </c>
      <c r="K40" s="520">
        <v>7516377.0559999999</v>
      </c>
      <c r="L40" s="520">
        <v>4684.166666666667</v>
      </c>
      <c r="M40" s="520">
        <v>7595908.3659999985</v>
      </c>
      <c r="N40" s="528"/>
      <c r="O40" s="124"/>
      <c r="P40" s="124"/>
      <c r="Q40" s="124"/>
      <c r="R40" s="124"/>
      <c r="S40" s="124"/>
      <c r="T40" s="124"/>
      <c r="U40" s="124"/>
      <c r="V40" s="124"/>
      <c r="W40" s="124"/>
      <c r="X40" s="124"/>
      <c r="Y40" s="124"/>
      <c r="Z40" s="124"/>
      <c r="AA40" s="124"/>
      <c r="AB40" s="124"/>
      <c r="AC40" s="124"/>
    </row>
    <row r="41" spans="1:29" ht="18" customHeight="1" x14ac:dyDescent="0.2">
      <c r="A41" s="115"/>
      <c r="B41" s="239"/>
      <c r="C41" s="247" t="s">
        <v>226</v>
      </c>
      <c r="D41" s="520"/>
      <c r="E41" s="520"/>
      <c r="F41" s="520">
        <v>210.5</v>
      </c>
      <c r="G41" s="520">
        <v>191675.09800000003</v>
      </c>
      <c r="H41" s="520">
        <v>247.83333333333334</v>
      </c>
      <c r="I41" s="520">
        <v>228374.43700000003</v>
      </c>
      <c r="J41" s="520">
        <v>225.75</v>
      </c>
      <c r="K41" s="520">
        <v>222739.057</v>
      </c>
      <c r="L41" s="520">
        <v>225.66666666666666</v>
      </c>
      <c r="M41" s="520">
        <v>228498.36000000002</v>
      </c>
      <c r="N41" s="124"/>
      <c r="O41" s="124"/>
      <c r="P41" s="124"/>
      <c r="Q41" s="124"/>
      <c r="S41" s="124"/>
      <c r="U41" s="124"/>
      <c r="V41" s="124"/>
      <c r="W41" s="124"/>
      <c r="X41" s="124"/>
      <c r="Y41" s="124"/>
      <c r="Z41" s="124"/>
      <c r="AA41" s="124"/>
      <c r="AB41" s="124"/>
      <c r="AC41" s="124"/>
    </row>
    <row r="42" spans="1:29" ht="18" customHeight="1" x14ac:dyDescent="0.2">
      <c r="A42" s="115"/>
      <c r="B42" s="239"/>
      <c r="C42" s="247" t="s">
        <v>227</v>
      </c>
      <c r="D42" s="520">
        <v>1517</v>
      </c>
      <c r="E42" s="520">
        <v>755285.8480000007</v>
      </c>
      <c r="F42" s="520">
        <v>1470.1666666666667</v>
      </c>
      <c r="G42" s="520">
        <v>810638.84400000016</v>
      </c>
      <c r="H42" s="520">
        <v>1313.5</v>
      </c>
      <c r="I42" s="520">
        <v>744047.23200000008</v>
      </c>
      <c r="J42" s="520">
        <v>1217.3333333333335</v>
      </c>
      <c r="K42" s="520">
        <v>726662.36399999983</v>
      </c>
      <c r="L42" s="520">
        <v>1170.9166666666665</v>
      </c>
      <c r="M42" s="520">
        <v>718411.81099999999</v>
      </c>
      <c r="N42" s="124"/>
      <c r="O42" s="124"/>
      <c r="P42" s="124"/>
      <c r="Q42" s="124"/>
      <c r="R42" s="124"/>
      <c r="S42" s="124"/>
      <c r="T42" s="124"/>
      <c r="U42" s="124"/>
      <c r="V42" s="124"/>
      <c r="W42" s="124"/>
      <c r="X42" s="124"/>
      <c r="Y42" s="124"/>
      <c r="Z42" s="124"/>
      <c r="AA42" s="124"/>
      <c r="AB42" s="124"/>
      <c r="AC42" s="124"/>
    </row>
    <row r="43" spans="1:29" ht="18" customHeight="1" x14ac:dyDescent="0.2">
      <c r="A43" s="115"/>
      <c r="B43" s="239"/>
      <c r="C43" s="529" t="s">
        <v>230</v>
      </c>
      <c r="D43" s="520">
        <v>338.91666666666669</v>
      </c>
      <c r="E43" s="520">
        <v>382310.14199999918</v>
      </c>
      <c r="F43" s="520">
        <v>340.83333333333337</v>
      </c>
      <c r="G43" s="520">
        <v>355061.47300000006</v>
      </c>
      <c r="H43" s="520">
        <v>421</v>
      </c>
      <c r="I43" s="520">
        <v>462315.61499999999</v>
      </c>
      <c r="J43" s="223">
        <v>411.75</v>
      </c>
      <c r="K43" s="223">
        <v>463586.14900000003</v>
      </c>
      <c r="L43" s="223">
        <v>384.5</v>
      </c>
      <c r="M43" s="223">
        <v>440919.02</v>
      </c>
      <c r="O43" s="124"/>
      <c r="P43" s="124"/>
      <c r="Q43" s="124"/>
      <c r="S43" s="124"/>
      <c r="U43" s="124"/>
      <c r="V43" s="124"/>
      <c r="W43" s="124"/>
      <c r="X43" s="124"/>
      <c r="Y43" s="124"/>
      <c r="Z43" s="124"/>
      <c r="AA43" s="124"/>
      <c r="AB43" s="124"/>
      <c r="AC43" s="124"/>
    </row>
    <row r="44" spans="1:29" ht="18" customHeight="1" x14ac:dyDescent="0.2">
      <c r="A44" s="115"/>
      <c r="B44" s="522"/>
      <c r="C44" s="419" t="s">
        <v>9</v>
      </c>
      <c r="D44" s="404">
        <v>12039.999999999998</v>
      </c>
      <c r="E44" s="404">
        <v>20915881.969000019</v>
      </c>
      <c r="F44" s="404">
        <v>11680</v>
      </c>
      <c r="G44" s="404">
        <v>21132010.856000047</v>
      </c>
      <c r="H44" s="404">
        <v>11365.666666666668</v>
      </c>
      <c r="I44" s="404">
        <v>20845744.128999997</v>
      </c>
      <c r="J44" s="404">
        <v>10990.416666666668</v>
      </c>
      <c r="K44" s="404">
        <v>20955076.348999999</v>
      </c>
      <c r="L44" s="404">
        <v>10644.5</v>
      </c>
      <c r="M44" s="404">
        <v>20597028.946999997</v>
      </c>
      <c r="N44" s="124"/>
      <c r="O44" s="124"/>
      <c r="P44" s="124"/>
      <c r="Q44" s="124"/>
      <c r="R44" s="124"/>
      <c r="S44" s="124"/>
      <c r="T44" s="124"/>
      <c r="U44" s="124"/>
      <c r="V44" s="124"/>
      <c r="W44" s="124"/>
      <c r="X44" s="124"/>
      <c r="Y44" s="124"/>
      <c r="Z44" s="124"/>
      <c r="AA44" s="124"/>
      <c r="AB44" s="124"/>
      <c r="AC44" s="124"/>
    </row>
    <row r="45" spans="1:29" ht="18" customHeight="1" x14ac:dyDescent="0.2">
      <c r="A45" s="115"/>
      <c r="B45" s="526" t="s">
        <v>231</v>
      </c>
      <c r="C45" s="247" t="s">
        <v>222</v>
      </c>
      <c r="D45" s="527">
        <v>6186</v>
      </c>
      <c r="E45" s="527">
        <v>11805024.096999999</v>
      </c>
      <c r="F45" s="527">
        <v>9535.8333333333339</v>
      </c>
      <c r="G45" s="527">
        <v>20386987.305000067</v>
      </c>
      <c r="H45" s="527">
        <v>9571.25</v>
      </c>
      <c r="I45" s="527">
        <v>21395131.852000002</v>
      </c>
      <c r="J45" s="527">
        <v>9608.8333333333339</v>
      </c>
      <c r="K45" s="527">
        <v>22386028.243000001</v>
      </c>
      <c r="L45" s="527">
        <v>9700.3333333333321</v>
      </c>
      <c r="M45" s="527">
        <v>22810356.983000003</v>
      </c>
      <c r="N45" s="124"/>
      <c r="O45" s="124"/>
      <c r="P45" s="124"/>
      <c r="Q45" s="124"/>
      <c r="R45" s="124"/>
      <c r="S45" s="124"/>
      <c r="T45" s="124"/>
      <c r="U45" s="124"/>
      <c r="V45" s="124"/>
      <c r="W45" s="124"/>
      <c r="X45" s="124"/>
      <c r="Y45" s="124"/>
      <c r="Z45" s="124"/>
      <c r="AA45" s="124"/>
      <c r="AB45" s="124"/>
      <c r="AC45" s="124"/>
    </row>
    <row r="46" spans="1:29" ht="18" customHeight="1" x14ac:dyDescent="0.2">
      <c r="A46" s="115"/>
      <c r="B46" s="239"/>
      <c r="C46" s="247" t="s">
        <v>229</v>
      </c>
      <c r="D46" s="527">
        <v>6856.4166666666661</v>
      </c>
      <c r="E46" s="527">
        <v>18864837.810999926</v>
      </c>
      <c r="F46" s="527">
        <v>3329.333333333333</v>
      </c>
      <c r="G46" s="527">
        <v>11532027.796000002</v>
      </c>
      <c r="H46" s="527">
        <v>3305</v>
      </c>
      <c r="I46" s="527">
        <v>11839646.818</v>
      </c>
      <c r="J46" s="527">
        <v>3352.9166666666665</v>
      </c>
      <c r="K46" s="527">
        <v>13116984.375</v>
      </c>
      <c r="L46" s="527">
        <v>3417.1666666666665</v>
      </c>
      <c r="M46" s="527">
        <v>13379525.692</v>
      </c>
      <c r="N46" s="124"/>
      <c r="O46" s="124"/>
      <c r="P46" s="124"/>
      <c r="Q46" s="124"/>
      <c r="R46" s="124"/>
      <c r="S46" s="124"/>
      <c r="T46" s="124"/>
      <c r="U46" s="124"/>
      <c r="V46" s="124"/>
      <c r="W46" s="124"/>
      <c r="X46" s="124"/>
      <c r="Y46" s="124"/>
      <c r="Z46" s="124"/>
      <c r="AA46" s="124"/>
      <c r="AB46" s="124"/>
      <c r="AC46" s="124"/>
    </row>
    <row r="47" spans="1:29" ht="18" customHeight="1" x14ac:dyDescent="0.2">
      <c r="A47" s="115"/>
      <c r="B47" s="239"/>
      <c r="C47" s="247" t="s">
        <v>224</v>
      </c>
      <c r="D47" s="527">
        <v>502.41666666666669</v>
      </c>
      <c r="E47" s="527">
        <v>2257775.5389999999</v>
      </c>
      <c r="F47" s="527">
        <v>632.25</v>
      </c>
      <c r="G47" s="527">
        <v>2771335.3420000006</v>
      </c>
      <c r="H47" s="527">
        <v>627.33333333333326</v>
      </c>
      <c r="I47" s="527">
        <v>2785296.98</v>
      </c>
      <c r="J47" s="527">
        <v>637.83333333333326</v>
      </c>
      <c r="K47" s="527">
        <v>3041777.6310000001</v>
      </c>
      <c r="L47" s="527">
        <v>652.33333333333348</v>
      </c>
      <c r="M47" s="527">
        <v>3093537.9309999999</v>
      </c>
      <c r="N47" s="124"/>
      <c r="O47" s="124"/>
      <c r="P47" s="124"/>
      <c r="Q47" s="124"/>
      <c r="S47" s="124"/>
      <c r="U47" s="124"/>
      <c r="V47" s="124"/>
      <c r="W47" s="124"/>
      <c r="X47" s="124"/>
      <c r="Y47" s="124"/>
      <c r="Z47" s="124"/>
      <c r="AA47" s="124"/>
      <c r="AB47" s="124"/>
      <c r="AC47" s="124"/>
    </row>
    <row r="48" spans="1:29" ht="18" customHeight="1" x14ac:dyDescent="0.2">
      <c r="A48" s="115"/>
      <c r="B48" s="239"/>
      <c r="C48" s="247" t="s">
        <v>225</v>
      </c>
      <c r="D48" s="527">
        <v>12235.75</v>
      </c>
      <c r="E48" s="527">
        <v>20765443.564000089</v>
      </c>
      <c r="F48" s="527">
        <v>11951.833333333332</v>
      </c>
      <c r="G48" s="527">
        <v>22051622.02699998</v>
      </c>
      <c r="H48" s="527">
        <v>11920.5</v>
      </c>
      <c r="I48" s="527">
        <v>23248086.791000001</v>
      </c>
      <c r="J48" s="527">
        <v>11941.75</v>
      </c>
      <c r="K48" s="527">
        <v>24219623.483999997</v>
      </c>
      <c r="L48" s="527">
        <v>11914</v>
      </c>
      <c r="M48" s="527">
        <v>24915480.756999999</v>
      </c>
      <c r="N48" s="124"/>
      <c r="O48" s="124"/>
      <c r="P48" s="124"/>
      <c r="Q48" s="124"/>
      <c r="R48" s="124"/>
      <c r="S48" s="124"/>
      <c r="T48" s="124"/>
      <c r="U48" s="124"/>
      <c r="V48" s="124"/>
      <c r="W48" s="124"/>
      <c r="X48" s="124"/>
      <c r="Y48" s="124"/>
      <c r="Z48" s="124"/>
      <c r="AA48" s="124"/>
      <c r="AB48" s="124"/>
      <c r="AC48" s="124"/>
    </row>
    <row r="49" spans="1:29" ht="18" customHeight="1" x14ac:dyDescent="0.2">
      <c r="A49" s="115"/>
      <c r="B49" s="239"/>
      <c r="C49" s="247" t="s">
        <v>226</v>
      </c>
      <c r="D49" s="527">
        <v>973</v>
      </c>
      <c r="E49" s="527">
        <v>1028728.388</v>
      </c>
      <c r="F49" s="527">
        <v>1238.6666666666665</v>
      </c>
      <c r="G49" s="527">
        <v>1372249.7239999999</v>
      </c>
      <c r="H49" s="527">
        <v>1326.0833333333333</v>
      </c>
      <c r="I49" s="527">
        <v>1567246.7859999998</v>
      </c>
      <c r="J49" s="527">
        <v>1357.9166666666667</v>
      </c>
      <c r="K49" s="527">
        <v>1687794.9129999999</v>
      </c>
      <c r="L49" s="527">
        <v>1386.5</v>
      </c>
      <c r="M49" s="527">
        <v>1940733.294</v>
      </c>
      <c r="N49" s="124"/>
      <c r="O49" s="124"/>
      <c r="P49" s="124"/>
      <c r="Q49" s="124"/>
      <c r="R49" s="124"/>
      <c r="S49" s="124"/>
      <c r="T49" s="124"/>
      <c r="U49" s="124"/>
      <c r="V49" s="124"/>
      <c r="W49" s="124"/>
      <c r="X49" s="124"/>
      <c r="Y49" s="124"/>
      <c r="Z49" s="124"/>
      <c r="AA49" s="124"/>
      <c r="AB49" s="124"/>
      <c r="AC49" s="124"/>
    </row>
    <row r="50" spans="1:29" ht="18" customHeight="1" x14ac:dyDescent="0.2">
      <c r="A50" s="115"/>
      <c r="B50" s="239"/>
      <c r="C50" s="247" t="s">
        <v>227</v>
      </c>
      <c r="D50" s="527">
        <v>5607.4166666666661</v>
      </c>
      <c r="E50" s="527">
        <v>4267378.5109999999</v>
      </c>
      <c r="F50" s="527">
        <v>5394.75</v>
      </c>
      <c r="G50" s="527">
        <v>4427858.7170000002</v>
      </c>
      <c r="H50" s="527">
        <v>5156.9166666666661</v>
      </c>
      <c r="I50" s="527">
        <v>4515496.4280000003</v>
      </c>
      <c r="J50" s="527">
        <v>5142.8333333333339</v>
      </c>
      <c r="K50" s="527">
        <v>4531826.5460000001</v>
      </c>
      <c r="L50" s="527">
        <v>4944.5833333333339</v>
      </c>
      <c r="M50" s="527">
        <v>4492880.9539999999</v>
      </c>
      <c r="N50" s="124"/>
      <c r="O50" s="124"/>
      <c r="P50" s="124"/>
      <c r="Q50" s="124"/>
      <c r="R50" s="124"/>
      <c r="S50" s="124"/>
      <c r="T50" s="124"/>
      <c r="U50" s="124"/>
      <c r="V50" s="124"/>
      <c r="W50" s="124"/>
      <c r="X50" s="124"/>
      <c r="Y50" s="124"/>
      <c r="Z50" s="124"/>
      <c r="AA50" s="124"/>
      <c r="AB50" s="124"/>
      <c r="AC50" s="124"/>
    </row>
    <row r="51" spans="1:29" ht="18" customHeight="1" x14ac:dyDescent="0.2">
      <c r="A51" s="115"/>
      <c r="B51" s="239"/>
      <c r="C51" s="247" t="s">
        <v>230</v>
      </c>
      <c r="D51" s="240">
        <v>338.91666666666669</v>
      </c>
      <c r="E51" s="240">
        <v>382310.14199999918</v>
      </c>
      <c r="F51" s="240">
        <v>340.83333333333337</v>
      </c>
      <c r="G51" s="240">
        <v>355061.47300000006</v>
      </c>
      <c r="H51" s="240">
        <v>421</v>
      </c>
      <c r="I51" s="240">
        <v>462315.61499999999</v>
      </c>
      <c r="J51" s="240">
        <v>411.75</v>
      </c>
      <c r="K51" s="240">
        <v>463586.14900000003</v>
      </c>
      <c r="L51" s="240">
        <v>384.5</v>
      </c>
      <c r="M51" s="240">
        <v>440919.02</v>
      </c>
      <c r="O51" s="124"/>
      <c r="P51" s="124"/>
      <c r="Q51" s="124"/>
      <c r="S51" s="124"/>
      <c r="U51" s="124"/>
      <c r="V51" s="124"/>
      <c r="W51" s="124"/>
      <c r="X51" s="124"/>
      <c r="Y51" s="124"/>
      <c r="Z51" s="124"/>
      <c r="AA51" s="124"/>
      <c r="AB51" s="124"/>
      <c r="AC51" s="124"/>
    </row>
    <row r="52" spans="1:29" ht="18" customHeight="1" x14ac:dyDescent="0.2">
      <c r="A52" s="115"/>
      <c r="B52" s="522"/>
      <c r="C52" s="419" t="s">
        <v>9</v>
      </c>
      <c r="D52" s="404">
        <v>32699.916666666668</v>
      </c>
      <c r="E52" s="404">
        <v>59371498.052000009</v>
      </c>
      <c r="F52" s="404">
        <v>32423.5</v>
      </c>
      <c r="G52" s="404">
        <v>62897142.384000048</v>
      </c>
      <c r="H52" s="404">
        <v>32328.083333333336</v>
      </c>
      <c r="I52" s="404">
        <v>65813221.270000003</v>
      </c>
      <c r="J52" s="404">
        <v>32453.833333333336</v>
      </c>
      <c r="K52" s="404">
        <v>69447621.341000006</v>
      </c>
      <c r="L52" s="404">
        <v>32399.416666666664</v>
      </c>
      <c r="M52" s="404">
        <v>71073434.630999997</v>
      </c>
      <c r="N52" s="124"/>
      <c r="O52" s="124"/>
      <c r="P52" s="124"/>
      <c r="Q52" s="124"/>
      <c r="R52" s="124"/>
      <c r="S52" s="124"/>
      <c r="T52" s="124"/>
      <c r="U52" s="124"/>
      <c r="V52" s="124"/>
      <c r="W52" s="124"/>
      <c r="X52" s="124"/>
      <c r="Y52" s="124"/>
      <c r="Z52" s="124"/>
      <c r="AA52" s="124"/>
      <c r="AB52" s="124"/>
      <c r="AC52" s="124"/>
    </row>
    <row r="53" spans="1:29" ht="16.5" customHeight="1" x14ac:dyDescent="0.2">
      <c r="A53" s="115"/>
      <c r="B53" s="125" t="s">
        <v>794</v>
      </c>
      <c r="C53" s="530"/>
      <c r="D53" s="530"/>
      <c r="E53" s="530"/>
      <c r="F53" s="530"/>
      <c r="G53" s="530"/>
      <c r="H53" s="530"/>
      <c r="I53" s="530"/>
      <c r="J53" s="530"/>
      <c r="K53" s="530"/>
      <c r="L53" s="530"/>
      <c r="M53" s="530"/>
      <c r="O53" s="124"/>
      <c r="Q53" s="124"/>
    </row>
    <row r="54" spans="1:29" ht="12" customHeight="1" x14ac:dyDescent="0.2">
      <c r="B54" s="2041" t="s">
        <v>795</v>
      </c>
      <c r="C54" s="2041"/>
      <c r="D54" s="2041"/>
      <c r="E54" s="2041"/>
      <c r="F54" s="2041"/>
      <c r="G54" s="2041"/>
      <c r="H54" s="2041"/>
      <c r="I54" s="2041"/>
      <c r="J54" s="2041"/>
      <c r="K54" s="2041"/>
      <c r="L54" s="2041"/>
      <c r="M54" s="2041"/>
      <c r="O54" s="124"/>
      <c r="Q54" s="124"/>
    </row>
    <row r="55" spans="1:29" x14ac:dyDescent="0.2">
      <c r="K55" s="124"/>
      <c r="O55" s="124"/>
    </row>
    <row r="56" spans="1:29" x14ac:dyDescent="0.2">
      <c r="O56" s="124"/>
    </row>
    <row r="57" spans="1:29" x14ac:dyDescent="0.2">
      <c r="O57" s="124"/>
    </row>
  </sheetData>
  <mergeCells count="12">
    <mergeCell ref="B54:M54"/>
    <mergeCell ref="L7:M7"/>
    <mergeCell ref="B2:M2"/>
    <mergeCell ref="B3:M3"/>
    <mergeCell ref="B4:M4"/>
    <mergeCell ref="B5:M5"/>
    <mergeCell ref="B7:B8"/>
    <mergeCell ref="C7:C8"/>
    <mergeCell ref="D7:E7"/>
    <mergeCell ref="F7:G7"/>
    <mergeCell ref="H7:I7"/>
    <mergeCell ref="J7:K7"/>
  </mergeCells>
  <hyperlinks>
    <hyperlink ref="N2" location="'Indice Total'!A7" display="Volver" xr:uid="{00000000-0004-0000-2E00-000000000000}"/>
  </hyperlinks>
  <pageMargins left="0.70866141732283472" right="0.70866141732283472" top="0.74803149606299213" bottom="0.74803149606299213" header="0.31496062992125984" footer="0.31496062992125984"/>
  <pageSetup scale="9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1:XFD54"/>
  <sheetViews>
    <sheetView showGridLines="0" zoomScale="90" zoomScaleNormal="90" workbookViewId="0"/>
  </sheetViews>
  <sheetFormatPr baseColWidth="10" defaultColWidth="11.42578125" defaultRowHeight="12.75" x14ac:dyDescent="0.2"/>
  <cols>
    <col min="1" max="1" width="23.7109375" style="76" customWidth="1"/>
    <col min="2" max="2" width="42.28515625" style="115" customWidth="1"/>
    <col min="3" max="3" width="44" style="115" customWidth="1"/>
    <col min="4" max="4" width="12.7109375" style="115" customWidth="1"/>
    <col min="5" max="5" width="13.7109375" style="124" customWidth="1"/>
    <col min="6" max="6" width="12.7109375" style="115" customWidth="1"/>
    <col min="7" max="7" width="13.7109375" style="115" customWidth="1"/>
    <col min="8" max="8" width="11.42578125" style="115"/>
    <col min="9" max="12" width="4.5703125" style="115" customWidth="1"/>
    <col min="13" max="16384" width="11.42578125" style="115"/>
  </cols>
  <sheetData>
    <row r="1" spans="1:11 16384:16384" ht="42.95" customHeight="1" x14ac:dyDescent="0.2">
      <c r="A1" s="747"/>
    </row>
    <row r="2" spans="1:11 16384:16384" ht="21" customHeight="1" x14ac:dyDescent="0.2">
      <c r="A2" s="115"/>
      <c r="B2" s="1906" t="s">
        <v>232</v>
      </c>
      <c r="C2" s="1906"/>
      <c r="D2" s="1906"/>
      <c r="E2" s="1906"/>
      <c r="F2" s="1906"/>
      <c r="G2" s="1906"/>
      <c r="H2" s="3" t="s">
        <v>744</v>
      </c>
    </row>
    <row r="3" spans="1:11 16384:16384" ht="36" customHeight="1" x14ac:dyDescent="0.2">
      <c r="A3" s="115"/>
      <c r="B3" s="1898" t="s">
        <v>233</v>
      </c>
      <c r="C3" s="1898"/>
      <c r="D3" s="1898"/>
      <c r="E3" s="1898"/>
      <c r="F3" s="1898"/>
      <c r="G3" s="2046"/>
    </row>
    <row r="4" spans="1:11 16384:16384" ht="19.149999999999999" customHeight="1" x14ac:dyDescent="0.2">
      <c r="A4" s="115"/>
      <c r="B4" s="1898" t="s">
        <v>211</v>
      </c>
      <c r="C4" s="1898"/>
      <c r="D4" s="1898"/>
      <c r="E4" s="1898"/>
      <c r="F4" s="1898"/>
      <c r="G4" s="1989"/>
    </row>
    <row r="5" spans="1:11 16384:16384" ht="16.5" thickBot="1" x14ac:dyDescent="0.25">
      <c r="A5" s="115"/>
      <c r="B5" s="1933">
        <v>2018</v>
      </c>
      <c r="C5" s="1933"/>
      <c r="D5" s="1933"/>
      <c r="E5" s="1933"/>
      <c r="F5" s="1933"/>
      <c r="G5" s="2042"/>
    </row>
    <row r="6" spans="1:11 16384:16384" ht="12.75" customHeight="1" x14ac:dyDescent="0.2">
      <c r="A6" s="115"/>
      <c r="B6" s="217"/>
      <c r="C6" s="217"/>
      <c r="D6" s="217"/>
      <c r="E6" s="531"/>
      <c r="F6" s="217"/>
      <c r="G6" s="218"/>
    </row>
    <row r="7" spans="1:11 16384:16384" ht="22.5" customHeight="1" x14ac:dyDescent="0.2">
      <c r="A7" s="115"/>
      <c r="B7" s="2039" t="s">
        <v>220</v>
      </c>
      <c r="C7" s="2047" t="s">
        <v>221</v>
      </c>
      <c r="D7" s="2040" t="s">
        <v>44</v>
      </c>
      <c r="E7" s="2040"/>
      <c r="F7" s="2040" t="s">
        <v>45</v>
      </c>
      <c r="G7" s="2040"/>
    </row>
    <row r="8" spans="1:11 16384:16384" ht="22.5" customHeight="1" x14ac:dyDescent="0.2">
      <c r="A8" s="115"/>
      <c r="B8" s="2039"/>
      <c r="C8" s="2048"/>
      <c r="D8" s="511" t="s">
        <v>217</v>
      </c>
      <c r="E8" s="532" t="s">
        <v>218</v>
      </c>
      <c r="F8" s="511" t="s">
        <v>217</v>
      </c>
      <c r="G8" s="511" t="s">
        <v>218</v>
      </c>
    </row>
    <row r="9" spans="1:11 16384:16384" ht="18" customHeight="1" x14ac:dyDescent="0.2">
      <c r="A9" s="115"/>
      <c r="B9" s="519" t="s">
        <v>4</v>
      </c>
      <c r="C9" s="247" t="s">
        <v>222</v>
      </c>
      <c r="D9" s="814">
        <v>2868.1666666666665</v>
      </c>
      <c r="E9" s="520">
        <v>6899012.7450000001</v>
      </c>
      <c r="F9" s="520">
        <v>423.25</v>
      </c>
      <c r="G9" s="520">
        <v>973842.45</v>
      </c>
      <c r="I9" s="87"/>
      <c r="J9" s="87"/>
    </row>
    <row r="10" spans="1:11 16384:16384" ht="18" customHeight="1" x14ac:dyDescent="0.2">
      <c r="A10" s="115"/>
      <c r="B10" s="521"/>
      <c r="C10" s="247" t="s">
        <v>223</v>
      </c>
      <c r="D10" s="814">
        <v>1145.1666666666667</v>
      </c>
      <c r="E10" s="520">
        <v>4789096.2209999999</v>
      </c>
      <c r="F10" s="520">
        <v>189.33333333333334</v>
      </c>
      <c r="G10" s="520">
        <v>824008.40099999995</v>
      </c>
      <c r="I10" s="87"/>
      <c r="J10" s="87"/>
    </row>
    <row r="11" spans="1:11 16384:16384" ht="18" customHeight="1" x14ac:dyDescent="0.2">
      <c r="A11" s="115"/>
      <c r="B11" s="521"/>
      <c r="C11" s="247" t="s">
        <v>224</v>
      </c>
      <c r="D11" s="814">
        <v>208.5</v>
      </c>
      <c r="E11" s="520">
        <v>1074163.0190000001</v>
      </c>
      <c r="F11" s="520">
        <v>26.333333333333332</v>
      </c>
      <c r="G11" s="520">
        <v>163020.25199999998</v>
      </c>
      <c r="I11" s="87"/>
      <c r="J11" s="87"/>
    </row>
    <row r="12" spans="1:11 16384:16384" ht="18" customHeight="1" x14ac:dyDescent="0.2">
      <c r="A12" s="115"/>
      <c r="B12" s="521"/>
      <c r="C12" s="247" t="s">
        <v>225</v>
      </c>
      <c r="D12" s="814">
        <v>2.5</v>
      </c>
      <c r="E12" s="520">
        <v>6272.1730000000007</v>
      </c>
      <c r="F12" s="520">
        <v>3025.5833333333335</v>
      </c>
      <c r="G12" s="520">
        <v>7015885.5089999996</v>
      </c>
      <c r="I12" s="87"/>
      <c r="J12" s="87"/>
    </row>
    <row r="13" spans="1:11 16384:16384" ht="18" customHeight="1" x14ac:dyDescent="0.2">
      <c r="A13" s="115"/>
      <c r="B13" s="521"/>
      <c r="C13" s="247" t="s">
        <v>226</v>
      </c>
      <c r="D13" s="814">
        <v>0</v>
      </c>
      <c r="E13" s="520">
        <v>0</v>
      </c>
      <c r="F13" s="520">
        <v>451.91666666666669</v>
      </c>
      <c r="G13" s="520">
        <v>765832.55699999991</v>
      </c>
      <c r="I13" s="87"/>
      <c r="J13" s="87"/>
    </row>
    <row r="14" spans="1:11 16384:16384" ht="18" customHeight="1" x14ac:dyDescent="0.2">
      <c r="A14" s="115"/>
      <c r="B14" s="521"/>
      <c r="C14" s="247" t="s">
        <v>227</v>
      </c>
      <c r="D14" s="814">
        <v>744.75</v>
      </c>
      <c r="E14" s="520">
        <v>753542.29200000002</v>
      </c>
      <c r="F14" s="520">
        <v>787.83333333333337</v>
      </c>
      <c r="G14" s="520">
        <v>791196.61199999996</v>
      </c>
      <c r="I14" s="87"/>
      <c r="J14" s="87"/>
    </row>
    <row r="15" spans="1:11 16384:16384" ht="18" customHeight="1" x14ac:dyDescent="0.2">
      <c r="A15" s="115"/>
      <c r="B15" s="755"/>
      <c r="C15" s="266" t="s">
        <v>9</v>
      </c>
      <c r="D15" s="268">
        <v>4969.083333333333</v>
      </c>
      <c r="E15" s="268">
        <v>13522086.449999999</v>
      </c>
      <c r="F15" s="268">
        <v>4904.25</v>
      </c>
      <c r="G15" s="268">
        <v>10533785.780999999</v>
      </c>
      <c r="H15" s="124"/>
      <c r="I15" s="87"/>
      <c r="J15" s="87"/>
      <c r="K15" s="124"/>
      <c r="XFD15" s="124" t="e">
        <f>+'51'!#REF!-XFB15</f>
        <v>#REF!</v>
      </c>
    </row>
    <row r="16" spans="1:11 16384:16384" ht="18" customHeight="1" x14ac:dyDescent="0.2">
      <c r="A16" s="115"/>
      <c r="B16" s="521" t="s">
        <v>5</v>
      </c>
      <c r="C16" s="247" t="s">
        <v>222</v>
      </c>
      <c r="D16" s="814">
        <v>2662.25</v>
      </c>
      <c r="E16" s="814">
        <v>6088093</v>
      </c>
      <c r="F16" s="814">
        <v>218.41666666666666</v>
      </c>
      <c r="G16" s="814">
        <v>491527</v>
      </c>
      <c r="I16" s="87"/>
      <c r="J16" s="87"/>
    </row>
    <row r="17" spans="1:11" ht="18" customHeight="1" x14ac:dyDescent="0.2">
      <c r="A17" s="115"/>
      <c r="B17" s="521"/>
      <c r="C17" s="247" t="s">
        <v>223</v>
      </c>
      <c r="D17" s="814">
        <v>630.91666666666663</v>
      </c>
      <c r="E17" s="814">
        <v>2460501</v>
      </c>
      <c r="F17" s="814">
        <v>35.916666666666664</v>
      </c>
      <c r="G17" s="814">
        <v>145517</v>
      </c>
      <c r="I17" s="87"/>
      <c r="J17" s="87"/>
    </row>
    <row r="18" spans="1:11" ht="18" customHeight="1" x14ac:dyDescent="0.2">
      <c r="A18" s="115"/>
      <c r="B18" s="521"/>
      <c r="C18" s="247" t="s">
        <v>224</v>
      </c>
      <c r="D18" s="814">
        <v>224.75</v>
      </c>
      <c r="E18" s="814">
        <v>1267748</v>
      </c>
      <c r="F18" s="814">
        <v>10.75</v>
      </c>
      <c r="G18" s="814">
        <v>47695</v>
      </c>
      <c r="I18" s="87"/>
      <c r="J18" s="87"/>
    </row>
    <row r="19" spans="1:11" ht="18" customHeight="1" x14ac:dyDescent="0.2">
      <c r="A19" s="115"/>
      <c r="B19" s="521"/>
      <c r="C19" s="247" t="s">
        <v>225</v>
      </c>
      <c r="D19" s="814">
        <v>8.3333333333333329E-2</v>
      </c>
      <c r="E19" s="814">
        <v>615</v>
      </c>
      <c r="F19" s="814">
        <v>3094.75</v>
      </c>
      <c r="G19" s="814">
        <v>7786736</v>
      </c>
      <c r="I19" s="87"/>
      <c r="J19" s="87"/>
    </row>
    <row r="20" spans="1:11" ht="18" customHeight="1" x14ac:dyDescent="0.2">
      <c r="A20" s="115"/>
      <c r="B20" s="521"/>
      <c r="C20" s="247" t="s">
        <v>226</v>
      </c>
      <c r="D20" s="814">
        <v>0</v>
      </c>
      <c r="E20" s="814">
        <v>0</v>
      </c>
      <c r="F20" s="814">
        <v>566.33333333333337</v>
      </c>
      <c r="G20" s="814">
        <v>773750</v>
      </c>
      <c r="H20" s="124"/>
      <c r="I20" s="87"/>
      <c r="J20" s="87"/>
    </row>
    <row r="21" spans="1:11" ht="18" customHeight="1" x14ac:dyDescent="0.2">
      <c r="A21" s="115"/>
      <c r="B21" s="521"/>
      <c r="C21" s="247" t="s">
        <v>227</v>
      </c>
      <c r="D21" s="814">
        <v>836.75</v>
      </c>
      <c r="E21" s="814">
        <v>856574</v>
      </c>
      <c r="F21" s="814">
        <v>894.08333333333337</v>
      </c>
      <c r="G21" s="814">
        <v>877478</v>
      </c>
      <c r="I21" s="87"/>
      <c r="J21" s="87"/>
    </row>
    <row r="22" spans="1:11" ht="18" customHeight="1" x14ac:dyDescent="0.2">
      <c r="A22" s="115"/>
      <c r="B22" s="755"/>
      <c r="C22" s="266" t="s">
        <v>9</v>
      </c>
      <c r="D22" s="268">
        <v>4354.75</v>
      </c>
      <c r="E22" s="268">
        <v>10673531</v>
      </c>
      <c r="F22" s="268">
        <v>4820.25</v>
      </c>
      <c r="G22" s="268">
        <v>10122703</v>
      </c>
      <c r="I22" s="87"/>
      <c r="J22" s="87"/>
      <c r="K22" s="124"/>
    </row>
    <row r="23" spans="1:11" ht="18" customHeight="1" x14ac:dyDescent="0.2">
      <c r="A23" s="115"/>
      <c r="B23" s="519" t="s">
        <v>6</v>
      </c>
      <c r="C23" s="247" t="s">
        <v>222</v>
      </c>
      <c r="D23" s="814">
        <v>607</v>
      </c>
      <c r="E23" s="814">
        <v>1322003.1320000002</v>
      </c>
      <c r="F23" s="814">
        <v>50.75</v>
      </c>
      <c r="G23" s="814">
        <v>96526.23000000001</v>
      </c>
      <c r="I23" s="87"/>
      <c r="J23" s="87"/>
    </row>
    <row r="24" spans="1:11" ht="18" customHeight="1" x14ac:dyDescent="0.2">
      <c r="A24" s="115"/>
      <c r="B24" s="521"/>
      <c r="C24" s="247" t="s">
        <v>223</v>
      </c>
      <c r="D24" s="814">
        <v>226.16666666666666</v>
      </c>
      <c r="E24" s="814">
        <v>772441.08800000011</v>
      </c>
      <c r="F24" s="814">
        <v>17.583333333333332</v>
      </c>
      <c r="G24" s="814">
        <v>65229.434000000001</v>
      </c>
      <c r="I24" s="87"/>
      <c r="J24" s="87"/>
    </row>
    <row r="25" spans="1:11" ht="18" customHeight="1" x14ac:dyDescent="0.2">
      <c r="A25" s="115"/>
      <c r="B25" s="239"/>
      <c r="C25" s="247" t="s">
        <v>224</v>
      </c>
      <c r="D25" s="814">
        <v>42.333333333333336</v>
      </c>
      <c r="E25" s="814">
        <v>182783.60499999998</v>
      </c>
      <c r="F25" s="814">
        <v>3</v>
      </c>
      <c r="G25" s="814">
        <v>6921.6390000000001</v>
      </c>
      <c r="I25" s="87"/>
      <c r="J25" s="87"/>
    </row>
    <row r="26" spans="1:11" ht="18" customHeight="1" x14ac:dyDescent="0.2">
      <c r="A26" s="115"/>
      <c r="B26" s="239"/>
      <c r="C26" s="247" t="s">
        <v>225</v>
      </c>
      <c r="D26" s="814">
        <v>1</v>
      </c>
      <c r="E26" s="814">
        <v>1378.0110000000004</v>
      </c>
      <c r="F26" s="814">
        <v>1105.9166666666667</v>
      </c>
      <c r="G26" s="814">
        <v>2508685.6979999999</v>
      </c>
      <c r="I26" s="87"/>
      <c r="J26" s="87"/>
    </row>
    <row r="27" spans="1:11" ht="18" customHeight="1" x14ac:dyDescent="0.2">
      <c r="A27" s="115"/>
      <c r="B27" s="239"/>
      <c r="C27" s="247" t="s">
        <v>226</v>
      </c>
      <c r="D27" s="814">
        <v>0</v>
      </c>
      <c r="E27" s="814">
        <v>0</v>
      </c>
      <c r="F27" s="814">
        <v>142.58333333333334</v>
      </c>
      <c r="G27" s="814">
        <v>172652.37699999998</v>
      </c>
      <c r="H27" s="124"/>
      <c r="I27" s="87"/>
      <c r="J27" s="87"/>
    </row>
    <row r="28" spans="1:11" ht="18" customHeight="1" x14ac:dyDescent="0.2">
      <c r="A28" s="115"/>
      <c r="B28" s="239"/>
      <c r="C28" s="247" t="s">
        <v>227</v>
      </c>
      <c r="D28" s="814">
        <v>272.66666666666669</v>
      </c>
      <c r="E28" s="814">
        <v>263479.40700000001</v>
      </c>
      <c r="F28" s="814">
        <v>237.58333333333334</v>
      </c>
      <c r="G28" s="814">
        <v>232198.83199999999</v>
      </c>
      <c r="I28" s="87"/>
      <c r="J28" s="87"/>
    </row>
    <row r="29" spans="1:11" ht="18" customHeight="1" x14ac:dyDescent="0.2">
      <c r="A29" s="115"/>
      <c r="B29" s="755"/>
      <c r="C29" s="266" t="s">
        <v>9</v>
      </c>
      <c r="D29" s="268">
        <v>1149.1666666666667</v>
      </c>
      <c r="E29" s="268">
        <v>2542085.2430000002</v>
      </c>
      <c r="F29" s="268">
        <v>1557.4166666666665</v>
      </c>
      <c r="G29" s="268">
        <v>3082214.2099999995</v>
      </c>
      <c r="I29" s="87"/>
      <c r="J29" s="87"/>
      <c r="K29" s="124"/>
    </row>
    <row r="30" spans="1:11" ht="18" customHeight="1" x14ac:dyDescent="0.2">
      <c r="A30" s="115"/>
      <c r="B30" s="526" t="s">
        <v>90</v>
      </c>
      <c r="C30" s="247" t="s">
        <v>222</v>
      </c>
      <c r="D30" s="320">
        <v>6137.4166666666661</v>
      </c>
      <c r="E30" s="320">
        <v>14309108.877</v>
      </c>
      <c r="F30" s="320">
        <v>692.41666666666663</v>
      </c>
      <c r="G30" s="320">
        <v>1561895.68</v>
      </c>
      <c r="I30" s="87"/>
      <c r="J30" s="87"/>
    </row>
    <row r="31" spans="1:11" ht="18" customHeight="1" x14ac:dyDescent="0.2">
      <c r="A31" s="115"/>
      <c r="B31" s="239"/>
      <c r="C31" s="247" t="s">
        <v>223</v>
      </c>
      <c r="D31" s="320">
        <v>2002.2500000000002</v>
      </c>
      <c r="E31" s="320">
        <v>8022038.3090000004</v>
      </c>
      <c r="F31" s="320">
        <v>242.83333333333334</v>
      </c>
      <c r="G31" s="320">
        <v>1034754.835</v>
      </c>
      <c r="I31" s="87"/>
      <c r="J31" s="87"/>
    </row>
    <row r="32" spans="1:11" ht="18" customHeight="1" x14ac:dyDescent="0.2">
      <c r="A32" s="115"/>
      <c r="B32" s="239"/>
      <c r="C32" s="247" t="s">
        <v>224</v>
      </c>
      <c r="D32" s="320">
        <v>475.58333333333331</v>
      </c>
      <c r="E32" s="320">
        <v>2524694.6240000003</v>
      </c>
      <c r="F32" s="320">
        <v>40.083333333333329</v>
      </c>
      <c r="G32" s="320">
        <v>217636.89099999997</v>
      </c>
      <c r="I32" s="87"/>
      <c r="J32" s="87"/>
    </row>
    <row r="33" spans="1:11" ht="18" customHeight="1" x14ac:dyDescent="0.2">
      <c r="A33" s="115"/>
      <c r="B33" s="239"/>
      <c r="C33" s="247" t="s">
        <v>225</v>
      </c>
      <c r="D33" s="320">
        <v>3.5833333333333335</v>
      </c>
      <c r="E33" s="320">
        <v>8265.1840000000011</v>
      </c>
      <c r="F33" s="320">
        <v>7226.2500000000009</v>
      </c>
      <c r="G33" s="320">
        <v>17311307.206999999</v>
      </c>
      <c r="I33" s="87"/>
      <c r="J33" s="87"/>
    </row>
    <row r="34" spans="1:11" ht="18" customHeight="1" x14ac:dyDescent="0.2">
      <c r="A34" s="115"/>
      <c r="B34" s="239"/>
      <c r="C34" s="247" t="s">
        <v>226</v>
      </c>
      <c r="D34" s="320">
        <v>0</v>
      </c>
      <c r="E34" s="320">
        <v>0</v>
      </c>
      <c r="F34" s="320">
        <v>1160.8333333333333</v>
      </c>
      <c r="G34" s="320">
        <v>1712234.9339999999</v>
      </c>
      <c r="H34" s="124"/>
      <c r="I34" s="87"/>
      <c r="J34" s="87"/>
    </row>
    <row r="35" spans="1:11" ht="18" customHeight="1" x14ac:dyDescent="0.2">
      <c r="A35" s="115"/>
      <c r="B35" s="239"/>
      <c r="C35" s="247" t="s">
        <v>227</v>
      </c>
      <c r="D35" s="320">
        <v>1854.1666666666667</v>
      </c>
      <c r="E35" s="320">
        <v>1873595.699</v>
      </c>
      <c r="F35" s="320">
        <v>1919.5</v>
      </c>
      <c r="G35" s="320">
        <v>1900873.4439999999</v>
      </c>
      <c r="I35" s="87"/>
      <c r="J35" s="87"/>
    </row>
    <row r="36" spans="1:11" ht="18" customHeight="1" x14ac:dyDescent="0.2">
      <c r="A36" s="115"/>
      <c r="B36" s="755"/>
      <c r="C36" s="266" t="s">
        <v>9</v>
      </c>
      <c r="D36" s="268">
        <v>10473</v>
      </c>
      <c r="E36" s="268">
        <v>26737702.693000004</v>
      </c>
      <c r="F36" s="268">
        <v>11281.916666666668</v>
      </c>
      <c r="G36" s="268">
        <v>23738702.990999997</v>
      </c>
      <c r="I36" s="87"/>
      <c r="J36" s="87"/>
      <c r="K36" s="124"/>
    </row>
    <row r="37" spans="1:11" ht="18" customHeight="1" x14ac:dyDescent="0.2">
      <c r="A37" s="115"/>
      <c r="B37" s="519" t="s">
        <v>228</v>
      </c>
      <c r="C37" s="247" t="s">
        <v>222</v>
      </c>
      <c r="D37" s="814">
        <v>2698.8333333333335</v>
      </c>
      <c r="E37" s="520">
        <v>6611926.0220000008</v>
      </c>
      <c r="F37" s="520">
        <v>171.66666666666666</v>
      </c>
      <c r="G37" s="520">
        <v>327426.40399999998</v>
      </c>
      <c r="I37" s="87"/>
      <c r="J37" s="87"/>
    </row>
    <row r="38" spans="1:11" ht="18" customHeight="1" x14ac:dyDescent="0.2">
      <c r="A38" s="115"/>
      <c r="B38" s="239"/>
      <c r="C38" s="247" t="s">
        <v>223</v>
      </c>
      <c r="D38" s="814">
        <v>1072.9166666666667</v>
      </c>
      <c r="E38" s="520">
        <v>4033880.9280000003</v>
      </c>
      <c r="F38" s="520">
        <v>99.166666666666671</v>
      </c>
      <c r="G38" s="520">
        <v>288851.62000000005</v>
      </c>
      <c r="I38" s="87"/>
      <c r="J38" s="87"/>
    </row>
    <row r="39" spans="1:11" ht="18" customHeight="1" x14ac:dyDescent="0.2">
      <c r="A39" s="115"/>
      <c r="B39" s="239"/>
      <c r="C39" s="247" t="s">
        <v>224</v>
      </c>
      <c r="D39" s="814">
        <v>122.66666666666667</v>
      </c>
      <c r="E39" s="520">
        <v>309081.24199999997</v>
      </c>
      <c r="F39" s="520">
        <v>14</v>
      </c>
      <c r="G39" s="520">
        <v>42125.174000000006</v>
      </c>
      <c r="I39" s="87"/>
      <c r="J39" s="87"/>
    </row>
    <row r="40" spans="1:11" ht="18" customHeight="1" x14ac:dyDescent="0.2">
      <c r="A40" s="115"/>
      <c r="B40" s="239"/>
      <c r="C40" s="247" t="s">
        <v>225</v>
      </c>
      <c r="D40" s="814">
        <v>1</v>
      </c>
      <c r="E40" s="520">
        <v>880.04299999999989</v>
      </c>
      <c r="F40" s="520">
        <v>4683.166666666667</v>
      </c>
      <c r="G40" s="520">
        <v>7595028.3229999989</v>
      </c>
      <c r="I40" s="87"/>
      <c r="J40" s="87"/>
    </row>
    <row r="41" spans="1:11" ht="18" customHeight="1" x14ac:dyDescent="0.2">
      <c r="A41" s="115"/>
      <c r="B41" s="239"/>
      <c r="C41" s="247" t="s">
        <v>226</v>
      </c>
      <c r="D41" s="814">
        <v>0</v>
      </c>
      <c r="E41" s="520">
        <v>0</v>
      </c>
      <c r="F41" s="520">
        <v>225.66666666666666</v>
      </c>
      <c r="G41" s="520">
        <v>228498.36000000002</v>
      </c>
      <c r="I41" s="87"/>
      <c r="J41" s="87"/>
    </row>
    <row r="42" spans="1:11" ht="18" customHeight="1" x14ac:dyDescent="0.2">
      <c r="A42" s="115"/>
      <c r="B42" s="239"/>
      <c r="C42" s="247" t="s">
        <v>227</v>
      </c>
      <c r="D42" s="814">
        <v>603.41666666666663</v>
      </c>
      <c r="E42" s="520">
        <v>361202.68699999998</v>
      </c>
      <c r="F42" s="520">
        <v>567.5</v>
      </c>
      <c r="G42" s="520">
        <v>357209.12400000007</v>
      </c>
      <c r="H42" s="124"/>
      <c r="I42" s="87"/>
      <c r="J42" s="87"/>
    </row>
    <row r="43" spans="1:11" ht="18" customHeight="1" x14ac:dyDescent="0.2">
      <c r="A43" s="115"/>
      <c r="B43" s="239"/>
      <c r="C43" s="529" t="s">
        <v>234</v>
      </c>
      <c r="D43" s="223">
        <v>101.08333333333333</v>
      </c>
      <c r="E43" s="223">
        <v>143253.476</v>
      </c>
      <c r="F43" s="223">
        <v>283.41666666666669</v>
      </c>
      <c r="G43" s="223">
        <v>297665.54399999999</v>
      </c>
      <c r="H43" s="250"/>
      <c r="I43" s="87"/>
      <c r="J43" s="87"/>
    </row>
    <row r="44" spans="1:11" ht="18" customHeight="1" x14ac:dyDescent="0.2">
      <c r="A44" s="115"/>
      <c r="B44" s="755"/>
      <c r="C44" s="266" t="s">
        <v>9</v>
      </c>
      <c r="D44" s="268">
        <v>4599.9166666666661</v>
      </c>
      <c r="E44" s="268">
        <v>11460224.398000002</v>
      </c>
      <c r="F44" s="268">
        <v>6044.5833333333339</v>
      </c>
      <c r="G44" s="268">
        <v>9136804.5489999987</v>
      </c>
      <c r="H44" s="250"/>
      <c r="I44" s="87"/>
      <c r="J44" s="87"/>
      <c r="K44" s="124"/>
    </row>
    <row r="45" spans="1:11" ht="18" customHeight="1" x14ac:dyDescent="0.2">
      <c r="A45" s="115"/>
      <c r="B45" s="526" t="s">
        <v>231</v>
      </c>
      <c r="C45" s="247" t="s">
        <v>222</v>
      </c>
      <c r="D45" s="320">
        <v>8836.25</v>
      </c>
      <c r="E45" s="320">
        <v>20921034.899</v>
      </c>
      <c r="F45" s="320">
        <v>864.08333333333326</v>
      </c>
      <c r="G45" s="320">
        <v>1889322.0839999998</v>
      </c>
      <c r="H45" s="250"/>
      <c r="I45" s="87"/>
      <c r="J45" s="87"/>
    </row>
    <row r="46" spans="1:11" ht="18" customHeight="1" x14ac:dyDescent="0.2">
      <c r="A46" s="115"/>
      <c r="B46" s="239"/>
      <c r="C46" s="247" t="s">
        <v>223</v>
      </c>
      <c r="D46" s="320">
        <v>3075.166666666667</v>
      </c>
      <c r="E46" s="320">
        <v>12055919.237</v>
      </c>
      <c r="F46" s="320">
        <v>342</v>
      </c>
      <c r="G46" s="320">
        <v>1323606.4550000001</v>
      </c>
      <c r="H46" s="250"/>
      <c r="I46" s="87"/>
      <c r="J46" s="87"/>
    </row>
    <row r="47" spans="1:11" ht="18" customHeight="1" x14ac:dyDescent="0.2">
      <c r="A47" s="115"/>
      <c r="B47" s="239"/>
      <c r="C47" s="247" t="s">
        <v>224</v>
      </c>
      <c r="D47" s="320">
        <v>598.25</v>
      </c>
      <c r="E47" s="320">
        <v>2833775.8660000004</v>
      </c>
      <c r="F47" s="320">
        <v>54.083333333333329</v>
      </c>
      <c r="G47" s="320">
        <v>259762.06499999997</v>
      </c>
      <c r="H47" s="250"/>
      <c r="I47" s="87"/>
      <c r="J47" s="87"/>
    </row>
    <row r="48" spans="1:11" ht="18" customHeight="1" x14ac:dyDescent="0.2">
      <c r="A48" s="115"/>
      <c r="B48" s="239"/>
      <c r="C48" s="247" t="s">
        <v>225</v>
      </c>
      <c r="D48" s="320">
        <v>4.5833333333333339</v>
      </c>
      <c r="E48" s="320">
        <v>9145.2270000000008</v>
      </c>
      <c r="F48" s="320">
        <v>11909.416666666668</v>
      </c>
      <c r="G48" s="320">
        <v>24906335.529999997</v>
      </c>
      <c r="H48" s="250"/>
      <c r="I48" s="87"/>
      <c r="J48" s="87"/>
    </row>
    <row r="49" spans="1:11" ht="18" customHeight="1" x14ac:dyDescent="0.2">
      <c r="A49" s="115"/>
      <c r="B49" s="239"/>
      <c r="C49" s="247" t="s">
        <v>226</v>
      </c>
      <c r="D49" s="320">
        <v>0</v>
      </c>
      <c r="E49" s="320">
        <v>0</v>
      </c>
      <c r="F49" s="320">
        <v>1386.5</v>
      </c>
      <c r="G49" s="320">
        <v>1940733.294</v>
      </c>
      <c r="H49" s="250"/>
      <c r="I49" s="87"/>
      <c r="J49" s="87"/>
    </row>
    <row r="50" spans="1:11" ht="18" customHeight="1" x14ac:dyDescent="0.2">
      <c r="A50" s="115"/>
      <c r="B50" s="239"/>
      <c r="C50" s="247" t="s">
        <v>227</v>
      </c>
      <c r="D50" s="320">
        <v>2457.5833333333335</v>
      </c>
      <c r="E50" s="320">
        <v>2234798.3859999999</v>
      </c>
      <c r="F50" s="320">
        <v>2487</v>
      </c>
      <c r="G50" s="320">
        <v>2258082.568</v>
      </c>
      <c r="H50" s="124"/>
      <c r="I50" s="87"/>
      <c r="J50" s="87"/>
    </row>
    <row r="51" spans="1:11" ht="18" customHeight="1" x14ac:dyDescent="0.2">
      <c r="A51" s="115"/>
      <c r="B51" s="239"/>
      <c r="C51" s="247" t="s">
        <v>234</v>
      </c>
      <c r="D51" s="240">
        <v>101.08333333333333</v>
      </c>
      <c r="E51" s="240">
        <v>143253.476</v>
      </c>
      <c r="F51" s="240">
        <v>283.41666666666669</v>
      </c>
      <c r="G51" s="240">
        <v>297665.54399999999</v>
      </c>
      <c r="I51" s="87"/>
      <c r="J51" s="87"/>
    </row>
    <row r="52" spans="1:11" ht="18" customHeight="1" x14ac:dyDescent="0.2">
      <c r="A52" s="115"/>
      <c r="B52" s="755"/>
      <c r="C52" s="266" t="s">
        <v>9</v>
      </c>
      <c r="D52" s="268">
        <v>15072.91666666667</v>
      </c>
      <c r="E52" s="268">
        <v>38197927.091000006</v>
      </c>
      <c r="F52" s="268">
        <v>17326.500000000004</v>
      </c>
      <c r="G52" s="268">
        <v>32875507.539999995</v>
      </c>
      <c r="I52" s="87"/>
      <c r="J52" s="87"/>
      <c r="K52" s="124"/>
    </row>
    <row r="53" spans="1:11" ht="24.75" customHeight="1" x14ac:dyDescent="0.2">
      <c r="B53" s="2045" t="s">
        <v>796</v>
      </c>
      <c r="C53" s="2045"/>
      <c r="D53" s="2045"/>
      <c r="E53" s="2045"/>
      <c r="F53" s="2045"/>
      <c r="G53" s="2045"/>
    </row>
    <row r="54" spans="1:11" x14ac:dyDescent="0.2">
      <c r="F54" s="124"/>
    </row>
  </sheetData>
  <mergeCells count="9">
    <mergeCell ref="B53:G53"/>
    <mergeCell ref="B2:G2"/>
    <mergeCell ref="B3:G3"/>
    <mergeCell ref="B4:G4"/>
    <mergeCell ref="B5:G5"/>
    <mergeCell ref="B7:B8"/>
    <mergeCell ref="C7:C8"/>
    <mergeCell ref="D7:E7"/>
    <mergeCell ref="F7:G7"/>
  </mergeCells>
  <hyperlinks>
    <hyperlink ref="H2" location="'Indice Total'!A7" display="Volver" xr:uid="{00000000-0004-0000-2F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pageSetUpPr fitToPage="1"/>
  </sheetPr>
  <dimension ref="B1:AE53"/>
  <sheetViews>
    <sheetView showGridLines="0" zoomScale="90" zoomScaleNormal="90" workbookViewId="0"/>
  </sheetViews>
  <sheetFormatPr baseColWidth="10" defaultColWidth="11.42578125" defaultRowHeight="12.75" x14ac:dyDescent="0.2"/>
  <cols>
    <col min="1" max="1" width="23.7109375" style="115" customWidth="1"/>
    <col min="2" max="2" width="41.7109375" style="115" customWidth="1"/>
    <col min="3" max="3" width="42.7109375" style="115" customWidth="1"/>
    <col min="4" max="4" width="13" style="115" customWidth="1"/>
    <col min="5" max="5" width="12.42578125" style="115" customWidth="1"/>
    <col min="6" max="9" width="11.42578125" style="115"/>
    <col min="10" max="10" width="11.140625" style="115" customWidth="1"/>
    <col min="11" max="16384" width="11.42578125" style="115"/>
  </cols>
  <sheetData>
    <row r="1" spans="2:17" ht="42.95" customHeight="1" x14ac:dyDescent="0.2"/>
    <row r="2" spans="2:17" ht="21" customHeight="1" x14ac:dyDescent="0.2">
      <c r="B2" s="1906" t="s">
        <v>235</v>
      </c>
      <c r="C2" s="1906"/>
      <c r="D2" s="1906"/>
      <c r="E2" s="1906"/>
      <c r="F2" s="1906"/>
      <c r="G2" s="1906"/>
      <c r="H2" s="1906"/>
      <c r="I2" s="3" t="s">
        <v>744</v>
      </c>
    </row>
    <row r="3" spans="2:17" ht="36" customHeight="1" x14ac:dyDescent="0.2">
      <c r="B3" s="1898" t="s">
        <v>236</v>
      </c>
      <c r="C3" s="1946"/>
      <c r="D3" s="1946"/>
      <c r="E3" s="1946"/>
      <c r="F3" s="1946"/>
      <c r="G3" s="1946"/>
      <c r="H3" s="1946"/>
      <c r="I3" s="463"/>
    </row>
    <row r="4" spans="2:17" ht="19.149999999999999" customHeight="1" thickBot="1" x14ac:dyDescent="0.25">
      <c r="B4" s="1933" t="s">
        <v>765</v>
      </c>
      <c r="C4" s="2042"/>
      <c r="D4" s="2042"/>
      <c r="E4" s="2042"/>
      <c r="F4" s="2042"/>
      <c r="G4" s="2042"/>
      <c r="H4" s="2042"/>
      <c r="I4" s="463"/>
    </row>
    <row r="5" spans="2:17" ht="15" x14ac:dyDescent="0.2">
      <c r="B5" s="217"/>
      <c r="C5" s="217"/>
      <c r="D5" s="217"/>
      <c r="E5" s="217"/>
      <c r="F5" s="218"/>
      <c r="G5" s="218"/>
      <c r="H5" s="218"/>
    </row>
    <row r="6" spans="2:17" ht="25.5" customHeight="1" x14ac:dyDescent="0.2">
      <c r="B6" s="533" t="s">
        <v>220</v>
      </c>
      <c r="C6" s="467" t="s">
        <v>237</v>
      </c>
      <c r="D6" s="799">
        <v>2014</v>
      </c>
      <c r="E6" s="799">
        <v>2015</v>
      </c>
      <c r="F6" s="799">
        <v>2016</v>
      </c>
      <c r="G6" s="799">
        <v>2017</v>
      </c>
      <c r="H6" s="799">
        <v>2018</v>
      </c>
    </row>
    <row r="7" spans="2:17" ht="18" customHeight="1" x14ac:dyDescent="0.2">
      <c r="B7" s="519" t="s">
        <v>4</v>
      </c>
      <c r="C7" s="247" t="s">
        <v>222</v>
      </c>
      <c r="D7" s="534">
        <v>166</v>
      </c>
      <c r="E7" s="534">
        <v>139</v>
      </c>
      <c r="F7" s="534">
        <v>190</v>
      </c>
      <c r="G7" s="534">
        <v>243</v>
      </c>
      <c r="H7" s="534">
        <v>120</v>
      </c>
      <c r="I7" s="120"/>
      <c r="M7" s="120"/>
      <c r="N7" s="120"/>
      <c r="O7" s="120"/>
      <c r="P7" s="120"/>
      <c r="Q7" s="120"/>
    </row>
    <row r="8" spans="2:17" ht="18" customHeight="1" x14ac:dyDescent="0.2">
      <c r="B8" s="221"/>
      <c r="C8" s="247" t="s">
        <v>223</v>
      </c>
      <c r="D8" s="534">
        <v>126</v>
      </c>
      <c r="E8" s="534">
        <v>123</v>
      </c>
      <c r="F8" s="534">
        <v>183</v>
      </c>
      <c r="G8" s="534">
        <v>255</v>
      </c>
      <c r="H8" s="534">
        <v>83</v>
      </c>
      <c r="I8" s="120"/>
      <c r="M8" s="120"/>
      <c r="N8" s="120"/>
      <c r="O8" s="120"/>
      <c r="P8" s="120"/>
      <c r="Q8" s="120"/>
    </row>
    <row r="9" spans="2:17" ht="18" customHeight="1" x14ac:dyDescent="0.2">
      <c r="B9" s="221"/>
      <c r="C9" s="247" t="s">
        <v>224</v>
      </c>
      <c r="D9" s="534">
        <v>7</v>
      </c>
      <c r="E9" s="534">
        <v>6</v>
      </c>
      <c r="F9" s="534">
        <v>12</v>
      </c>
      <c r="G9" s="534">
        <v>20</v>
      </c>
      <c r="H9" s="534">
        <v>5</v>
      </c>
      <c r="I9" s="120"/>
      <c r="M9" s="120"/>
      <c r="N9" s="120"/>
      <c r="O9" s="120"/>
      <c r="P9" s="120"/>
      <c r="Q9" s="120"/>
    </row>
    <row r="10" spans="2:17" ht="18" customHeight="1" x14ac:dyDescent="0.2">
      <c r="B10" s="221"/>
      <c r="C10" s="247" t="s">
        <v>225</v>
      </c>
      <c r="D10" s="534">
        <v>84</v>
      </c>
      <c r="E10" s="534">
        <v>59</v>
      </c>
      <c r="F10" s="534">
        <v>100</v>
      </c>
      <c r="G10" s="534">
        <v>95</v>
      </c>
      <c r="H10" s="534">
        <v>94</v>
      </c>
      <c r="I10" s="120"/>
      <c r="M10" s="120"/>
      <c r="N10" s="120"/>
      <c r="O10" s="120"/>
      <c r="P10" s="120"/>
      <c r="Q10" s="120"/>
    </row>
    <row r="11" spans="2:17" ht="18" customHeight="1" x14ac:dyDescent="0.2">
      <c r="B11" s="221"/>
      <c r="C11" s="247" t="s">
        <v>226</v>
      </c>
      <c r="D11" s="534">
        <v>24</v>
      </c>
      <c r="E11" s="534">
        <v>12</v>
      </c>
      <c r="F11" s="534">
        <v>25</v>
      </c>
      <c r="G11" s="534">
        <v>32</v>
      </c>
      <c r="H11" s="534">
        <v>21</v>
      </c>
      <c r="I11" s="120"/>
      <c r="M11" s="120"/>
      <c r="N11" s="120"/>
      <c r="O11" s="120"/>
      <c r="P11" s="120"/>
      <c r="Q11" s="120"/>
    </row>
    <row r="12" spans="2:17" ht="18" customHeight="1" x14ac:dyDescent="0.2">
      <c r="B12" s="221"/>
      <c r="C12" s="247" t="s">
        <v>227</v>
      </c>
      <c r="D12" s="534">
        <v>128</v>
      </c>
      <c r="E12" s="534">
        <v>112</v>
      </c>
      <c r="F12" s="534">
        <v>165</v>
      </c>
      <c r="G12" s="534">
        <v>184</v>
      </c>
      <c r="H12" s="868">
        <v>387</v>
      </c>
      <c r="I12" s="120"/>
      <c r="M12" s="120"/>
      <c r="N12" s="120"/>
      <c r="O12" s="120"/>
      <c r="P12" s="120"/>
      <c r="Q12" s="120"/>
    </row>
    <row r="13" spans="2:17" ht="18" customHeight="1" x14ac:dyDescent="0.25">
      <c r="B13" s="257"/>
      <c r="C13" s="419" t="s">
        <v>9</v>
      </c>
      <c r="D13" s="404">
        <v>535</v>
      </c>
      <c r="E13" s="404">
        <v>451</v>
      </c>
      <c r="F13" s="404">
        <v>675</v>
      </c>
      <c r="G13" s="404">
        <v>829</v>
      </c>
      <c r="H13" s="404">
        <v>710</v>
      </c>
      <c r="I13" s="120"/>
      <c r="M13" s="120"/>
      <c r="N13" s="120"/>
      <c r="O13" s="120"/>
      <c r="P13" s="120"/>
      <c r="Q13" s="120"/>
    </row>
    <row r="14" spans="2:17" ht="18" customHeight="1" x14ac:dyDescent="0.2">
      <c r="B14" s="521" t="s">
        <v>5</v>
      </c>
      <c r="C14" s="247" t="s">
        <v>222</v>
      </c>
      <c r="D14" s="534">
        <v>156</v>
      </c>
      <c r="E14" s="534">
        <v>262</v>
      </c>
      <c r="F14" s="534">
        <v>241</v>
      </c>
      <c r="G14" s="534">
        <v>263</v>
      </c>
      <c r="H14" s="534">
        <v>303</v>
      </c>
      <c r="I14" s="120"/>
      <c r="M14" s="120"/>
      <c r="N14" s="120"/>
      <c r="O14" s="120"/>
      <c r="P14" s="120"/>
      <c r="Q14" s="120"/>
    </row>
    <row r="15" spans="2:17" ht="18" customHeight="1" x14ac:dyDescent="0.2">
      <c r="B15" s="221"/>
      <c r="C15" s="247" t="s">
        <v>223</v>
      </c>
      <c r="D15" s="534">
        <v>90</v>
      </c>
      <c r="E15" s="534">
        <v>105</v>
      </c>
      <c r="F15" s="534">
        <v>122</v>
      </c>
      <c r="G15" s="534">
        <v>108</v>
      </c>
      <c r="H15" s="534">
        <v>142</v>
      </c>
      <c r="I15" s="120"/>
      <c r="M15" s="120"/>
      <c r="N15" s="120"/>
      <c r="O15" s="120"/>
      <c r="P15" s="120"/>
      <c r="Q15" s="120"/>
    </row>
    <row r="16" spans="2:17" ht="18" customHeight="1" x14ac:dyDescent="0.2">
      <c r="B16" s="221"/>
      <c r="C16" s="247" t="s">
        <v>224</v>
      </c>
      <c r="D16" s="534">
        <v>8</v>
      </c>
      <c r="E16" s="534">
        <v>15</v>
      </c>
      <c r="F16" s="534">
        <v>11</v>
      </c>
      <c r="G16" s="534">
        <v>17</v>
      </c>
      <c r="H16" s="534">
        <v>12</v>
      </c>
      <c r="I16" s="120"/>
      <c r="M16" s="120"/>
      <c r="N16" s="120"/>
      <c r="O16" s="120"/>
      <c r="P16" s="120"/>
      <c r="Q16" s="120"/>
    </row>
    <row r="17" spans="2:17" ht="18" customHeight="1" x14ac:dyDescent="0.2">
      <c r="B17" s="221"/>
      <c r="C17" s="247" t="s">
        <v>225</v>
      </c>
      <c r="D17" s="534">
        <v>132</v>
      </c>
      <c r="E17" s="534">
        <v>108</v>
      </c>
      <c r="F17" s="534">
        <v>100</v>
      </c>
      <c r="G17" s="534">
        <v>80</v>
      </c>
      <c r="H17" s="534">
        <v>91</v>
      </c>
      <c r="I17" s="120"/>
      <c r="M17" s="120"/>
      <c r="N17" s="120"/>
      <c r="O17" s="120"/>
      <c r="P17" s="120"/>
      <c r="Q17" s="120"/>
    </row>
    <row r="18" spans="2:17" ht="18" customHeight="1" x14ac:dyDescent="0.2">
      <c r="B18" s="221"/>
      <c r="C18" s="247" t="s">
        <v>226</v>
      </c>
      <c r="D18" s="534">
        <v>50</v>
      </c>
      <c r="E18" s="534">
        <v>39</v>
      </c>
      <c r="F18" s="534">
        <v>32</v>
      </c>
      <c r="G18" s="534">
        <v>27</v>
      </c>
      <c r="H18" s="534">
        <v>36</v>
      </c>
      <c r="I18" s="120"/>
      <c r="M18" s="120"/>
      <c r="N18" s="120"/>
      <c r="O18" s="120"/>
      <c r="P18" s="120"/>
      <c r="Q18" s="120"/>
    </row>
    <row r="19" spans="2:17" ht="18" customHeight="1" x14ac:dyDescent="0.2">
      <c r="B19" s="221"/>
      <c r="C19" s="247" t="s">
        <v>227</v>
      </c>
      <c r="D19" s="534">
        <v>245</v>
      </c>
      <c r="E19" s="534">
        <v>208</v>
      </c>
      <c r="F19" s="534">
        <v>177</v>
      </c>
      <c r="G19" s="534">
        <v>136</v>
      </c>
      <c r="H19" s="534">
        <v>151</v>
      </c>
      <c r="I19" s="120"/>
      <c r="M19" s="120"/>
      <c r="N19" s="120"/>
      <c r="O19" s="120"/>
      <c r="P19" s="120"/>
      <c r="Q19" s="120"/>
    </row>
    <row r="20" spans="2:17" ht="18" customHeight="1" x14ac:dyDescent="0.25">
      <c r="B20" s="535"/>
      <c r="C20" s="419" t="s">
        <v>9</v>
      </c>
      <c r="D20" s="404">
        <v>681</v>
      </c>
      <c r="E20" s="404">
        <v>737</v>
      </c>
      <c r="F20" s="404">
        <v>683</v>
      </c>
      <c r="G20" s="404">
        <v>631</v>
      </c>
      <c r="H20" s="404">
        <v>735</v>
      </c>
      <c r="I20" s="120"/>
      <c r="J20" s="124"/>
      <c r="M20" s="120"/>
      <c r="N20" s="120"/>
      <c r="O20" s="120"/>
      <c r="P20" s="120"/>
      <c r="Q20" s="120"/>
    </row>
    <row r="21" spans="2:17" ht="18" customHeight="1" x14ac:dyDescent="0.2">
      <c r="B21" s="519" t="s">
        <v>6</v>
      </c>
      <c r="C21" s="247" t="s">
        <v>222</v>
      </c>
      <c r="D21" s="534">
        <v>33</v>
      </c>
      <c r="E21" s="534">
        <v>33</v>
      </c>
      <c r="F21" s="534">
        <v>44</v>
      </c>
      <c r="G21" s="534">
        <v>22</v>
      </c>
      <c r="H21" s="534">
        <v>40</v>
      </c>
      <c r="I21" s="120"/>
      <c r="M21" s="120"/>
      <c r="N21" s="120"/>
      <c r="O21" s="120"/>
      <c r="P21" s="120"/>
      <c r="Q21" s="120"/>
    </row>
    <row r="22" spans="2:17" ht="18" customHeight="1" x14ac:dyDescent="0.2">
      <c r="B22" s="221"/>
      <c r="C22" s="247" t="s">
        <v>223</v>
      </c>
      <c r="D22" s="534">
        <v>26</v>
      </c>
      <c r="E22" s="534">
        <v>28</v>
      </c>
      <c r="F22" s="534">
        <v>16</v>
      </c>
      <c r="G22" s="534">
        <v>15</v>
      </c>
      <c r="H22" s="534">
        <v>18</v>
      </c>
      <c r="I22" s="120"/>
      <c r="M22" s="120"/>
      <c r="N22" s="120"/>
      <c r="O22" s="120"/>
      <c r="P22" s="120"/>
      <c r="Q22" s="120"/>
    </row>
    <row r="23" spans="2:17" ht="18" customHeight="1" x14ac:dyDescent="0.2">
      <c r="B23" s="221"/>
      <c r="C23" s="247" t="s">
        <v>224</v>
      </c>
      <c r="D23" s="534">
        <v>3</v>
      </c>
      <c r="E23" s="534">
        <v>2</v>
      </c>
      <c r="F23" s="534">
        <v>0</v>
      </c>
      <c r="G23" s="534">
        <v>1</v>
      </c>
      <c r="H23" s="534">
        <v>3</v>
      </c>
      <c r="I23" s="120"/>
      <c r="M23" s="120"/>
      <c r="N23" s="120"/>
      <c r="O23" s="120"/>
      <c r="P23" s="120"/>
      <c r="Q23" s="120"/>
    </row>
    <row r="24" spans="2:17" ht="18" customHeight="1" x14ac:dyDescent="0.2">
      <c r="B24" s="221"/>
      <c r="C24" s="247" t="s">
        <v>225</v>
      </c>
      <c r="D24" s="534">
        <v>35</v>
      </c>
      <c r="E24" s="534">
        <v>27</v>
      </c>
      <c r="F24" s="534">
        <v>34</v>
      </c>
      <c r="G24" s="534">
        <v>20</v>
      </c>
      <c r="H24" s="534">
        <v>10</v>
      </c>
      <c r="I24" s="120"/>
      <c r="M24" s="120"/>
      <c r="N24" s="120"/>
      <c r="O24" s="120"/>
      <c r="P24" s="120"/>
      <c r="Q24" s="120"/>
    </row>
    <row r="25" spans="2:17" ht="18" customHeight="1" x14ac:dyDescent="0.2">
      <c r="B25" s="221"/>
      <c r="C25" s="247" t="s">
        <v>226</v>
      </c>
      <c r="D25" s="534">
        <v>6</v>
      </c>
      <c r="E25" s="534">
        <v>5</v>
      </c>
      <c r="F25" s="534">
        <v>6</v>
      </c>
      <c r="G25" s="534">
        <v>6</v>
      </c>
      <c r="H25" s="534">
        <v>2</v>
      </c>
      <c r="I25" s="120"/>
      <c r="M25" s="120"/>
      <c r="N25" s="120"/>
      <c r="O25" s="120"/>
      <c r="P25" s="120"/>
      <c r="Q25" s="120"/>
    </row>
    <row r="26" spans="2:17" ht="18" customHeight="1" x14ac:dyDescent="0.2">
      <c r="B26" s="221"/>
      <c r="C26" s="247" t="s">
        <v>227</v>
      </c>
      <c r="D26" s="534">
        <v>65</v>
      </c>
      <c r="E26" s="534">
        <v>39</v>
      </c>
      <c r="F26" s="534">
        <v>45</v>
      </c>
      <c r="G26" s="534">
        <v>33</v>
      </c>
      <c r="H26" s="534">
        <v>32</v>
      </c>
      <c r="I26" s="120"/>
      <c r="M26" s="120"/>
      <c r="N26" s="120"/>
      <c r="O26" s="120"/>
      <c r="P26" s="120"/>
      <c r="Q26" s="120"/>
    </row>
    <row r="27" spans="2:17" ht="18" customHeight="1" x14ac:dyDescent="0.25">
      <c r="B27" s="535"/>
      <c r="C27" s="419" t="s">
        <v>9</v>
      </c>
      <c r="D27" s="404">
        <v>168</v>
      </c>
      <c r="E27" s="404">
        <v>134</v>
      </c>
      <c r="F27" s="404">
        <v>145</v>
      </c>
      <c r="G27" s="404">
        <v>97</v>
      </c>
      <c r="H27" s="404">
        <v>105</v>
      </c>
      <c r="M27" s="120"/>
      <c r="N27" s="120"/>
      <c r="O27" s="120"/>
      <c r="P27" s="120"/>
      <c r="Q27" s="120"/>
    </row>
    <row r="28" spans="2:17" ht="18" customHeight="1" x14ac:dyDescent="0.25">
      <c r="B28" s="536" t="s">
        <v>238</v>
      </c>
      <c r="C28" s="247" t="s">
        <v>222</v>
      </c>
      <c r="D28" s="320">
        <v>355</v>
      </c>
      <c r="E28" s="320">
        <v>434</v>
      </c>
      <c r="F28" s="320">
        <v>475</v>
      </c>
      <c r="G28" s="320">
        <v>528</v>
      </c>
      <c r="H28" s="320">
        <v>463</v>
      </c>
      <c r="J28" s="212"/>
      <c r="M28" s="120"/>
      <c r="N28" s="120"/>
      <c r="O28" s="120"/>
      <c r="P28" s="120"/>
      <c r="Q28" s="120"/>
    </row>
    <row r="29" spans="2:17" ht="18" customHeight="1" x14ac:dyDescent="0.25">
      <c r="B29" s="536"/>
      <c r="C29" s="247" t="s">
        <v>223</v>
      </c>
      <c r="D29" s="320">
        <v>242</v>
      </c>
      <c r="E29" s="320">
        <v>256</v>
      </c>
      <c r="F29" s="320">
        <v>321</v>
      </c>
      <c r="G29" s="320">
        <v>378</v>
      </c>
      <c r="H29" s="320">
        <v>243</v>
      </c>
      <c r="J29" s="212"/>
      <c r="M29" s="120"/>
      <c r="N29" s="120"/>
      <c r="O29" s="120"/>
      <c r="P29" s="120"/>
      <c r="Q29" s="120"/>
    </row>
    <row r="30" spans="2:17" ht="18" customHeight="1" x14ac:dyDescent="0.25">
      <c r="B30" s="536"/>
      <c r="C30" s="247" t="s">
        <v>224</v>
      </c>
      <c r="D30" s="320">
        <v>18</v>
      </c>
      <c r="E30" s="320">
        <v>23</v>
      </c>
      <c r="F30" s="320">
        <v>23</v>
      </c>
      <c r="G30" s="320">
        <v>38</v>
      </c>
      <c r="H30" s="320">
        <v>20</v>
      </c>
      <c r="J30" s="212"/>
      <c r="M30" s="120"/>
      <c r="N30" s="120"/>
      <c r="O30" s="120"/>
      <c r="P30" s="120"/>
      <c r="Q30" s="120"/>
    </row>
    <row r="31" spans="2:17" ht="18" customHeight="1" x14ac:dyDescent="0.25">
      <c r="B31" s="536"/>
      <c r="C31" s="247" t="s">
        <v>225</v>
      </c>
      <c r="D31" s="320">
        <v>251</v>
      </c>
      <c r="E31" s="320">
        <v>194</v>
      </c>
      <c r="F31" s="320">
        <v>234</v>
      </c>
      <c r="G31" s="320">
        <v>195</v>
      </c>
      <c r="H31" s="320">
        <v>195</v>
      </c>
      <c r="J31" s="212"/>
      <c r="M31" s="120"/>
      <c r="N31" s="120"/>
      <c r="O31" s="120"/>
      <c r="P31" s="120"/>
      <c r="Q31" s="120"/>
    </row>
    <row r="32" spans="2:17" ht="18" customHeight="1" x14ac:dyDescent="0.25">
      <c r="B32" s="536"/>
      <c r="C32" s="247" t="s">
        <v>226</v>
      </c>
      <c r="D32" s="320">
        <v>80</v>
      </c>
      <c r="E32" s="320">
        <v>56</v>
      </c>
      <c r="F32" s="320">
        <v>63</v>
      </c>
      <c r="G32" s="320">
        <v>65</v>
      </c>
      <c r="H32" s="320">
        <v>59</v>
      </c>
      <c r="J32" s="212"/>
      <c r="M32" s="120"/>
      <c r="N32" s="120"/>
      <c r="O32" s="120"/>
      <c r="P32" s="120"/>
      <c r="Q32" s="120"/>
    </row>
    <row r="33" spans="2:31" ht="18" customHeight="1" x14ac:dyDescent="0.25">
      <c r="B33" s="536"/>
      <c r="C33" s="247" t="s">
        <v>227</v>
      </c>
      <c r="D33" s="320">
        <v>438</v>
      </c>
      <c r="E33" s="320">
        <v>359</v>
      </c>
      <c r="F33" s="320">
        <v>387</v>
      </c>
      <c r="G33" s="320">
        <v>353</v>
      </c>
      <c r="H33" s="320">
        <v>570</v>
      </c>
      <c r="J33" s="212"/>
      <c r="M33" s="120"/>
      <c r="N33" s="120"/>
      <c r="O33" s="120"/>
      <c r="P33" s="120"/>
      <c r="Q33" s="120"/>
    </row>
    <row r="34" spans="2:31" ht="18" customHeight="1" x14ac:dyDescent="0.25">
      <c r="B34" s="535"/>
      <c r="C34" s="419" t="s">
        <v>9</v>
      </c>
      <c r="D34" s="404">
        <v>1384</v>
      </c>
      <c r="E34" s="404">
        <v>1322</v>
      </c>
      <c r="F34" s="404">
        <v>1503</v>
      </c>
      <c r="G34" s="404">
        <v>1557</v>
      </c>
      <c r="H34" s="404">
        <v>1550</v>
      </c>
      <c r="I34" s="124"/>
      <c r="J34" s="212"/>
      <c r="K34" s="124"/>
      <c r="L34" s="124"/>
      <c r="M34" s="120"/>
      <c r="N34" s="120"/>
      <c r="O34" s="120"/>
      <c r="P34" s="120"/>
      <c r="Q34" s="120"/>
      <c r="R34" s="250"/>
      <c r="S34" s="250"/>
      <c r="T34" s="250"/>
      <c r="U34" s="250"/>
      <c r="V34" s="250"/>
      <c r="W34" s="250"/>
      <c r="X34" s="250"/>
      <c r="Y34" s="250"/>
      <c r="Z34" s="250"/>
      <c r="AA34" s="250"/>
      <c r="AB34" s="250"/>
      <c r="AC34" s="250"/>
      <c r="AD34" s="250"/>
      <c r="AE34" s="250"/>
    </row>
    <row r="35" spans="2:31" ht="18" customHeight="1" x14ac:dyDescent="0.25">
      <c r="B35" s="536" t="s">
        <v>813</v>
      </c>
      <c r="C35" s="247" t="s">
        <v>222</v>
      </c>
      <c r="D35" s="814">
        <v>177</v>
      </c>
      <c r="E35" s="814">
        <v>144</v>
      </c>
      <c r="F35" s="814">
        <v>153</v>
      </c>
      <c r="G35" s="814">
        <v>83</v>
      </c>
      <c r="H35" s="814">
        <v>90</v>
      </c>
      <c r="I35" s="537"/>
      <c r="K35" s="537"/>
      <c r="L35" s="537"/>
      <c r="M35" s="120"/>
      <c r="N35" s="120"/>
      <c r="O35" s="120"/>
      <c r="P35" s="120"/>
      <c r="Q35" s="120"/>
    </row>
    <row r="36" spans="2:31" ht="18" customHeight="1" x14ac:dyDescent="0.2">
      <c r="B36" s="221"/>
      <c r="C36" s="247" t="s">
        <v>223</v>
      </c>
      <c r="D36" s="814">
        <v>69</v>
      </c>
      <c r="E36" s="814">
        <v>71</v>
      </c>
      <c r="F36" s="814">
        <v>78</v>
      </c>
      <c r="G36" s="814">
        <v>69</v>
      </c>
      <c r="H36" s="814">
        <v>71</v>
      </c>
      <c r="I36" s="537"/>
      <c r="K36" s="537"/>
      <c r="L36" s="537"/>
      <c r="M36" s="120"/>
      <c r="N36" s="120"/>
      <c r="O36" s="120"/>
      <c r="P36" s="120"/>
      <c r="Q36" s="120"/>
    </row>
    <row r="37" spans="2:31" ht="18" customHeight="1" x14ac:dyDescent="0.2">
      <c r="B37" s="221"/>
      <c r="C37" s="247" t="s">
        <v>224</v>
      </c>
      <c r="D37" s="814">
        <v>7</v>
      </c>
      <c r="E37" s="814">
        <v>12</v>
      </c>
      <c r="F37" s="814">
        <v>6</v>
      </c>
      <c r="G37" s="814">
        <v>8</v>
      </c>
      <c r="H37" s="814">
        <v>9</v>
      </c>
      <c r="I37" s="537"/>
      <c r="K37" s="537"/>
      <c r="L37" s="537"/>
      <c r="M37" s="120"/>
      <c r="N37" s="120"/>
      <c r="O37" s="120"/>
      <c r="P37" s="120"/>
      <c r="Q37" s="120"/>
    </row>
    <row r="38" spans="2:31" ht="18" customHeight="1" x14ac:dyDescent="0.2">
      <c r="B38" s="221"/>
      <c r="C38" s="247" t="s">
        <v>225</v>
      </c>
      <c r="D38" s="814">
        <v>91</v>
      </c>
      <c r="E38" s="814">
        <v>69</v>
      </c>
      <c r="F38" s="814">
        <v>73</v>
      </c>
      <c r="G38" s="814">
        <v>61</v>
      </c>
      <c r="H38" s="814">
        <v>45</v>
      </c>
      <c r="I38" s="537"/>
      <c r="J38" s="537"/>
      <c r="K38" s="537"/>
      <c r="L38" s="537"/>
      <c r="M38" s="120"/>
      <c r="N38" s="120"/>
      <c r="O38" s="120"/>
      <c r="P38" s="120"/>
      <c r="Q38" s="120"/>
    </row>
    <row r="39" spans="2:31" ht="18" customHeight="1" x14ac:dyDescent="0.2">
      <c r="B39" s="221"/>
      <c r="C39" s="247" t="s">
        <v>226</v>
      </c>
      <c r="D39" s="814">
        <v>0</v>
      </c>
      <c r="E39" s="814">
        <v>8</v>
      </c>
      <c r="F39" s="814">
        <v>20</v>
      </c>
      <c r="G39" s="814">
        <v>9</v>
      </c>
      <c r="H39" s="814">
        <v>16</v>
      </c>
      <c r="I39" s="537"/>
      <c r="J39" s="537"/>
      <c r="K39" s="537"/>
      <c r="L39" s="537"/>
      <c r="M39" s="120"/>
      <c r="N39" s="120"/>
      <c r="O39" s="120"/>
      <c r="P39" s="120"/>
      <c r="Q39" s="120"/>
    </row>
    <row r="40" spans="2:31" ht="18" customHeight="1" x14ac:dyDescent="0.2">
      <c r="B40" s="221"/>
      <c r="C40" s="247" t="s">
        <v>227</v>
      </c>
      <c r="D40" s="814">
        <v>118</v>
      </c>
      <c r="E40" s="814">
        <v>101</v>
      </c>
      <c r="F40" s="814">
        <v>109</v>
      </c>
      <c r="G40" s="814">
        <v>74</v>
      </c>
      <c r="H40" s="814">
        <v>63</v>
      </c>
      <c r="M40" s="120"/>
      <c r="N40" s="120"/>
      <c r="O40" s="120"/>
      <c r="P40" s="120"/>
      <c r="Q40" s="120"/>
    </row>
    <row r="41" spans="2:31" ht="18" customHeight="1" x14ac:dyDescent="0.25">
      <c r="B41" s="535"/>
      <c r="C41" s="419" t="s">
        <v>9</v>
      </c>
      <c r="D41" s="404">
        <v>462</v>
      </c>
      <c r="E41" s="404">
        <v>405</v>
      </c>
      <c r="F41" s="404">
        <v>439</v>
      </c>
      <c r="G41" s="404">
        <v>304</v>
      </c>
      <c r="H41" s="404">
        <v>294</v>
      </c>
      <c r="I41" s="124"/>
      <c r="M41" s="120"/>
      <c r="N41" s="120"/>
      <c r="O41" s="120"/>
      <c r="P41" s="120"/>
      <c r="Q41" s="120"/>
    </row>
    <row r="42" spans="2:31" ht="18" customHeight="1" x14ac:dyDescent="0.25">
      <c r="B42" s="835" t="s">
        <v>231</v>
      </c>
      <c r="C42" s="247" t="s">
        <v>222</v>
      </c>
      <c r="D42" s="320">
        <v>532</v>
      </c>
      <c r="E42" s="320">
        <v>578</v>
      </c>
      <c r="F42" s="320">
        <v>628</v>
      </c>
      <c r="G42" s="320">
        <v>611</v>
      </c>
      <c r="H42" s="320">
        <v>553</v>
      </c>
      <c r="M42" s="120"/>
      <c r="N42" s="120"/>
      <c r="O42" s="120"/>
      <c r="P42" s="120"/>
      <c r="Q42" s="120"/>
    </row>
    <row r="43" spans="2:31" ht="18" customHeight="1" x14ac:dyDescent="0.2">
      <c r="B43" s="239"/>
      <c r="C43" s="247" t="s">
        <v>223</v>
      </c>
      <c r="D43" s="320">
        <v>311</v>
      </c>
      <c r="E43" s="320">
        <v>327</v>
      </c>
      <c r="F43" s="320">
        <v>399</v>
      </c>
      <c r="G43" s="320">
        <v>447</v>
      </c>
      <c r="H43" s="320">
        <v>314</v>
      </c>
      <c r="M43" s="120"/>
      <c r="N43" s="120"/>
      <c r="O43" s="120"/>
      <c r="P43" s="120"/>
      <c r="Q43" s="120"/>
    </row>
    <row r="44" spans="2:31" ht="18" customHeight="1" x14ac:dyDescent="0.2">
      <c r="B44" s="239"/>
      <c r="C44" s="247" t="s">
        <v>224</v>
      </c>
      <c r="D44" s="320">
        <v>25</v>
      </c>
      <c r="E44" s="320">
        <v>35</v>
      </c>
      <c r="F44" s="320">
        <v>29</v>
      </c>
      <c r="G44" s="320">
        <v>46</v>
      </c>
      <c r="H44" s="320">
        <v>29</v>
      </c>
      <c r="M44" s="120"/>
      <c r="N44" s="120"/>
      <c r="O44" s="120"/>
      <c r="P44" s="120"/>
      <c r="Q44" s="120"/>
    </row>
    <row r="45" spans="2:31" ht="18" customHeight="1" x14ac:dyDescent="0.2">
      <c r="B45" s="239"/>
      <c r="C45" s="247" t="s">
        <v>225</v>
      </c>
      <c r="D45" s="320">
        <v>342</v>
      </c>
      <c r="E45" s="320">
        <v>263</v>
      </c>
      <c r="F45" s="320">
        <v>307</v>
      </c>
      <c r="G45" s="320">
        <v>256</v>
      </c>
      <c r="H45" s="320">
        <v>240</v>
      </c>
      <c r="M45" s="120"/>
      <c r="N45" s="120"/>
      <c r="O45" s="120"/>
      <c r="P45" s="120"/>
      <c r="Q45" s="120"/>
    </row>
    <row r="46" spans="2:31" ht="18" customHeight="1" x14ac:dyDescent="0.2">
      <c r="B46" s="239"/>
      <c r="C46" s="247" t="s">
        <v>226</v>
      </c>
      <c r="D46" s="320">
        <v>80</v>
      </c>
      <c r="E46" s="320">
        <v>64</v>
      </c>
      <c r="F46" s="320">
        <v>83</v>
      </c>
      <c r="G46" s="320">
        <v>74</v>
      </c>
      <c r="H46" s="320">
        <v>75</v>
      </c>
      <c r="M46" s="120"/>
      <c r="N46" s="120"/>
      <c r="O46" s="120"/>
      <c r="P46" s="120"/>
      <c r="Q46" s="120"/>
    </row>
    <row r="47" spans="2:31" ht="18" customHeight="1" x14ac:dyDescent="0.2">
      <c r="B47" s="239"/>
      <c r="C47" s="247" t="s">
        <v>227</v>
      </c>
      <c r="D47" s="320">
        <v>556</v>
      </c>
      <c r="E47" s="320">
        <v>460</v>
      </c>
      <c r="F47" s="320">
        <v>496</v>
      </c>
      <c r="G47" s="320">
        <v>427</v>
      </c>
      <c r="H47" s="320">
        <v>633</v>
      </c>
      <c r="M47" s="120"/>
      <c r="N47" s="120"/>
      <c r="O47" s="120"/>
      <c r="P47" s="120"/>
      <c r="Q47" s="120"/>
    </row>
    <row r="48" spans="2:31" ht="18" customHeight="1" x14ac:dyDescent="0.25">
      <c r="B48" s="831"/>
      <c r="C48" s="419" t="s">
        <v>9</v>
      </c>
      <c r="D48" s="404">
        <v>1846</v>
      </c>
      <c r="E48" s="404">
        <v>1727</v>
      </c>
      <c r="F48" s="404">
        <v>1942</v>
      </c>
      <c r="G48" s="404">
        <v>1861</v>
      </c>
      <c r="H48" s="404">
        <v>1844</v>
      </c>
      <c r="I48" s="124"/>
      <c r="J48" s="124"/>
      <c r="K48" s="124"/>
      <c r="L48" s="124"/>
      <c r="M48" s="120"/>
      <c r="N48" s="120"/>
      <c r="O48" s="120"/>
      <c r="P48" s="120"/>
      <c r="Q48" s="120"/>
    </row>
    <row r="49" spans="2:10" x14ac:dyDescent="0.2">
      <c r="B49" s="776" t="s">
        <v>797</v>
      </c>
    </row>
    <row r="50" spans="2:10" x14ac:dyDescent="0.2">
      <c r="J50" s="2049"/>
    </row>
    <row r="51" spans="2:10" x14ac:dyDescent="0.2">
      <c r="H51" s="124"/>
      <c r="J51" s="2049"/>
    </row>
    <row r="52" spans="2:10" x14ac:dyDescent="0.2">
      <c r="J52" s="2049"/>
    </row>
    <row r="53" spans="2:10" x14ac:dyDescent="0.2">
      <c r="J53" s="2049"/>
    </row>
  </sheetData>
  <mergeCells count="4">
    <mergeCell ref="B2:H2"/>
    <mergeCell ref="B3:H3"/>
    <mergeCell ref="B4:H4"/>
    <mergeCell ref="J50:J53"/>
  </mergeCells>
  <hyperlinks>
    <hyperlink ref="I2" location="'Indice Total'!A7" display="Volver" xr:uid="{00000000-0004-0000-3000-000000000000}"/>
  </hyperlinks>
  <pageMargins left="0.9055118110236221" right="0.9055118110236221" top="0.74803149606299213" bottom="0.35433070866141736" header="0.31496062992125984" footer="0.31496062992125984"/>
  <pageSetup scale="77"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499984740745262"/>
    <pageSetUpPr fitToPage="1"/>
  </sheetPr>
  <dimension ref="B1:I51"/>
  <sheetViews>
    <sheetView showGridLines="0" zoomScale="90" zoomScaleNormal="90" workbookViewId="0"/>
  </sheetViews>
  <sheetFormatPr baseColWidth="10" defaultColWidth="11.42578125" defaultRowHeight="15" x14ac:dyDescent="0.2"/>
  <cols>
    <col min="1" max="1" width="23.7109375" style="175" customWidth="1"/>
    <col min="2" max="2" width="6.28515625" style="175" customWidth="1"/>
    <col min="3" max="3" width="2" style="175" customWidth="1"/>
    <col min="4" max="4" width="16.5703125" style="175" customWidth="1"/>
    <col min="5" max="5" width="27.140625" style="175" customWidth="1"/>
    <col min="6" max="6" width="32.140625" style="175" customWidth="1"/>
    <col min="7" max="7" width="32" style="175" customWidth="1"/>
    <col min="8" max="8" width="10.140625" style="175" customWidth="1"/>
    <col min="9" max="256" width="11.42578125" style="175"/>
    <col min="257" max="257" width="6.28515625" style="175" customWidth="1"/>
    <col min="258" max="258" width="2" style="175" customWidth="1"/>
    <col min="259" max="259" width="13.28515625" style="175" customWidth="1"/>
    <col min="260" max="260" width="22" style="175" bestFit="1" customWidth="1"/>
    <col min="261" max="261" width="3.7109375" style="175" customWidth="1"/>
    <col min="262" max="262" width="26.42578125" style="175" customWidth="1"/>
    <col min="263" max="263" width="27.42578125" style="175" customWidth="1"/>
    <col min="264" max="264" width="4.28515625" style="175" customWidth="1"/>
    <col min="265" max="512" width="11.42578125" style="175"/>
    <col min="513" max="513" width="6.28515625" style="175" customWidth="1"/>
    <col min="514" max="514" width="2" style="175" customWidth="1"/>
    <col min="515" max="515" width="13.28515625" style="175" customWidth="1"/>
    <col min="516" max="516" width="22" style="175" bestFit="1" customWidth="1"/>
    <col min="517" max="517" width="3.7109375" style="175" customWidth="1"/>
    <col min="518" max="518" width="26.42578125" style="175" customWidth="1"/>
    <col min="519" max="519" width="27.42578125" style="175" customWidth="1"/>
    <col min="520" max="520" width="4.28515625" style="175" customWidth="1"/>
    <col min="521" max="768" width="11.42578125" style="175"/>
    <col min="769" max="769" width="6.28515625" style="175" customWidth="1"/>
    <col min="770" max="770" width="2" style="175" customWidth="1"/>
    <col min="771" max="771" width="13.28515625" style="175" customWidth="1"/>
    <col min="772" max="772" width="22" style="175" bestFit="1" customWidth="1"/>
    <col min="773" max="773" width="3.7109375" style="175" customWidth="1"/>
    <col min="774" max="774" width="26.42578125" style="175" customWidth="1"/>
    <col min="775" max="775" width="27.42578125" style="175" customWidth="1"/>
    <col min="776" max="776" width="4.28515625" style="175" customWidth="1"/>
    <col min="777" max="1024" width="11.42578125" style="175"/>
    <col min="1025" max="1025" width="6.28515625" style="175" customWidth="1"/>
    <col min="1026" max="1026" width="2" style="175" customWidth="1"/>
    <col min="1027" max="1027" width="13.28515625" style="175" customWidth="1"/>
    <col min="1028" max="1028" width="22" style="175" bestFit="1" customWidth="1"/>
    <col min="1029" max="1029" width="3.7109375" style="175" customWidth="1"/>
    <col min="1030" max="1030" width="26.42578125" style="175" customWidth="1"/>
    <col min="1031" max="1031" width="27.42578125" style="175" customWidth="1"/>
    <col min="1032" max="1032" width="4.28515625" style="175" customWidth="1"/>
    <col min="1033" max="1280" width="11.42578125" style="175"/>
    <col min="1281" max="1281" width="6.28515625" style="175" customWidth="1"/>
    <col min="1282" max="1282" width="2" style="175" customWidth="1"/>
    <col min="1283" max="1283" width="13.28515625" style="175" customWidth="1"/>
    <col min="1284" max="1284" width="22" style="175" bestFit="1" customWidth="1"/>
    <col min="1285" max="1285" width="3.7109375" style="175" customWidth="1"/>
    <col min="1286" max="1286" width="26.42578125" style="175" customWidth="1"/>
    <col min="1287" max="1287" width="27.42578125" style="175" customWidth="1"/>
    <col min="1288" max="1288" width="4.28515625" style="175" customWidth="1"/>
    <col min="1289" max="1536" width="11.42578125" style="175"/>
    <col min="1537" max="1537" width="6.28515625" style="175" customWidth="1"/>
    <col min="1538" max="1538" width="2" style="175" customWidth="1"/>
    <col min="1539" max="1539" width="13.28515625" style="175" customWidth="1"/>
    <col min="1540" max="1540" width="22" style="175" bestFit="1" customWidth="1"/>
    <col min="1541" max="1541" width="3.7109375" style="175" customWidth="1"/>
    <col min="1542" max="1542" width="26.42578125" style="175" customWidth="1"/>
    <col min="1543" max="1543" width="27.42578125" style="175" customWidth="1"/>
    <col min="1544" max="1544" width="4.28515625" style="175" customWidth="1"/>
    <col min="1545" max="1792" width="11.42578125" style="175"/>
    <col min="1793" max="1793" width="6.28515625" style="175" customWidth="1"/>
    <col min="1794" max="1794" width="2" style="175" customWidth="1"/>
    <col min="1795" max="1795" width="13.28515625" style="175" customWidth="1"/>
    <col min="1796" max="1796" width="22" style="175" bestFit="1" customWidth="1"/>
    <col min="1797" max="1797" width="3.7109375" style="175" customWidth="1"/>
    <col min="1798" max="1798" width="26.42578125" style="175" customWidth="1"/>
    <col min="1799" max="1799" width="27.42578125" style="175" customWidth="1"/>
    <col min="1800" max="1800" width="4.28515625" style="175" customWidth="1"/>
    <col min="1801" max="2048" width="11.42578125" style="175"/>
    <col min="2049" max="2049" width="6.28515625" style="175" customWidth="1"/>
    <col min="2050" max="2050" width="2" style="175" customWidth="1"/>
    <col min="2051" max="2051" width="13.28515625" style="175" customWidth="1"/>
    <col min="2052" max="2052" width="22" style="175" bestFit="1" customWidth="1"/>
    <col min="2053" max="2053" width="3.7109375" style="175" customWidth="1"/>
    <col min="2054" max="2054" width="26.42578125" style="175" customWidth="1"/>
    <col min="2055" max="2055" width="27.42578125" style="175" customWidth="1"/>
    <col min="2056" max="2056" width="4.28515625" style="175" customWidth="1"/>
    <col min="2057" max="2304" width="11.42578125" style="175"/>
    <col min="2305" max="2305" width="6.28515625" style="175" customWidth="1"/>
    <col min="2306" max="2306" width="2" style="175" customWidth="1"/>
    <col min="2307" max="2307" width="13.28515625" style="175" customWidth="1"/>
    <col min="2308" max="2308" width="22" style="175" bestFit="1" customWidth="1"/>
    <col min="2309" max="2309" width="3.7109375" style="175" customWidth="1"/>
    <col min="2310" max="2310" width="26.42578125" style="175" customWidth="1"/>
    <col min="2311" max="2311" width="27.42578125" style="175" customWidth="1"/>
    <col min="2312" max="2312" width="4.28515625" style="175" customWidth="1"/>
    <col min="2313" max="2560" width="11.42578125" style="175"/>
    <col min="2561" max="2561" width="6.28515625" style="175" customWidth="1"/>
    <col min="2562" max="2562" width="2" style="175" customWidth="1"/>
    <col min="2563" max="2563" width="13.28515625" style="175" customWidth="1"/>
    <col min="2564" max="2564" width="22" style="175" bestFit="1" customWidth="1"/>
    <col min="2565" max="2565" width="3.7109375" style="175" customWidth="1"/>
    <col min="2566" max="2566" width="26.42578125" style="175" customWidth="1"/>
    <col min="2567" max="2567" width="27.42578125" style="175" customWidth="1"/>
    <col min="2568" max="2568" width="4.28515625" style="175" customWidth="1"/>
    <col min="2569" max="2816" width="11.42578125" style="175"/>
    <col min="2817" max="2817" width="6.28515625" style="175" customWidth="1"/>
    <col min="2818" max="2818" width="2" style="175" customWidth="1"/>
    <col min="2819" max="2819" width="13.28515625" style="175" customWidth="1"/>
    <col min="2820" max="2820" width="22" style="175" bestFit="1" customWidth="1"/>
    <col min="2821" max="2821" width="3.7109375" style="175" customWidth="1"/>
    <col min="2822" max="2822" width="26.42578125" style="175" customWidth="1"/>
    <col min="2823" max="2823" width="27.42578125" style="175" customWidth="1"/>
    <col min="2824" max="2824" width="4.28515625" style="175" customWidth="1"/>
    <col min="2825" max="3072" width="11.42578125" style="175"/>
    <col min="3073" max="3073" width="6.28515625" style="175" customWidth="1"/>
    <col min="3074" max="3074" width="2" style="175" customWidth="1"/>
    <col min="3075" max="3075" width="13.28515625" style="175" customWidth="1"/>
    <col min="3076" max="3076" width="22" style="175" bestFit="1" customWidth="1"/>
    <col min="3077" max="3077" width="3.7109375" style="175" customWidth="1"/>
    <col min="3078" max="3078" width="26.42578125" style="175" customWidth="1"/>
    <col min="3079" max="3079" width="27.42578125" style="175" customWidth="1"/>
    <col min="3080" max="3080" width="4.28515625" style="175" customWidth="1"/>
    <col min="3081" max="3328" width="11.42578125" style="175"/>
    <col min="3329" max="3329" width="6.28515625" style="175" customWidth="1"/>
    <col min="3330" max="3330" width="2" style="175" customWidth="1"/>
    <col min="3331" max="3331" width="13.28515625" style="175" customWidth="1"/>
    <col min="3332" max="3332" width="22" style="175" bestFit="1" customWidth="1"/>
    <col min="3333" max="3333" width="3.7109375" style="175" customWidth="1"/>
    <col min="3334" max="3334" width="26.42578125" style="175" customWidth="1"/>
    <col min="3335" max="3335" width="27.42578125" style="175" customWidth="1"/>
    <col min="3336" max="3336" width="4.28515625" style="175" customWidth="1"/>
    <col min="3337" max="3584" width="11.42578125" style="175"/>
    <col min="3585" max="3585" width="6.28515625" style="175" customWidth="1"/>
    <col min="3586" max="3586" width="2" style="175" customWidth="1"/>
    <col min="3587" max="3587" width="13.28515625" style="175" customWidth="1"/>
    <col min="3588" max="3588" width="22" style="175" bestFit="1" customWidth="1"/>
    <col min="3589" max="3589" width="3.7109375" style="175" customWidth="1"/>
    <col min="3590" max="3590" width="26.42578125" style="175" customWidth="1"/>
    <col min="3591" max="3591" width="27.42578125" style="175" customWidth="1"/>
    <col min="3592" max="3592" width="4.28515625" style="175" customWidth="1"/>
    <col min="3593" max="3840" width="11.42578125" style="175"/>
    <col min="3841" max="3841" width="6.28515625" style="175" customWidth="1"/>
    <col min="3842" max="3842" width="2" style="175" customWidth="1"/>
    <col min="3843" max="3843" width="13.28515625" style="175" customWidth="1"/>
    <col min="3844" max="3844" width="22" style="175" bestFit="1" customWidth="1"/>
    <col min="3845" max="3845" width="3.7109375" style="175" customWidth="1"/>
    <col min="3846" max="3846" width="26.42578125" style="175" customWidth="1"/>
    <col min="3847" max="3847" width="27.42578125" style="175" customWidth="1"/>
    <col min="3848" max="3848" width="4.28515625" style="175" customWidth="1"/>
    <col min="3849" max="4096" width="11.42578125" style="175"/>
    <col min="4097" max="4097" width="6.28515625" style="175" customWidth="1"/>
    <col min="4098" max="4098" width="2" style="175" customWidth="1"/>
    <col min="4099" max="4099" width="13.28515625" style="175" customWidth="1"/>
    <col min="4100" max="4100" width="22" style="175" bestFit="1" customWidth="1"/>
    <col min="4101" max="4101" width="3.7109375" style="175" customWidth="1"/>
    <col min="4102" max="4102" width="26.42578125" style="175" customWidth="1"/>
    <col min="4103" max="4103" width="27.42578125" style="175" customWidth="1"/>
    <col min="4104" max="4104" width="4.28515625" style="175" customWidth="1"/>
    <col min="4105" max="4352" width="11.42578125" style="175"/>
    <col min="4353" max="4353" width="6.28515625" style="175" customWidth="1"/>
    <col min="4354" max="4354" width="2" style="175" customWidth="1"/>
    <col min="4355" max="4355" width="13.28515625" style="175" customWidth="1"/>
    <col min="4356" max="4356" width="22" style="175" bestFit="1" customWidth="1"/>
    <col min="4357" max="4357" width="3.7109375" style="175" customWidth="1"/>
    <col min="4358" max="4358" width="26.42578125" style="175" customWidth="1"/>
    <col min="4359" max="4359" width="27.42578125" style="175" customWidth="1"/>
    <col min="4360" max="4360" width="4.28515625" style="175" customWidth="1"/>
    <col min="4361" max="4608" width="11.42578125" style="175"/>
    <col min="4609" max="4609" width="6.28515625" style="175" customWidth="1"/>
    <col min="4610" max="4610" width="2" style="175" customWidth="1"/>
    <col min="4611" max="4611" width="13.28515625" style="175" customWidth="1"/>
    <col min="4612" max="4612" width="22" style="175" bestFit="1" customWidth="1"/>
    <col min="4613" max="4613" width="3.7109375" style="175" customWidth="1"/>
    <col min="4614" max="4614" width="26.42578125" style="175" customWidth="1"/>
    <col min="4615" max="4615" width="27.42578125" style="175" customWidth="1"/>
    <col min="4616" max="4616" width="4.28515625" style="175" customWidth="1"/>
    <col min="4617" max="4864" width="11.42578125" style="175"/>
    <col min="4865" max="4865" width="6.28515625" style="175" customWidth="1"/>
    <col min="4866" max="4866" width="2" style="175" customWidth="1"/>
    <col min="4867" max="4867" width="13.28515625" style="175" customWidth="1"/>
    <col min="4868" max="4868" width="22" style="175" bestFit="1" customWidth="1"/>
    <col min="4869" max="4869" width="3.7109375" style="175" customWidth="1"/>
    <col min="4870" max="4870" width="26.42578125" style="175" customWidth="1"/>
    <col min="4871" max="4871" width="27.42578125" style="175" customWidth="1"/>
    <col min="4872" max="4872" width="4.28515625" style="175" customWidth="1"/>
    <col min="4873" max="5120" width="11.42578125" style="175"/>
    <col min="5121" max="5121" width="6.28515625" style="175" customWidth="1"/>
    <col min="5122" max="5122" width="2" style="175" customWidth="1"/>
    <col min="5123" max="5123" width="13.28515625" style="175" customWidth="1"/>
    <col min="5124" max="5124" width="22" style="175" bestFit="1" customWidth="1"/>
    <col min="5125" max="5125" width="3.7109375" style="175" customWidth="1"/>
    <col min="5126" max="5126" width="26.42578125" style="175" customWidth="1"/>
    <col min="5127" max="5127" width="27.42578125" style="175" customWidth="1"/>
    <col min="5128" max="5128" width="4.28515625" style="175" customWidth="1"/>
    <col min="5129" max="5376" width="11.42578125" style="175"/>
    <col min="5377" max="5377" width="6.28515625" style="175" customWidth="1"/>
    <col min="5378" max="5378" width="2" style="175" customWidth="1"/>
    <col min="5379" max="5379" width="13.28515625" style="175" customWidth="1"/>
    <col min="5380" max="5380" width="22" style="175" bestFit="1" customWidth="1"/>
    <col min="5381" max="5381" width="3.7109375" style="175" customWidth="1"/>
    <col min="5382" max="5382" width="26.42578125" style="175" customWidth="1"/>
    <col min="5383" max="5383" width="27.42578125" style="175" customWidth="1"/>
    <col min="5384" max="5384" width="4.28515625" style="175" customWidth="1"/>
    <col min="5385" max="5632" width="11.42578125" style="175"/>
    <col min="5633" max="5633" width="6.28515625" style="175" customWidth="1"/>
    <col min="5634" max="5634" width="2" style="175" customWidth="1"/>
    <col min="5635" max="5635" width="13.28515625" style="175" customWidth="1"/>
    <col min="5636" max="5636" width="22" style="175" bestFit="1" customWidth="1"/>
    <col min="5637" max="5637" width="3.7109375" style="175" customWidth="1"/>
    <col min="5638" max="5638" width="26.42578125" style="175" customWidth="1"/>
    <col min="5639" max="5639" width="27.42578125" style="175" customWidth="1"/>
    <col min="5640" max="5640" width="4.28515625" style="175" customWidth="1"/>
    <col min="5641" max="5888" width="11.42578125" style="175"/>
    <col min="5889" max="5889" width="6.28515625" style="175" customWidth="1"/>
    <col min="5890" max="5890" width="2" style="175" customWidth="1"/>
    <col min="5891" max="5891" width="13.28515625" style="175" customWidth="1"/>
    <col min="5892" max="5892" width="22" style="175" bestFit="1" customWidth="1"/>
    <col min="5893" max="5893" width="3.7109375" style="175" customWidth="1"/>
    <col min="5894" max="5894" width="26.42578125" style="175" customWidth="1"/>
    <col min="5895" max="5895" width="27.42578125" style="175" customWidth="1"/>
    <col min="5896" max="5896" width="4.28515625" style="175" customWidth="1"/>
    <col min="5897" max="6144" width="11.42578125" style="175"/>
    <col min="6145" max="6145" width="6.28515625" style="175" customWidth="1"/>
    <col min="6146" max="6146" width="2" style="175" customWidth="1"/>
    <col min="6147" max="6147" width="13.28515625" style="175" customWidth="1"/>
    <col min="6148" max="6148" width="22" style="175" bestFit="1" customWidth="1"/>
    <col min="6149" max="6149" width="3.7109375" style="175" customWidth="1"/>
    <col min="6150" max="6150" width="26.42578125" style="175" customWidth="1"/>
    <col min="6151" max="6151" width="27.42578125" style="175" customWidth="1"/>
    <col min="6152" max="6152" width="4.28515625" style="175" customWidth="1"/>
    <col min="6153" max="6400" width="11.42578125" style="175"/>
    <col min="6401" max="6401" width="6.28515625" style="175" customWidth="1"/>
    <col min="6402" max="6402" width="2" style="175" customWidth="1"/>
    <col min="6403" max="6403" width="13.28515625" style="175" customWidth="1"/>
    <col min="6404" max="6404" width="22" style="175" bestFit="1" customWidth="1"/>
    <col min="6405" max="6405" width="3.7109375" style="175" customWidth="1"/>
    <col min="6406" max="6406" width="26.42578125" style="175" customWidth="1"/>
    <col min="6407" max="6407" width="27.42578125" style="175" customWidth="1"/>
    <col min="6408" max="6408" width="4.28515625" style="175" customWidth="1"/>
    <col min="6409" max="6656" width="11.42578125" style="175"/>
    <col min="6657" max="6657" width="6.28515625" style="175" customWidth="1"/>
    <col min="6658" max="6658" width="2" style="175" customWidth="1"/>
    <col min="6659" max="6659" width="13.28515625" style="175" customWidth="1"/>
    <col min="6660" max="6660" width="22" style="175" bestFit="1" customWidth="1"/>
    <col min="6661" max="6661" width="3.7109375" style="175" customWidth="1"/>
    <col min="6662" max="6662" width="26.42578125" style="175" customWidth="1"/>
    <col min="6663" max="6663" width="27.42578125" style="175" customWidth="1"/>
    <col min="6664" max="6664" width="4.28515625" style="175" customWidth="1"/>
    <col min="6665" max="6912" width="11.42578125" style="175"/>
    <col min="6913" max="6913" width="6.28515625" style="175" customWidth="1"/>
    <col min="6914" max="6914" width="2" style="175" customWidth="1"/>
    <col min="6915" max="6915" width="13.28515625" style="175" customWidth="1"/>
    <col min="6916" max="6916" width="22" style="175" bestFit="1" customWidth="1"/>
    <col min="6917" max="6917" width="3.7109375" style="175" customWidth="1"/>
    <col min="6918" max="6918" width="26.42578125" style="175" customWidth="1"/>
    <col min="6919" max="6919" width="27.42578125" style="175" customWidth="1"/>
    <col min="6920" max="6920" width="4.28515625" style="175" customWidth="1"/>
    <col min="6921" max="7168" width="11.42578125" style="175"/>
    <col min="7169" max="7169" width="6.28515625" style="175" customWidth="1"/>
    <col min="7170" max="7170" width="2" style="175" customWidth="1"/>
    <col min="7171" max="7171" width="13.28515625" style="175" customWidth="1"/>
    <col min="7172" max="7172" width="22" style="175" bestFit="1" customWidth="1"/>
    <col min="7173" max="7173" width="3.7109375" style="175" customWidth="1"/>
    <col min="7174" max="7174" width="26.42578125" style="175" customWidth="1"/>
    <col min="7175" max="7175" width="27.42578125" style="175" customWidth="1"/>
    <col min="7176" max="7176" width="4.28515625" style="175" customWidth="1"/>
    <col min="7177" max="7424" width="11.42578125" style="175"/>
    <col min="7425" max="7425" width="6.28515625" style="175" customWidth="1"/>
    <col min="7426" max="7426" width="2" style="175" customWidth="1"/>
    <col min="7427" max="7427" width="13.28515625" style="175" customWidth="1"/>
    <col min="7428" max="7428" width="22" style="175" bestFit="1" customWidth="1"/>
    <col min="7429" max="7429" width="3.7109375" style="175" customWidth="1"/>
    <col min="7430" max="7430" width="26.42578125" style="175" customWidth="1"/>
    <col min="7431" max="7431" width="27.42578125" style="175" customWidth="1"/>
    <col min="7432" max="7432" width="4.28515625" style="175" customWidth="1"/>
    <col min="7433" max="7680" width="11.42578125" style="175"/>
    <col min="7681" max="7681" width="6.28515625" style="175" customWidth="1"/>
    <col min="7682" max="7682" width="2" style="175" customWidth="1"/>
    <col min="7683" max="7683" width="13.28515625" style="175" customWidth="1"/>
    <col min="7684" max="7684" width="22" style="175" bestFit="1" customWidth="1"/>
    <col min="7685" max="7685" width="3.7109375" style="175" customWidth="1"/>
    <col min="7686" max="7686" width="26.42578125" style="175" customWidth="1"/>
    <col min="7687" max="7687" width="27.42578125" style="175" customWidth="1"/>
    <col min="7688" max="7688" width="4.28515625" style="175" customWidth="1"/>
    <col min="7689" max="7936" width="11.42578125" style="175"/>
    <col min="7937" max="7937" width="6.28515625" style="175" customWidth="1"/>
    <col min="7938" max="7938" width="2" style="175" customWidth="1"/>
    <col min="7939" max="7939" width="13.28515625" style="175" customWidth="1"/>
    <col min="7940" max="7940" width="22" style="175" bestFit="1" customWidth="1"/>
    <col min="7941" max="7941" width="3.7109375" style="175" customWidth="1"/>
    <col min="7942" max="7942" width="26.42578125" style="175" customWidth="1"/>
    <col min="7943" max="7943" width="27.42578125" style="175" customWidth="1"/>
    <col min="7944" max="7944" width="4.28515625" style="175" customWidth="1"/>
    <col min="7945" max="8192" width="11.42578125" style="175"/>
    <col min="8193" max="8193" width="6.28515625" style="175" customWidth="1"/>
    <col min="8194" max="8194" width="2" style="175" customWidth="1"/>
    <col min="8195" max="8195" width="13.28515625" style="175" customWidth="1"/>
    <col min="8196" max="8196" width="22" style="175" bestFit="1" customWidth="1"/>
    <col min="8197" max="8197" width="3.7109375" style="175" customWidth="1"/>
    <col min="8198" max="8198" width="26.42578125" style="175" customWidth="1"/>
    <col min="8199" max="8199" width="27.42578125" style="175" customWidth="1"/>
    <col min="8200" max="8200" width="4.28515625" style="175" customWidth="1"/>
    <col min="8201" max="8448" width="11.42578125" style="175"/>
    <col min="8449" max="8449" width="6.28515625" style="175" customWidth="1"/>
    <col min="8450" max="8450" width="2" style="175" customWidth="1"/>
    <col min="8451" max="8451" width="13.28515625" style="175" customWidth="1"/>
    <col min="8452" max="8452" width="22" style="175" bestFit="1" customWidth="1"/>
    <col min="8453" max="8453" width="3.7109375" style="175" customWidth="1"/>
    <col min="8454" max="8454" width="26.42578125" style="175" customWidth="1"/>
    <col min="8455" max="8455" width="27.42578125" style="175" customWidth="1"/>
    <col min="8456" max="8456" width="4.28515625" style="175" customWidth="1"/>
    <col min="8457" max="8704" width="11.42578125" style="175"/>
    <col min="8705" max="8705" width="6.28515625" style="175" customWidth="1"/>
    <col min="8706" max="8706" width="2" style="175" customWidth="1"/>
    <col min="8707" max="8707" width="13.28515625" style="175" customWidth="1"/>
    <col min="8708" max="8708" width="22" style="175" bestFit="1" customWidth="1"/>
    <col min="8709" max="8709" width="3.7109375" style="175" customWidth="1"/>
    <col min="8710" max="8710" width="26.42578125" style="175" customWidth="1"/>
    <col min="8711" max="8711" width="27.42578125" style="175" customWidth="1"/>
    <col min="8712" max="8712" width="4.28515625" style="175" customWidth="1"/>
    <col min="8713" max="8960" width="11.42578125" style="175"/>
    <col min="8961" max="8961" width="6.28515625" style="175" customWidth="1"/>
    <col min="8962" max="8962" width="2" style="175" customWidth="1"/>
    <col min="8963" max="8963" width="13.28515625" style="175" customWidth="1"/>
    <col min="8964" max="8964" width="22" style="175" bestFit="1" customWidth="1"/>
    <col min="8965" max="8965" width="3.7109375" style="175" customWidth="1"/>
    <col min="8966" max="8966" width="26.42578125" style="175" customWidth="1"/>
    <col min="8967" max="8967" width="27.42578125" style="175" customWidth="1"/>
    <col min="8968" max="8968" width="4.28515625" style="175" customWidth="1"/>
    <col min="8969" max="9216" width="11.42578125" style="175"/>
    <col min="9217" max="9217" width="6.28515625" style="175" customWidth="1"/>
    <col min="9218" max="9218" width="2" style="175" customWidth="1"/>
    <col min="9219" max="9219" width="13.28515625" style="175" customWidth="1"/>
    <col min="9220" max="9220" width="22" style="175" bestFit="1" customWidth="1"/>
    <col min="9221" max="9221" width="3.7109375" style="175" customWidth="1"/>
    <col min="9222" max="9222" width="26.42578125" style="175" customWidth="1"/>
    <col min="9223" max="9223" width="27.42578125" style="175" customWidth="1"/>
    <col min="9224" max="9224" width="4.28515625" style="175" customWidth="1"/>
    <col min="9225" max="9472" width="11.42578125" style="175"/>
    <col min="9473" max="9473" width="6.28515625" style="175" customWidth="1"/>
    <col min="9474" max="9474" width="2" style="175" customWidth="1"/>
    <col min="9475" max="9475" width="13.28515625" style="175" customWidth="1"/>
    <col min="9476" max="9476" width="22" style="175" bestFit="1" customWidth="1"/>
    <col min="9477" max="9477" width="3.7109375" style="175" customWidth="1"/>
    <col min="9478" max="9478" width="26.42578125" style="175" customWidth="1"/>
    <col min="9479" max="9479" width="27.42578125" style="175" customWidth="1"/>
    <col min="9480" max="9480" width="4.28515625" style="175" customWidth="1"/>
    <col min="9481" max="9728" width="11.42578125" style="175"/>
    <col min="9729" max="9729" width="6.28515625" style="175" customWidth="1"/>
    <col min="9730" max="9730" width="2" style="175" customWidth="1"/>
    <col min="9731" max="9731" width="13.28515625" style="175" customWidth="1"/>
    <col min="9732" max="9732" width="22" style="175" bestFit="1" customWidth="1"/>
    <col min="9733" max="9733" width="3.7109375" style="175" customWidth="1"/>
    <col min="9734" max="9734" width="26.42578125" style="175" customWidth="1"/>
    <col min="9735" max="9735" width="27.42578125" style="175" customWidth="1"/>
    <col min="9736" max="9736" width="4.28515625" style="175" customWidth="1"/>
    <col min="9737" max="9984" width="11.42578125" style="175"/>
    <col min="9985" max="9985" width="6.28515625" style="175" customWidth="1"/>
    <col min="9986" max="9986" width="2" style="175" customWidth="1"/>
    <col min="9987" max="9987" width="13.28515625" style="175" customWidth="1"/>
    <col min="9988" max="9988" width="22" style="175" bestFit="1" customWidth="1"/>
    <col min="9989" max="9989" width="3.7109375" style="175" customWidth="1"/>
    <col min="9990" max="9990" width="26.42578125" style="175" customWidth="1"/>
    <col min="9991" max="9991" width="27.42578125" style="175" customWidth="1"/>
    <col min="9992" max="9992" width="4.28515625" style="175" customWidth="1"/>
    <col min="9993" max="10240" width="11.42578125" style="175"/>
    <col min="10241" max="10241" width="6.28515625" style="175" customWidth="1"/>
    <col min="10242" max="10242" width="2" style="175" customWidth="1"/>
    <col min="10243" max="10243" width="13.28515625" style="175" customWidth="1"/>
    <col min="10244" max="10244" width="22" style="175" bestFit="1" customWidth="1"/>
    <col min="10245" max="10245" width="3.7109375" style="175" customWidth="1"/>
    <col min="10246" max="10246" width="26.42578125" style="175" customWidth="1"/>
    <col min="10247" max="10247" width="27.42578125" style="175" customWidth="1"/>
    <col min="10248" max="10248" width="4.28515625" style="175" customWidth="1"/>
    <col min="10249" max="10496" width="11.42578125" style="175"/>
    <col min="10497" max="10497" width="6.28515625" style="175" customWidth="1"/>
    <col min="10498" max="10498" width="2" style="175" customWidth="1"/>
    <col min="10499" max="10499" width="13.28515625" style="175" customWidth="1"/>
    <col min="10500" max="10500" width="22" style="175" bestFit="1" customWidth="1"/>
    <col min="10501" max="10501" width="3.7109375" style="175" customWidth="1"/>
    <col min="10502" max="10502" width="26.42578125" style="175" customWidth="1"/>
    <col min="10503" max="10503" width="27.42578125" style="175" customWidth="1"/>
    <col min="10504" max="10504" width="4.28515625" style="175" customWidth="1"/>
    <col min="10505" max="10752" width="11.42578125" style="175"/>
    <col min="10753" max="10753" width="6.28515625" style="175" customWidth="1"/>
    <col min="10754" max="10754" width="2" style="175" customWidth="1"/>
    <col min="10755" max="10755" width="13.28515625" style="175" customWidth="1"/>
    <col min="10756" max="10756" width="22" style="175" bestFit="1" customWidth="1"/>
    <col min="10757" max="10757" width="3.7109375" style="175" customWidth="1"/>
    <col min="10758" max="10758" width="26.42578125" style="175" customWidth="1"/>
    <col min="10759" max="10759" width="27.42578125" style="175" customWidth="1"/>
    <col min="10760" max="10760" width="4.28515625" style="175" customWidth="1"/>
    <col min="10761" max="11008" width="11.42578125" style="175"/>
    <col min="11009" max="11009" width="6.28515625" style="175" customWidth="1"/>
    <col min="11010" max="11010" width="2" style="175" customWidth="1"/>
    <col min="11011" max="11011" width="13.28515625" style="175" customWidth="1"/>
    <col min="11012" max="11012" width="22" style="175" bestFit="1" customWidth="1"/>
    <col min="11013" max="11013" width="3.7109375" style="175" customWidth="1"/>
    <col min="11014" max="11014" width="26.42578125" style="175" customWidth="1"/>
    <col min="11015" max="11015" width="27.42578125" style="175" customWidth="1"/>
    <col min="11016" max="11016" width="4.28515625" style="175" customWidth="1"/>
    <col min="11017" max="11264" width="11.42578125" style="175"/>
    <col min="11265" max="11265" width="6.28515625" style="175" customWidth="1"/>
    <col min="11266" max="11266" width="2" style="175" customWidth="1"/>
    <col min="11267" max="11267" width="13.28515625" style="175" customWidth="1"/>
    <col min="11268" max="11268" width="22" style="175" bestFit="1" customWidth="1"/>
    <col min="11269" max="11269" width="3.7109375" style="175" customWidth="1"/>
    <col min="11270" max="11270" width="26.42578125" style="175" customWidth="1"/>
    <col min="11271" max="11271" width="27.42578125" style="175" customWidth="1"/>
    <col min="11272" max="11272" width="4.28515625" style="175" customWidth="1"/>
    <col min="11273" max="11520" width="11.42578125" style="175"/>
    <col min="11521" max="11521" width="6.28515625" style="175" customWidth="1"/>
    <col min="11522" max="11522" width="2" style="175" customWidth="1"/>
    <col min="11523" max="11523" width="13.28515625" style="175" customWidth="1"/>
    <col min="11524" max="11524" width="22" style="175" bestFit="1" customWidth="1"/>
    <col min="11525" max="11525" width="3.7109375" style="175" customWidth="1"/>
    <col min="11526" max="11526" width="26.42578125" style="175" customWidth="1"/>
    <col min="11527" max="11527" width="27.42578125" style="175" customWidth="1"/>
    <col min="11528" max="11528" width="4.28515625" style="175" customWidth="1"/>
    <col min="11529" max="11776" width="11.42578125" style="175"/>
    <col min="11777" max="11777" width="6.28515625" style="175" customWidth="1"/>
    <col min="11778" max="11778" width="2" style="175" customWidth="1"/>
    <col min="11779" max="11779" width="13.28515625" style="175" customWidth="1"/>
    <col min="11780" max="11780" width="22" style="175" bestFit="1" customWidth="1"/>
    <col min="11781" max="11781" width="3.7109375" style="175" customWidth="1"/>
    <col min="11782" max="11782" width="26.42578125" style="175" customWidth="1"/>
    <col min="11783" max="11783" width="27.42578125" style="175" customWidth="1"/>
    <col min="11784" max="11784" width="4.28515625" style="175" customWidth="1"/>
    <col min="11785" max="12032" width="11.42578125" style="175"/>
    <col min="12033" max="12033" width="6.28515625" style="175" customWidth="1"/>
    <col min="12034" max="12034" width="2" style="175" customWidth="1"/>
    <col min="12035" max="12035" width="13.28515625" style="175" customWidth="1"/>
    <col min="12036" max="12036" width="22" style="175" bestFit="1" customWidth="1"/>
    <col min="12037" max="12037" width="3.7109375" style="175" customWidth="1"/>
    <col min="12038" max="12038" width="26.42578125" style="175" customWidth="1"/>
    <col min="12039" max="12039" width="27.42578125" style="175" customWidth="1"/>
    <col min="12040" max="12040" width="4.28515625" style="175" customWidth="1"/>
    <col min="12041" max="12288" width="11.42578125" style="175"/>
    <col min="12289" max="12289" width="6.28515625" style="175" customWidth="1"/>
    <col min="12290" max="12290" width="2" style="175" customWidth="1"/>
    <col min="12291" max="12291" width="13.28515625" style="175" customWidth="1"/>
    <col min="12292" max="12292" width="22" style="175" bestFit="1" customWidth="1"/>
    <col min="12293" max="12293" width="3.7109375" style="175" customWidth="1"/>
    <col min="12294" max="12294" width="26.42578125" style="175" customWidth="1"/>
    <col min="12295" max="12295" width="27.42578125" style="175" customWidth="1"/>
    <col min="12296" max="12296" width="4.28515625" style="175" customWidth="1"/>
    <col min="12297" max="12544" width="11.42578125" style="175"/>
    <col min="12545" max="12545" width="6.28515625" style="175" customWidth="1"/>
    <col min="12546" max="12546" width="2" style="175" customWidth="1"/>
    <col min="12547" max="12547" width="13.28515625" style="175" customWidth="1"/>
    <col min="12548" max="12548" width="22" style="175" bestFit="1" customWidth="1"/>
    <col min="12549" max="12549" width="3.7109375" style="175" customWidth="1"/>
    <col min="12550" max="12550" width="26.42578125" style="175" customWidth="1"/>
    <col min="12551" max="12551" width="27.42578125" style="175" customWidth="1"/>
    <col min="12552" max="12552" width="4.28515625" style="175" customWidth="1"/>
    <col min="12553" max="12800" width="11.42578125" style="175"/>
    <col min="12801" max="12801" width="6.28515625" style="175" customWidth="1"/>
    <col min="12802" max="12802" width="2" style="175" customWidth="1"/>
    <col min="12803" max="12803" width="13.28515625" style="175" customWidth="1"/>
    <col min="12804" max="12804" width="22" style="175" bestFit="1" customWidth="1"/>
    <col min="12805" max="12805" width="3.7109375" style="175" customWidth="1"/>
    <col min="12806" max="12806" width="26.42578125" style="175" customWidth="1"/>
    <col min="12807" max="12807" width="27.42578125" style="175" customWidth="1"/>
    <col min="12808" max="12808" width="4.28515625" style="175" customWidth="1"/>
    <col min="12809" max="13056" width="11.42578125" style="175"/>
    <col min="13057" max="13057" width="6.28515625" style="175" customWidth="1"/>
    <col min="13058" max="13058" width="2" style="175" customWidth="1"/>
    <col min="13059" max="13059" width="13.28515625" style="175" customWidth="1"/>
    <col min="13060" max="13060" width="22" style="175" bestFit="1" customWidth="1"/>
    <col min="13061" max="13061" width="3.7109375" style="175" customWidth="1"/>
    <col min="13062" max="13062" width="26.42578125" style="175" customWidth="1"/>
    <col min="13063" max="13063" width="27.42578125" style="175" customWidth="1"/>
    <col min="13064" max="13064" width="4.28515625" style="175" customWidth="1"/>
    <col min="13065" max="13312" width="11.42578125" style="175"/>
    <col min="13313" max="13313" width="6.28515625" style="175" customWidth="1"/>
    <col min="13314" max="13314" width="2" style="175" customWidth="1"/>
    <col min="13315" max="13315" width="13.28515625" style="175" customWidth="1"/>
    <col min="13316" max="13316" width="22" style="175" bestFit="1" customWidth="1"/>
    <col min="13317" max="13317" width="3.7109375" style="175" customWidth="1"/>
    <col min="13318" max="13318" width="26.42578125" style="175" customWidth="1"/>
    <col min="13319" max="13319" width="27.42578125" style="175" customWidth="1"/>
    <col min="13320" max="13320" width="4.28515625" style="175" customWidth="1"/>
    <col min="13321" max="13568" width="11.42578125" style="175"/>
    <col min="13569" max="13569" width="6.28515625" style="175" customWidth="1"/>
    <col min="13570" max="13570" width="2" style="175" customWidth="1"/>
    <col min="13571" max="13571" width="13.28515625" style="175" customWidth="1"/>
    <col min="13572" max="13572" width="22" style="175" bestFit="1" customWidth="1"/>
    <col min="13573" max="13573" width="3.7109375" style="175" customWidth="1"/>
    <col min="13574" max="13574" width="26.42578125" style="175" customWidth="1"/>
    <col min="13575" max="13575" width="27.42578125" style="175" customWidth="1"/>
    <col min="13576" max="13576" width="4.28515625" style="175" customWidth="1"/>
    <col min="13577" max="13824" width="11.42578125" style="175"/>
    <col min="13825" max="13825" width="6.28515625" style="175" customWidth="1"/>
    <col min="13826" max="13826" width="2" style="175" customWidth="1"/>
    <col min="13827" max="13827" width="13.28515625" style="175" customWidth="1"/>
    <col min="13828" max="13828" width="22" style="175" bestFit="1" customWidth="1"/>
    <col min="13829" max="13829" width="3.7109375" style="175" customWidth="1"/>
    <col min="13830" max="13830" width="26.42578125" style="175" customWidth="1"/>
    <col min="13831" max="13831" width="27.42578125" style="175" customWidth="1"/>
    <col min="13832" max="13832" width="4.28515625" style="175" customWidth="1"/>
    <col min="13833" max="14080" width="11.42578125" style="175"/>
    <col min="14081" max="14081" width="6.28515625" style="175" customWidth="1"/>
    <col min="14082" max="14082" width="2" style="175" customWidth="1"/>
    <col min="14083" max="14083" width="13.28515625" style="175" customWidth="1"/>
    <col min="14084" max="14084" width="22" style="175" bestFit="1" customWidth="1"/>
    <col min="14085" max="14085" width="3.7109375" style="175" customWidth="1"/>
    <col min="14086" max="14086" width="26.42578125" style="175" customWidth="1"/>
    <col min="14087" max="14087" width="27.42578125" style="175" customWidth="1"/>
    <col min="14088" max="14088" width="4.28515625" style="175" customWidth="1"/>
    <col min="14089" max="14336" width="11.42578125" style="175"/>
    <col min="14337" max="14337" width="6.28515625" style="175" customWidth="1"/>
    <col min="14338" max="14338" width="2" style="175" customWidth="1"/>
    <col min="14339" max="14339" width="13.28515625" style="175" customWidth="1"/>
    <col min="14340" max="14340" width="22" style="175" bestFit="1" customWidth="1"/>
    <col min="14341" max="14341" width="3.7109375" style="175" customWidth="1"/>
    <col min="14342" max="14342" width="26.42578125" style="175" customWidth="1"/>
    <col min="14343" max="14343" width="27.42578125" style="175" customWidth="1"/>
    <col min="14344" max="14344" width="4.28515625" style="175" customWidth="1"/>
    <col min="14345" max="14592" width="11.42578125" style="175"/>
    <col min="14593" max="14593" width="6.28515625" style="175" customWidth="1"/>
    <col min="14594" max="14594" width="2" style="175" customWidth="1"/>
    <col min="14595" max="14595" width="13.28515625" style="175" customWidth="1"/>
    <col min="14596" max="14596" width="22" style="175" bestFit="1" customWidth="1"/>
    <col min="14597" max="14597" width="3.7109375" style="175" customWidth="1"/>
    <col min="14598" max="14598" width="26.42578125" style="175" customWidth="1"/>
    <col min="14599" max="14599" width="27.42578125" style="175" customWidth="1"/>
    <col min="14600" max="14600" width="4.28515625" style="175" customWidth="1"/>
    <col min="14601" max="14848" width="11.42578125" style="175"/>
    <col min="14849" max="14849" width="6.28515625" style="175" customWidth="1"/>
    <col min="14850" max="14850" width="2" style="175" customWidth="1"/>
    <col min="14851" max="14851" width="13.28515625" style="175" customWidth="1"/>
    <col min="14852" max="14852" width="22" style="175" bestFit="1" customWidth="1"/>
    <col min="14853" max="14853" width="3.7109375" style="175" customWidth="1"/>
    <col min="14854" max="14854" width="26.42578125" style="175" customWidth="1"/>
    <col min="14855" max="14855" width="27.42578125" style="175" customWidth="1"/>
    <col min="14856" max="14856" width="4.28515625" style="175" customWidth="1"/>
    <col min="14857" max="15104" width="11.42578125" style="175"/>
    <col min="15105" max="15105" width="6.28515625" style="175" customWidth="1"/>
    <col min="15106" max="15106" width="2" style="175" customWidth="1"/>
    <col min="15107" max="15107" width="13.28515625" style="175" customWidth="1"/>
    <col min="15108" max="15108" width="22" style="175" bestFit="1" customWidth="1"/>
    <col min="15109" max="15109" width="3.7109375" style="175" customWidth="1"/>
    <col min="15110" max="15110" width="26.42578125" style="175" customWidth="1"/>
    <col min="15111" max="15111" width="27.42578125" style="175" customWidth="1"/>
    <col min="15112" max="15112" width="4.28515625" style="175" customWidth="1"/>
    <col min="15113" max="15360" width="11.42578125" style="175"/>
    <col min="15361" max="15361" width="6.28515625" style="175" customWidth="1"/>
    <col min="15362" max="15362" width="2" style="175" customWidth="1"/>
    <col min="15363" max="15363" width="13.28515625" style="175" customWidth="1"/>
    <col min="15364" max="15364" width="22" style="175" bestFit="1" customWidth="1"/>
    <col min="15365" max="15365" width="3.7109375" style="175" customWidth="1"/>
    <col min="15366" max="15366" width="26.42578125" style="175" customWidth="1"/>
    <col min="15367" max="15367" width="27.42578125" style="175" customWidth="1"/>
    <col min="15368" max="15368" width="4.28515625" style="175" customWidth="1"/>
    <col min="15369" max="15616" width="11.42578125" style="175"/>
    <col min="15617" max="15617" width="6.28515625" style="175" customWidth="1"/>
    <col min="15618" max="15618" width="2" style="175" customWidth="1"/>
    <col min="15619" max="15619" width="13.28515625" style="175" customWidth="1"/>
    <col min="15620" max="15620" width="22" style="175" bestFit="1" customWidth="1"/>
    <col min="15621" max="15621" width="3.7109375" style="175" customWidth="1"/>
    <col min="15622" max="15622" width="26.42578125" style="175" customWidth="1"/>
    <col min="15623" max="15623" width="27.42578125" style="175" customWidth="1"/>
    <col min="15624" max="15624" width="4.28515625" style="175" customWidth="1"/>
    <col min="15625" max="15872" width="11.42578125" style="175"/>
    <col min="15873" max="15873" width="6.28515625" style="175" customWidth="1"/>
    <col min="15874" max="15874" width="2" style="175" customWidth="1"/>
    <col min="15875" max="15875" width="13.28515625" style="175" customWidth="1"/>
    <col min="15876" max="15876" width="22" style="175" bestFit="1" customWidth="1"/>
    <col min="15877" max="15877" width="3.7109375" style="175" customWidth="1"/>
    <col min="15878" max="15878" width="26.42578125" style="175" customWidth="1"/>
    <col min="15879" max="15879" width="27.42578125" style="175" customWidth="1"/>
    <col min="15880" max="15880" width="4.28515625" style="175" customWidth="1"/>
    <col min="15881" max="16128" width="11.42578125" style="175"/>
    <col min="16129" max="16129" width="6.28515625" style="175" customWidth="1"/>
    <col min="16130" max="16130" width="2" style="175" customWidth="1"/>
    <col min="16131" max="16131" width="13.28515625" style="175" customWidth="1"/>
    <col min="16132" max="16132" width="22" style="175" bestFit="1" customWidth="1"/>
    <col min="16133" max="16133" width="3.7109375" style="175" customWidth="1"/>
    <col min="16134" max="16134" width="26.42578125" style="175" customWidth="1"/>
    <col min="16135" max="16135" width="27.42578125" style="175" customWidth="1"/>
    <col min="16136" max="16136" width="4.28515625" style="175" customWidth="1"/>
    <col min="16137" max="16384" width="11.42578125" style="175"/>
  </cols>
  <sheetData>
    <row r="1" spans="2:9" ht="42.95" customHeight="1" x14ac:dyDescent="0.2"/>
    <row r="2" spans="2:9" ht="21.6" customHeight="1" x14ac:dyDescent="0.2">
      <c r="B2" s="1906" t="s">
        <v>239</v>
      </c>
      <c r="C2" s="1906"/>
      <c r="D2" s="1906"/>
      <c r="E2" s="1906"/>
      <c r="F2" s="1906"/>
      <c r="G2" s="1906"/>
      <c r="H2" s="3" t="s">
        <v>744</v>
      </c>
      <c r="I2" s="3"/>
    </row>
    <row r="3" spans="2:9" ht="24.6" customHeight="1" x14ac:dyDescent="0.2">
      <c r="B3" s="1963" t="s">
        <v>240</v>
      </c>
      <c r="C3" s="1963"/>
      <c r="D3" s="1963"/>
      <c r="E3" s="1963"/>
      <c r="F3" s="1963"/>
      <c r="G3" s="1963"/>
    </row>
    <row r="4" spans="2:9" ht="20.45" customHeight="1" x14ac:dyDescent="0.2">
      <c r="B4" s="1963" t="s">
        <v>313</v>
      </c>
      <c r="C4" s="1963"/>
      <c r="D4" s="1963"/>
      <c r="E4" s="1963"/>
      <c r="F4" s="1963"/>
      <c r="G4" s="1963"/>
    </row>
    <row r="5" spans="2:9" ht="18" customHeight="1" thickBot="1" x14ac:dyDescent="0.25">
      <c r="B5" s="1942" t="s">
        <v>766</v>
      </c>
      <c r="C5" s="1942"/>
      <c r="D5" s="1942"/>
      <c r="E5" s="1942"/>
      <c r="F5" s="1942"/>
      <c r="G5" s="1942"/>
    </row>
    <row r="6" spans="2:9" ht="15.75" customHeight="1" x14ac:dyDescent="0.2">
      <c r="B6" s="217"/>
      <c r="C6" s="217"/>
      <c r="D6" s="217"/>
      <c r="E6" s="217"/>
      <c r="F6" s="217"/>
      <c r="G6" s="217"/>
    </row>
    <row r="7" spans="2:9" ht="15.75" x14ac:dyDescent="0.25">
      <c r="B7" s="2030" t="s">
        <v>241</v>
      </c>
      <c r="C7" s="2050"/>
      <c r="D7" s="2050"/>
      <c r="E7" s="538" t="s">
        <v>242</v>
      </c>
      <c r="F7" s="2051" t="s">
        <v>243</v>
      </c>
      <c r="G7" s="2052"/>
    </row>
    <row r="8" spans="2:9" ht="15.75" x14ac:dyDescent="0.25">
      <c r="B8" s="2050"/>
      <c r="C8" s="2050"/>
      <c r="D8" s="2050"/>
      <c r="E8" s="539" t="s">
        <v>244</v>
      </c>
      <c r="F8" s="540" t="s">
        <v>245</v>
      </c>
      <c r="G8" s="540" t="s">
        <v>246</v>
      </c>
    </row>
    <row r="9" spans="2:9" ht="15.75" x14ac:dyDescent="0.25">
      <c r="B9" s="2050"/>
      <c r="C9" s="2050"/>
      <c r="D9" s="2050"/>
      <c r="E9" s="541" t="s">
        <v>247</v>
      </c>
      <c r="F9" s="542" t="s">
        <v>248</v>
      </c>
      <c r="G9" s="542" t="s">
        <v>249</v>
      </c>
    </row>
    <row r="10" spans="2:9" ht="18" customHeight="1" x14ac:dyDescent="0.2">
      <c r="B10" s="239">
        <v>1988</v>
      </c>
      <c r="C10" s="239" t="s">
        <v>250</v>
      </c>
      <c r="D10" s="239" t="s">
        <v>251</v>
      </c>
      <c r="E10" s="496">
        <v>10863</v>
      </c>
      <c r="F10" s="496">
        <v>14080</v>
      </c>
      <c r="G10" s="496">
        <v>14080</v>
      </c>
    </row>
    <row r="11" spans="2:9" ht="18" customHeight="1" x14ac:dyDescent="0.2">
      <c r="B11" s="239">
        <v>1989</v>
      </c>
      <c r="C11" s="239" t="s">
        <v>250</v>
      </c>
      <c r="D11" s="239" t="s">
        <v>252</v>
      </c>
      <c r="E11" s="496">
        <v>11950</v>
      </c>
      <c r="F11" s="496">
        <v>15488</v>
      </c>
      <c r="G11" s="496">
        <v>15488</v>
      </c>
    </row>
    <row r="12" spans="2:9" ht="18" customHeight="1" x14ac:dyDescent="0.2">
      <c r="B12" s="239">
        <v>1989</v>
      </c>
      <c r="C12" s="239" t="s">
        <v>250</v>
      </c>
      <c r="D12" s="239" t="s">
        <v>251</v>
      </c>
      <c r="E12" s="496">
        <v>11950</v>
      </c>
      <c r="F12" s="496">
        <v>18000</v>
      </c>
      <c r="G12" s="496">
        <v>15488</v>
      </c>
    </row>
    <row r="13" spans="2:9" ht="18" customHeight="1" x14ac:dyDescent="0.2">
      <c r="B13" s="239">
        <v>1989</v>
      </c>
      <c r="C13" s="239" t="s">
        <v>250</v>
      </c>
      <c r="D13" s="239" t="s">
        <v>253</v>
      </c>
      <c r="E13" s="496">
        <v>13384</v>
      </c>
      <c r="F13" s="496">
        <v>18000</v>
      </c>
      <c r="G13" s="496">
        <v>15488</v>
      </c>
    </row>
    <row r="14" spans="2:9" ht="18" customHeight="1" x14ac:dyDescent="0.2">
      <c r="B14" s="239">
        <v>1990</v>
      </c>
      <c r="C14" s="239" t="s">
        <v>250</v>
      </c>
      <c r="D14" s="239" t="s">
        <v>251</v>
      </c>
      <c r="E14" s="496">
        <v>19340</v>
      </c>
      <c r="F14" s="496">
        <v>26000</v>
      </c>
      <c r="G14" s="496">
        <v>22380</v>
      </c>
    </row>
    <row r="15" spans="2:9" ht="18" customHeight="1" x14ac:dyDescent="0.2">
      <c r="B15" s="239">
        <v>1991</v>
      </c>
      <c r="C15" s="239" t="s">
        <v>250</v>
      </c>
      <c r="D15" s="239" t="s">
        <v>251</v>
      </c>
      <c r="E15" s="496">
        <v>24542.46</v>
      </c>
      <c r="F15" s="496">
        <v>33000</v>
      </c>
      <c r="G15" s="496">
        <v>28400.22</v>
      </c>
    </row>
    <row r="16" spans="2:9" ht="18" customHeight="1" x14ac:dyDescent="0.2">
      <c r="B16" s="239">
        <v>1992</v>
      </c>
      <c r="C16" s="239" t="s">
        <v>250</v>
      </c>
      <c r="D16" s="239" t="s">
        <v>251</v>
      </c>
      <c r="E16" s="496">
        <v>28707</v>
      </c>
      <c r="F16" s="496">
        <v>38600</v>
      </c>
      <c r="G16" s="496">
        <v>33219</v>
      </c>
    </row>
    <row r="17" spans="2:7" ht="18" customHeight="1" x14ac:dyDescent="0.2">
      <c r="B17" s="239">
        <v>1993</v>
      </c>
      <c r="C17" s="239" t="s">
        <v>250</v>
      </c>
      <c r="D17" s="239" t="s">
        <v>251</v>
      </c>
      <c r="E17" s="496">
        <v>34210</v>
      </c>
      <c r="F17" s="496">
        <v>46000</v>
      </c>
      <c r="G17" s="496">
        <v>39587</v>
      </c>
    </row>
    <row r="18" spans="2:7" ht="18" customHeight="1" x14ac:dyDescent="0.2">
      <c r="B18" s="239">
        <v>1994</v>
      </c>
      <c r="C18" s="239" t="s">
        <v>250</v>
      </c>
      <c r="D18" s="239" t="s">
        <v>251</v>
      </c>
      <c r="E18" s="496">
        <v>38784</v>
      </c>
      <c r="F18" s="496">
        <v>52150</v>
      </c>
      <c r="G18" s="496">
        <v>44880</v>
      </c>
    </row>
    <row r="19" spans="2:7" ht="18" customHeight="1" x14ac:dyDescent="0.2">
      <c r="B19" s="239">
        <v>1995</v>
      </c>
      <c r="C19" s="239" t="s">
        <v>250</v>
      </c>
      <c r="D19" s="239" t="s">
        <v>251</v>
      </c>
      <c r="E19" s="496">
        <v>43804</v>
      </c>
      <c r="F19" s="496">
        <v>58900</v>
      </c>
      <c r="G19" s="496">
        <v>50689</v>
      </c>
    </row>
    <row r="20" spans="2:7" ht="18" customHeight="1" x14ac:dyDescent="0.2">
      <c r="B20" s="239">
        <v>1996</v>
      </c>
      <c r="C20" s="239" t="s">
        <v>250</v>
      </c>
      <c r="D20" s="239" t="s">
        <v>251</v>
      </c>
      <c r="E20" s="496">
        <v>48710</v>
      </c>
      <c r="F20" s="496">
        <v>65500</v>
      </c>
      <c r="G20" s="496">
        <v>56370</v>
      </c>
    </row>
    <row r="21" spans="2:7" ht="18" customHeight="1" x14ac:dyDescent="0.2">
      <c r="B21" s="239">
        <v>1997</v>
      </c>
      <c r="C21" s="239" t="s">
        <v>250</v>
      </c>
      <c r="D21" s="239" t="s">
        <v>251</v>
      </c>
      <c r="E21" s="496">
        <v>53094</v>
      </c>
      <c r="F21" s="496">
        <v>71400</v>
      </c>
      <c r="G21" s="496">
        <v>61445</v>
      </c>
    </row>
    <row r="22" spans="2:7" ht="18" customHeight="1" x14ac:dyDescent="0.2">
      <c r="B22" s="239">
        <v>1998</v>
      </c>
      <c r="C22" s="239" t="s">
        <v>250</v>
      </c>
      <c r="D22" s="239" t="s">
        <v>251</v>
      </c>
      <c r="E22" s="496">
        <v>57342</v>
      </c>
      <c r="F22" s="496">
        <v>80500</v>
      </c>
      <c r="G22" s="496">
        <v>66361</v>
      </c>
    </row>
    <row r="23" spans="2:7" ht="18" customHeight="1" x14ac:dyDescent="0.2">
      <c r="B23" s="239">
        <v>1999</v>
      </c>
      <c r="C23" s="239" t="s">
        <v>250</v>
      </c>
      <c r="D23" s="239" t="s">
        <v>251</v>
      </c>
      <c r="E23" s="496">
        <v>61929</v>
      </c>
      <c r="F23" s="496">
        <v>90500</v>
      </c>
      <c r="G23" s="496">
        <v>71670</v>
      </c>
    </row>
    <row r="24" spans="2:7" ht="18" customHeight="1" x14ac:dyDescent="0.2">
      <c r="B24" s="239">
        <v>2000</v>
      </c>
      <c r="C24" s="239" t="s">
        <v>250</v>
      </c>
      <c r="D24" s="239" t="s">
        <v>251</v>
      </c>
      <c r="E24" s="496">
        <v>66883</v>
      </c>
      <c r="F24" s="496">
        <v>100000</v>
      </c>
      <c r="G24" s="496">
        <v>77404</v>
      </c>
    </row>
    <row r="25" spans="2:7" ht="18" customHeight="1" x14ac:dyDescent="0.2">
      <c r="B25" s="239">
        <v>2001</v>
      </c>
      <c r="C25" s="239" t="s">
        <v>250</v>
      </c>
      <c r="D25" s="239" t="s">
        <v>251</v>
      </c>
      <c r="E25" s="496">
        <v>70562</v>
      </c>
      <c r="F25" s="496">
        <v>105500</v>
      </c>
      <c r="G25" s="496">
        <v>81661</v>
      </c>
    </row>
    <row r="26" spans="2:7" ht="18" customHeight="1" x14ac:dyDescent="0.2">
      <c r="B26" s="239">
        <v>2002</v>
      </c>
      <c r="C26" s="239" t="s">
        <v>250</v>
      </c>
      <c r="D26" s="239" t="s">
        <v>251</v>
      </c>
      <c r="E26" s="496">
        <v>72326</v>
      </c>
      <c r="F26" s="496">
        <v>111200</v>
      </c>
      <c r="G26" s="496">
        <v>83703</v>
      </c>
    </row>
    <row r="27" spans="2:7" ht="18" customHeight="1" x14ac:dyDescent="0.2">
      <c r="B27" s="239">
        <v>2003</v>
      </c>
      <c r="C27" s="239" t="s">
        <v>250</v>
      </c>
      <c r="D27" s="239" t="s">
        <v>254</v>
      </c>
      <c r="E27" s="496">
        <v>75219</v>
      </c>
      <c r="F27" s="496">
        <v>115648</v>
      </c>
      <c r="G27" s="496">
        <v>87051</v>
      </c>
    </row>
    <row r="28" spans="2:7" ht="18" customHeight="1" x14ac:dyDescent="0.2">
      <c r="B28" s="239">
        <v>2004</v>
      </c>
      <c r="C28" s="239" t="s">
        <v>250</v>
      </c>
      <c r="D28" s="239" t="s">
        <v>254</v>
      </c>
      <c r="E28" s="496">
        <v>78050</v>
      </c>
      <c r="F28" s="496">
        <v>120000</v>
      </c>
      <c r="G28" s="496">
        <v>90327</v>
      </c>
    </row>
    <row r="29" spans="2:7" ht="18" customHeight="1" x14ac:dyDescent="0.2">
      <c r="B29" s="239">
        <v>2005</v>
      </c>
      <c r="C29" s="239" t="s">
        <v>250</v>
      </c>
      <c r="D29" s="239" t="s">
        <v>254</v>
      </c>
      <c r="E29" s="496">
        <v>82889</v>
      </c>
      <c r="F29" s="496">
        <v>127500</v>
      </c>
      <c r="G29" s="496">
        <v>95927</v>
      </c>
    </row>
    <row r="30" spans="2:7" ht="18" customHeight="1" x14ac:dyDescent="0.2">
      <c r="B30" s="239">
        <v>2006</v>
      </c>
      <c r="C30" s="239"/>
      <c r="D30" s="239" t="s">
        <v>254</v>
      </c>
      <c r="E30" s="496">
        <v>87697</v>
      </c>
      <c r="F30" s="496">
        <v>135000</v>
      </c>
      <c r="G30" s="496">
        <v>101491</v>
      </c>
    </row>
    <row r="31" spans="2:7" ht="18" customHeight="1" x14ac:dyDescent="0.2">
      <c r="B31" s="239">
        <v>2007</v>
      </c>
      <c r="C31" s="239" t="s">
        <v>250</v>
      </c>
      <c r="D31" s="239" t="s">
        <v>254</v>
      </c>
      <c r="E31" s="496">
        <v>92897</v>
      </c>
      <c r="F31" s="496">
        <v>144000</v>
      </c>
      <c r="G31" s="496">
        <v>107509</v>
      </c>
    </row>
    <row r="32" spans="2:7" ht="18" customHeight="1" x14ac:dyDescent="0.2">
      <c r="B32" s="239">
        <v>2008</v>
      </c>
      <c r="C32" s="239" t="s">
        <v>255</v>
      </c>
      <c r="D32" s="239" t="s">
        <v>254</v>
      </c>
      <c r="E32" s="496">
        <v>102558</v>
      </c>
      <c r="F32" s="496">
        <v>159000</v>
      </c>
      <c r="G32" s="496">
        <v>118690</v>
      </c>
    </row>
    <row r="33" spans="2:7" ht="18" customHeight="1" x14ac:dyDescent="0.2">
      <c r="B33" s="239">
        <v>2009</v>
      </c>
      <c r="C33" s="239" t="s">
        <v>256</v>
      </c>
      <c r="D33" s="239" t="s">
        <v>254</v>
      </c>
      <c r="E33" s="496">
        <v>106435</v>
      </c>
      <c r="F33" s="496">
        <v>165000</v>
      </c>
      <c r="G33" s="496">
        <v>123176</v>
      </c>
    </row>
    <row r="34" spans="2:7" ht="18" customHeight="1" x14ac:dyDescent="0.2">
      <c r="B34" s="239">
        <v>2010</v>
      </c>
      <c r="C34" s="239" t="s">
        <v>250</v>
      </c>
      <c r="D34" s="239" t="s">
        <v>254</v>
      </c>
      <c r="E34" s="496">
        <v>110950</v>
      </c>
      <c r="F34" s="496">
        <v>172000</v>
      </c>
      <c r="G34" s="496">
        <v>128402</v>
      </c>
    </row>
    <row r="35" spans="2:7" ht="18" customHeight="1" x14ac:dyDescent="0.2">
      <c r="B35" s="239">
        <v>2011</v>
      </c>
      <c r="C35" s="239" t="s">
        <v>250</v>
      </c>
      <c r="D35" s="239" t="s">
        <v>254</v>
      </c>
      <c r="E35" s="496">
        <v>117401</v>
      </c>
      <c r="F35" s="496">
        <v>182000</v>
      </c>
      <c r="G35" s="496">
        <v>135867</v>
      </c>
    </row>
    <row r="36" spans="2:7" ht="18" customHeight="1" x14ac:dyDescent="0.2">
      <c r="B36" s="239">
        <v>2012</v>
      </c>
      <c r="C36" s="239" t="s">
        <v>250</v>
      </c>
      <c r="D36" s="239" t="s">
        <v>254</v>
      </c>
      <c r="E36" s="496">
        <v>124497</v>
      </c>
      <c r="F36" s="496">
        <v>193000</v>
      </c>
      <c r="G36" s="496">
        <v>144079</v>
      </c>
    </row>
    <row r="37" spans="2:7" ht="18" customHeight="1" x14ac:dyDescent="0.2">
      <c r="B37" s="239">
        <v>2013</v>
      </c>
      <c r="C37" s="239" t="s">
        <v>250</v>
      </c>
      <c r="D37" s="239" t="s">
        <v>257</v>
      </c>
      <c r="E37" s="496">
        <v>135463</v>
      </c>
      <c r="F37" s="496">
        <v>210000</v>
      </c>
      <c r="G37" s="496">
        <v>156770</v>
      </c>
    </row>
    <row r="38" spans="2:7" ht="18" customHeight="1" x14ac:dyDescent="0.2">
      <c r="B38" s="239">
        <v>2014</v>
      </c>
      <c r="C38" s="239" t="s">
        <v>250</v>
      </c>
      <c r="D38" s="239" t="s">
        <v>254</v>
      </c>
      <c r="E38" s="496">
        <v>145139</v>
      </c>
      <c r="F38" s="496">
        <v>225000</v>
      </c>
      <c r="G38" s="496">
        <v>167968</v>
      </c>
    </row>
    <row r="39" spans="2:7" ht="18" customHeight="1" x14ac:dyDescent="0.2">
      <c r="B39" s="239">
        <v>2015</v>
      </c>
      <c r="C39" s="239" t="s">
        <v>250</v>
      </c>
      <c r="D39" s="239" t="s">
        <v>254</v>
      </c>
      <c r="E39" s="496">
        <v>155460</v>
      </c>
      <c r="F39" s="496">
        <v>241000</v>
      </c>
      <c r="G39" s="496">
        <v>179912</v>
      </c>
    </row>
    <row r="40" spans="2:7" ht="18" customHeight="1" x14ac:dyDescent="0.2">
      <c r="B40" s="239">
        <v>2016</v>
      </c>
      <c r="C40" s="239" t="s">
        <v>250</v>
      </c>
      <c r="D40" s="239" t="s">
        <v>799</v>
      </c>
      <c r="E40" s="496">
        <v>166103</v>
      </c>
      <c r="F40" s="496">
        <v>270000</v>
      </c>
      <c r="G40" s="496">
        <v>197082</v>
      </c>
    </row>
    <row r="41" spans="2:7" ht="18" customHeight="1" x14ac:dyDescent="0.2">
      <c r="B41" s="239">
        <v>2017</v>
      </c>
      <c r="C41" s="239" t="s">
        <v>250</v>
      </c>
      <c r="D41" s="239" t="s">
        <v>799</v>
      </c>
      <c r="E41" s="496">
        <v>178037</v>
      </c>
      <c r="F41" s="496">
        <v>276000</v>
      </c>
      <c r="G41" s="496">
        <v>206041</v>
      </c>
    </row>
    <row r="42" spans="2:7" ht="18" customHeight="1" x14ac:dyDescent="0.2">
      <c r="B42" s="239">
        <v>2018</v>
      </c>
      <c r="C42" s="239" t="s">
        <v>250</v>
      </c>
      <c r="D42" s="239" t="s">
        <v>812</v>
      </c>
      <c r="E42" s="496">
        <v>185778</v>
      </c>
      <c r="F42" s="496">
        <v>288000</v>
      </c>
      <c r="G42" s="496">
        <v>214999</v>
      </c>
    </row>
    <row r="43" spans="2:7" x14ac:dyDescent="0.2">
      <c r="B43" s="851" t="s">
        <v>798</v>
      </c>
    </row>
    <row r="45" spans="2:7" ht="15.75" x14ac:dyDescent="0.25">
      <c r="F45" s="543"/>
    </row>
    <row r="51" spans="3:3" x14ac:dyDescent="0.2">
      <c r="C51" s="175" t="str">
        <f>CONCATENATE('54'!B3:G3)</f>
        <v/>
      </c>
    </row>
  </sheetData>
  <mergeCells count="6">
    <mergeCell ref="B2:G2"/>
    <mergeCell ref="B3:G3"/>
    <mergeCell ref="B4:G4"/>
    <mergeCell ref="B5:G5"/>
    <mergeCell ref="B7:D9"/>
    <mergeCell ref="F7:G7"/>
  </mergeCells>
  <hyperlinks>
    <hyperlink ref="H2" location="'Indice Total'!A7" display="Volver" xr:uid="{00000000-0004-0000-3100-000000000000}"/>
  </hyperlinks>
  <pageMargins left="0.9055118110236221" right="0.9055118110236221" top="0.74803149606299213" bottom="0.74803149606299213" header="0.31496062992125984" footer="0.31496062992125984"/>
  <pageSetup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499984740745262"/>
    <pageSetUpPr fitToPage="1"/>
  </sheetPr>
  <dimension ref="B1:H46"/>
  <sheetViews>
    <sheetView showGridLines="0" zoomScale="90" zoomScaleNormal="90" workbookViewId="0"/>
  </sheetViews>
  <sheetFormatPr baseColWidth="10" defaultColWidth="10.28515625" defaultRowHeight="19.5" customHeight="1" x14ac:dyDescent="0.2"/>
  <cols>
    <col min="1" max="1" width="23.7109375" style="175" customWidth="1"/>
    <col min="2" max="2" width="21.28515625" style="175" customWidth="1"/>
    <col min="3" max="3" width="5.85546875" style="175" customWidth="1"/>
    <col min="4" max="4" width="26.7109375" style="175" customWidth="1"/>
    <col min="5" max="5" width="10.28515625" style="175"/>
    <col min="6" max="6" width="29.42578125" style="175" customWidth="1"/>
    <col min="7" max="16384" width="10.28515625" style="175"/>
  </cols>
  <sheetData>
    <row r="1" spans="2:8" ht="42.95" customHeight="1" x14ac:dyDescent="0.2"/>
    <row r="2" spans="2:8" ht="21" customHeight="1" x14ac:dyDescent="0.25">
      <c r="B2" s="1906" t="s">
        <v>258</v>
      </c>
      <c r="C2" s="1906"/>
      <c r="D2" s="1906"/>
      <c r="E2" s="3" t="s">
        <v>744</v>
      </c>
      <c r="F2" s="459"/>
      <c r="G2" s="459"/>
      <c r="H2" s="459"/>
    </row>
    <row r="3" spans="2:8" ht="36" customHeight="1" x14ac:dyDescent="0.2">
      <c r="B3" s="1898" t="s">
        <v>259</v>
      </c>
      <c r="C3" s="1898"/>
      <c r="D3" s="1898"/>
    </row>
    <row r="4" spans="2:8" ht="16.5" customHeight="1" x14ac:dyDescent="0.2">
      <c r="B4" s="1963" t="s">
        <v>260</v>
      </c>
      <c r="C4" s="1963"/>
      <c r="D4" s="1963"/>
    </row>
    <row r="5" spans="2:8" ht="19.5" customHeight="1" thickBot="1" x14ac:dyDescent="0.25">
      <c r="B5" s="1942" t="s">
        <v>769</v>
      </c>
      <c r="C5" s="1942"/>
      <c r="D5" s="1942"/>
    </row>
    <row r="6" spans="2:8" ht="14.25" customHeight="1" x14ac:dyDescent="0.2">
      <c r="B6" s="217"/>
      <c r="C6" s="217"/>
      <c r="D6" s="217"/>
    </row>
    <row r="7" spans="2:8" ht="24.75" customHeight="1" x14ac:dyDescent="0.25">
      <c r="B7" s="478" t="s">
        <v>261</v>
      </c>
      <c r="C7" s="538"/>
      <c r="D7" s="478" t="s">
        <v>262</v>
      </c>
    </row>
    <row r="8" spans="2:8" ht="17.25" customHeight="1" x14ac:dyDescent="0.2">
      <c r="B8" s="534" t="s">
        <v>263</v>
      </c>
      <c r="C8" s="544" t="s">
        <v>264</v>
      </c>
      <c r="D8" s="814">
        <v>34500</v>
      </c>
    </row>
    <row r="9" spans="2:8" ht="17.25" customHeight="1" x14ac:dyDescent="0.2">
      <c r="B9" s="534" t="s">
        <v>265</v>
      </c>
      <c r="C9" s="534"/>
      <c r="D9" s="814">
        <v>39113</v>
      </c>
    </row>
    <row r="10" spans="2:8" ht="17.25" customHeight="1" x14ac:dyDescent="0.2">
      <c r="B10" s="534" t="s">
        <v>266</v>
      </c>
      <c r="C10" s="534"/>
      <c r="D10" s="814">
        <v>44175</v>
      </c>
    </row>
    <row r="11" spans="2:8" ht="17.25" customHeight="1" x14ac:dyDescent="0.2">
      <c r="B11" s="534" t="s">
        <v>267</v>
      </c>
      <c r="C11" s="534"/>
      <c r="D11" s="814">
        <v>49125</v>
      </c>
    </row>
    <row r="12" spans="2:8" ht="17.25" customHeight="1" x14ac:dyDescent="0.2">
      <c r="B12" s="534" t="s">
        <v>268</v>
      </c>
      <c r="C12" s="534"/>
      <c r="D12" s="814">
        <v>53550</v>
      </c>
    </row>
    <row r="13" spans="2:8" ht="17.25" customHeight="1" x14ac:dyDescent="0.2">
      <c r="B13" s="534" t="s">
        <v>269</v>
      </c>
      <c r="C13" s="534"/>
      <c r="D13" s="814">
        <v>60375</v>
      </c>
    </row>
    <row r="14" spans="2:8" ht="17.25" customHeight="1" x14ac:dyDescent="0.2">
      <c r="B14" s="534" t="s">
        <v>270</v>
      </c>
      <c r="C14" s="534"/>
      <c r="D14" s="814">
        <v>67875</v>
      </c>
      <c r="E14" s="486"/>
      <c r="F14" s="486"/>
      <c r="G14" s="486"/>
    </row>
    <row r="15" spans="2:8" ht="17.25" customHeight="1" x14ac:dyDescent="0.2">
      <c r="B15" s="534" t="s">
        <v>271</v>
      </c>
      <c r="C15" s="534"/>
      <c r="D15" s="814">
        <v>75000</v>
      </c>
      <c r="E15" s="486"/>
      <c r="F15" s="486"/>
      <c r="G15" s="486"/>
    </row>
    <row r="16" spans="2:8" ht="17.25" customHeight="1" x14ac:dyDescent="0.2">
      <c r="B16" s="534" t="s">
        <v>272</v>
      </c>
      <c r="C16" s="534"/>
      <c r="D16" s="814">
        <v>79125</v>
      </c>
      <c r="E16" s="486"/>
      <c r="F16" s="486"/>
      <c r="G16" s="486"/>
    </row>
    <row r="17" spans="2:7" ht="17.25" customHeight="1" x14ac:dyDescent="0.2">
      <c r="B17" s="534" t="s">
        <v>273</v>
      </c>
      <c r="C17" s="534"/>
      <c r="D17" s="814">
        <v>83400</v>
      </c>
      <c r="E17" s="486"/>
      <c r="F17" s="486"/>
      <c r="G17" s="486"/>
    </row>
    <row r="18" spans="2:7" ht="17.25" customHeight="1" x14ac:dyDescent="0.2">
      <c r="B18" s="534" t="s">
        <v>274</v>
      </c>
      <c r="C18" s="534"/>
      <c r="D18" s="814">
        <v>86736</v>
      </c>
      <c r="E18" s="486"/>
      <c r="F18" s="486"/>
      <c r="G18" s="486"/>
    </row>
    <row r="19" spans="2:7" ht="17.25" customHeight="1" x14ac:dyDescent="0.2">
      <c r="B19" s="534" t="s">
        <v>275</v>
      </c>
      <c r="C19" s="534"/>
      <c r="D19" s="814">
        <v>90000</v>
      </c>
      <c r="E19" s="486"/>
      <c r="F19" s="486"/>
      <c r="G19" s="486"/>
    </row>
    <row r="20" spans="2:7" ht="17.25" customHeight="1" x14ac:dyDescent="0.2">
      <c r="B20" s="534" t="s">
        <v>276</v>
      </c>
      <c r="C20" s="534"/>
      <c r="D20" s="814">
        <v>95625</v>
      </c>
      <c r="E20" s="486"/>
      <c r="F20" s="486"/>
      <c r="G20" s="486"/>
    </row>
    <row r="21" spans="2:7" ht="17.25" customHeight="1" x14ac:dyDescent="0.2">
      <c r="B21" s="534" t="s">
        <v>277</v>
      </c>
      <c r="C21" s="534"/>
      <c r="D21" s="814">
        <v>101250</v>
      </c>
      <c r="E21" s="486"/>
      <c r="F21" s="486"/>
      <c r="G21" s="486"/>
    </row>
    <row r="22" spans="2:7" ht="17.25" customHeight="1" x14ac:dyDescent="0.2">
      <c r="B22" s="534" t="s">
        <v>278</v>
      </c>
      <c r="C22" s="534"/>
      <c r="D22" s="814">
        <v>108000</v>
      </c>
      <c r="E22" s="486"/>
      <c r="F22" s="486"/>
      <c r="G22" s="486"/>
    </row>
    <row r="23" spans="2:7" ht="17.25" customHeight="1" x14ac:dyDescent="0.2">
      <c r="B23" s="534" t="s">
        <v>279</v>
      </c>
      <c r="C23" s="534"/>
      <c r="D23" s="814">
        <v>119250</v>
      </c>
      <c r="E23" s="486"/>
      <c r="F23" s="486"/>
      <c r="G23" s="486"/>
    </row>
    <row r="24" spans="2:7" ht="17.25" customHeight="1" x14ac:dyDescent="0.2">
      <c r="B24" s="534" t="s">
        <v>280</v>
      </c>
      <c r="C24" s="545"/>
      <c r="D24" s="814">
        <v>131970</v>
      </c>
      <c r="E24" s="486"/>
      <c r="F24" s="486"/>
      <c r="G24" s="486"/>
    </row>
    <row r="25" spans="2:7" ht="17.25" customHeight="1" x14ac:dyDescent="0.2">
      <c r="B25" s="534" t="s">
        <v>281</v>
      </c>
      <c r="C25" s="545"/>
      <c r="D25" s="814">
        <v>136950</v>
      </c>
      <c r="E25" s="486"/>
      <c r="F25" s="486"/>
      <c r="G25" s="486"/>
    </row>
    <row r="26" spans="2:7" ht="17.25" customHeight="1" x14ac:dyDescent="0.2">
      <c r="B26" s="534" t="s">
        <v>282</v>
      </c>
      <c r="C26" s="545"/>
      <c r="D26" s="814">
        <v>151800</v>
      </c>
      <c r="E26" s="486"/>
      <c r="F26" s="486"/>
      <c r="G26" s="486"/>
    </row>
    <row r="27" spans="2:7" ht="17.25" customHeight="1" x14ac:dyDescent="0.2">
      <c r="B27" s="534" t="s">
        <v>283</v>
      </c>
      <c r="C27" s="545"/>
      <c r="D27" s="814">
        <v>158240</v>
      </c>
    </row>
    <row r="28" spans="2:7" ht="17.25" customHeight="1" x14ac:dyDescent="0.2">
      <c r="B28" s="546" t="s">
        <v>284</v>
      </c>
      <c r="C28" s="545" t="s">
        <v>285</v>
      </c>
      <c r="D28" s="547">
        <v>172000</v>
      </c>
    </row>
    <row r="29" spans="2:7" ht="17.25" customHeight="1" x14ac:dyDescent="0.2">
      <c r="B29" s="546" t="s">
        <v>286</v>
      </c>
      <c r="C29" s="548"/>
      <c r="D29" s="547">
        <v>182000</v>
      </c>
    </row>
    <row r="30" spans="2:7" ht="17.25" customHeight="1" x14ac:dyDescent="0.2">
      <c r="B30" s="546" t="s">
        <v>287</v>
      </c>
      <c r="C30" s="548"/>
      <c r="D30" s="547">
        <v>193000</v>
      </c>
    </row>
    <row r="31" spans="2:7" ht="17.25" customHeight="1" x14ac:dyDescent="0.2">
      <c r="B31" s="546" t="s">
        <v>288</v>
      </c>
      <c r="C31" s="548"/>
      <c r="D31" s="547">
        <v>210000</v>
      </c>
    </row>
    <row r="32" spans="2:7" ht="17.25" customHeight="1" x14ac:dyDescent="0.2">
      <c r="B32" s="546" t="s">
        <v>289</v>
      </c>
      <c r="C32" s="548"/>
      <c r="D32" s="547">
        <v>225000</v>
      </c>
    </row>
    <row r="33" spans="2:6" ht="17.25" customHeight="1" x14ac:dyDescent="0.2">
      <c r="B33" s="546" t="s">
        <v>290</v>
      </c>
      <c r="C33" s="548"/>
      <c r="D33" s="547">
        <v>241000</v>
      </c>
    </row>
    <row r="34" spans="2:6" ht="17.25" customHeight="1" x14ac:dyDescent="0.2">
      <c r="B34" s="546" t="s">
        <v>291</v>
      </c>
      <c r="C34" s="545" t="s">
        <v>292</v>
      </c>
      <c r="D34" s="547">
        <v>270000</v>
      </c>
    </row>
    <row r="35" spans="2:6" ht="17.25" customHeight="1" x14ac:dyDescent="0.2">
      <c r="B35" s="836" t="s">
        <v>293</v>
      </c>
      <c r="C35" s="837" t="s">
        <v>292</v>
      </c>
      <c r="D35" s="547">
        <v>276000</v>
      </c>
    </row>
    <row r="36" spans="2:6" ht="17.25" customHeight="1" x14ac:dyDescent="0.2">
      <c r="B36" s="836" t="s">
        <v>768</v>
      </c>
      <c r="C36" s="837" t="s">
        <v>292</v>
      </c>
      <c r="D36" s="547">
        <v>288000</v>
      </c>
    </row>
    <row r="37" spans="2:6" ht="51" customHeight="1" x14ac:dyDescent="0.2">
      <c r="B37" s="2011" t="s">
        <v>767</v>
      </c>
      <c r="C37" s="2011"/>
      <c r="D37" s="2011"/>
    </row>
    <row r="38" spans="2:6" ht="47.25" customHeight="1" x14ac:dyDescent="0.2">
      <c r="B38" s="2053" t="s">
        <v>800</v>
      </c>
      <c r="C38" s="2054"/>
      <c r="D38" s="2054"/>
    </row>
    <row r="39" spans="2:6" ht="30.75" customHeight="1" x14ac:dyDescent="0.2">
      <c r="B39" s="2053" t="s">
        <v>801</v>
      </c>
      <c r="C39" s="2054"/>
      <c r="D39" s="2054"/>
    </row>
    <row r="40" spans="2:6" ht="39.75" customHeight="1" x14ac:dyDescent="0.2">
      <c r="B40" s="2055"/>
      <c r="C40" s="2056"/>
      <c r="D40" s="2056"/>
    </row>
    <row r="41" spans="2:6" ht="15.75" x14ac:dyDescent="0.2">
      <c r="B41" s="2055"/>
      <c r="C41" s="2056"/>
      <c r="D41" s="2056"/>
      <c r="F41" s="549"/>
    </row>
    <row r="42" spans="2:6" ht="56.25" customHeight="1" x14ac:dyDescent="0.2">
      <c r="B42" s="2055"/>
      <c r="C42" s="2056"/>
      <c r="D42" s="2056"/>
    </row>
    <row r="46" spans="2:6" ht="64.900000000000006" customHeight="1" x14ac:dyDescent="0.2"/>
  </sheetData>
  <mergeCells count="10">
    <mergeCell ref="B38:D38"/>
    <mergeCell ref="B39:D39"/>
    <mergeCell ref="B40:D40"/>
    <mergeCell ref="B41:D41"/>
    <mergeCell ref="B42:D42"/>
    <mergeCell ref="B37:D37"/>
    <mergeCell ref="B2:D2"/>
    <mergeCell ref="B3:D3"/>
    <mergeCell ref="B4:D4"/>
    <mergeCell ref="B5:D5"/>
  </mergeCells>
  <hyperlinks>
    <hyperlink ref="E2" location="'Indice Total'!A7" display="Volver" xr:uid="{00000000-0004-0000-3200-000000000000}"/>
  </hyperlinks>
  <pageMargins left="1.299212598425197" right="0.70866141732283472" top="0.74803149606299213" bottom="0.74803149606299213" header="0.31496062992125984" footer="0.31496062992125984"/>
  <pageSetup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499984740745262"/>
  </sheetPr>
  <dimension ref="B1:O23"/>
  <sheetViews>
    <sheetView showGridLines="0" zoomScale="90" zoomScaleNormal="90" workbookViewId="0"/>
  </sheetViews>
  <sheetFormatPr baseColWidth="10" defaultColWidth="12.5703125" defaultRowHeight="15" x14ac:dyDescent="0.2"/>
  <cols>
    <col min="1" max="1" width="23.7109375" style="175" customWidth="1"/>
    <col min="2" max="2" width="16" style="175" customWidth="1"/>
    <col min="3" max="4" width="15.140625" style="175" customWidth="1"/>
    <col min="5" max="7" width="15" style="175" customWidth="1"/>
    <col min="8" max="8" width="12.5703125" style="175"/>
    <col min="9" max="11" width="10.42578125" style="175" bestFit="1" customWidth="1"/>
    <col min="12" max="12" width="12.5703125" style="175"/>
    <col min="13" max="13" width="16" style="175" bestFit="1" customWidth="1"/>
    <col min="14" max="254" width="12.5703125" style="175"/>
    <col min="255" max="255" width="16" style="175" customWidth="1"/>
    <col min="256" max="259" width="15.140625" style="175" customWidth="1"/>
    <col min="260" max="260" width="15" style="175" customWidth="1"/>
    <col min="261" max="510" width="12.5703125" style="175"/>
    <col min="511" max="511" width="16" style="175" customWidth="1"/>
    <col min="512" max="515" width="15.140625" style="175" customWidth="1"/>
    <col min="516" max="516" width="15" style="175" customWidth="1"/>
    <col min="517" max="766" width="12.5703125" style="175"/>
    <col min="767" max="767" width="16" style="175" customWidth="1"/>
    <col min="768" max="771" width="15.140625" style="175" customWidth="1"/>
    <col min="772" max="772" width="15" style="175" customWidth="1"/>
    <col min="773" max="1022" width="12.5703125" style="175"/>
    <col min="1023" max="1023" width="16" style="175" customWidth="1"/>
    <col min="1024" max="1027" width="15.140625" style="175" customWidth="1"/>
    <col min="1028" max="1028" width="15" style="175" customWidth="1"/>
    <col min="1029" max="1278" width="12.5703125" style="175"/>
    <col min="1279" max="1279" width="16" style="175" customWidth="1"/>
    <col min="1280" max="1283" width="15.140625" style="175" customWidth="1"/>
    <col min="1284" max="1284" width="15" style="175" customWidth="1"/>
    <col min="1285" max="1534" width="12.5703125" style="175"/>
    <col min="1535" max="1535" width="16" style="175" customWidth="1"/>
    <col min="1536" max="1539" width="15.140625" style="175" customWidth="1"/>
    <col min="1540" max="1540" width="15" style="175" customWidth="1"/>
    <col min="1541" max="1790" width="12.5703125" style="175"/>
    <col min="1791" max="1791" width="16" style="175" customWidth="1"/>
    <col min="1792" max="1795" width="15.140625" style="175" customWidth="1"/>
    <col min="1796" max="1796" width="15" style="175" customWidth="1"/>
    <col min="1797" max="2046" width="12.5703125" style="175"/>
    <col min="2047" max="2047" width="16" style="175" customWidth="1"/>
    <col min="2048" max="2051" width="15.140625" style="175" customWidth="1"/>
    <col min="2052" max="2052" width="15" style="175" customWidth="1"/>
    <col min="2053" max="2302" width="12.5703125" style="175"/>
    <col min="2303" max="2303" width="16" style="175" customWidth="1"/>
    <col min="2304" max="2307" width="15.140625" style="175" customWidth="1"/>
    <col min="2308" max="2308" width="15" style="175" customWidth="1"/>
    <col min="2309" max="2558" width="12.5703125" style="175"/>
    <col min="2559" max="2559" width="16" style="175" customWidth="1"/>
    <col min="2560" max="2563" width="15.140625" style="175" customWidth="1"/>
    <col min="2564" max="2564" width="15" style="175" customWidth="1"/>
    <col min="2565" max="2814" width="12.5703125" style="175"/>
    <col min="2815" max="2815" width="16" style="175" customWidth="1"/>
    <col min="2816" max="2819" width="15.140625" style="175" customWidth="1"/>
    <col min="2820" max="2820" width="15" style="175" customWidth="1"/>
    <col min="2821" max="3070" width="12.5703125" style="175"/>
    <col min="3071" max="3071" width="16" style="175" customWidth="1"/>
    <col min="3072" max="3075" width="15.140625" style="175" customWidth="1"/>
    <col min="3076" max="3076" width="15" style="175" customWidth="1"/>
    <col min="3077" max="3326" width="12.5703125" style="175"/>
    <col min="3327" max="3327" width="16" style="175" customWidth="1"/>
    <col min="3328" max="3331" width="15.140625" style="175" customWidth="1"/>
    <col min="3332" max="3332" width="15" style="175" customWidth="1"/>
    <col min="3333" max="3582" width="12.5703125" style="175"/>
    <col min="3583" max="3583" width="16" style="175" customWidth="1"/>
    <col min="3584" max="3587" width="15.140625" style="175" customWidth="1"/>
    <col min="3588" max="3588" width="15" style="175" customWidth="1"/>
    <col min="3589" max="3838" width="12.5703125" style="175"/>
    <col min="3839" max="3839" width="16" style="175" customWidth="1"/>
    <col min="3840" max="3843" width="15.140625" style="175" customWidth="1"/>
    <col min="3844" max="3844" width="15" style="175" customWidth="1"/>
    <col min="3845" max="4094" width="12.5703125" style="175"/>
    <col min="4095" max="4095" width="16" style="175" customWidth="1"/>
    <col min="4096" max="4099" width="15.140625" style="175" customWidth="1"/>
    <col min="4100" max="4100" width="15" style="175" customWidth="1"/>
    <col min="4101" max="4350" width="12.5703125" style="175"/>
    <col min="4351" max="4351" width="16" style="175" customWidth="1"/>
    <col min="4352" max="4355" width="15.140625" style="175" customWidth="1"/>
    <col min="4356" max="4356" width="15" style="175" customWidth="1"/>
    <col min="4357" max="4606" width="12.5703125" style="175"/>
    <col min="4607" max="4607" width="16" style="175" customWidth="1"/>
    <col min="4608" max="4611" width="15.140625" style="175" customWidth="1"/>
    <col min="4612" max="4612" width="15" style="175" customWidth="1"/>
    <col min="4613" max="4862" width="12.5703125" style="175"/>
    <col min="4863" max="4863" width="16" style="175" customWidth="1"/>
    <col min="4864" max="4867" width="15.140625" style="175" customWidth="1"/>
    <col min="4868" max="4868" width="15" style="175" customWidth="1"/>
    <col min="4869" max="5118" width="12.5703125" style="175"/>
    <col min="5119" max="5119" width="16" style="175" customWidth="1"/>
    <col min="5120" max="5123" width="15.140625" style="175" customWidth="1"/>
    <col min="5124" max="5124" width="15" style="175" customWidth="1"/>
    <col min="5125" max="5374" width="12.5703125" style="175"/>
    <col min="5375" max="5375" width="16" style="175" customWidth="1"/>
    <col min="5376" max="5379" width="15.140625" style="175" customWidth="1"/>
    <col min="5380" max="5380" width="15" style="175" customWidth="1"/>
    <col min="5381" max="5630" width="12.5703125" style="175"/>
    <col min="5631" max="5631" width="16" style="175" customWidth="1"/>
    <col min="5632" max="5635" width="15.140625" style="175" customWidth="1"/>
    <col min="5636" max="5636" width="15" style="175" customWidth="1"/>
    <col min="5637" max="5886" width="12.5703125" style="175"/>
    <col min="5887" max="5887" width="16" style="175" customWidth="1"/>
    <col min="5888" max="5891" width="15.140625" style="175" customWidth="1"/>
    <col min="5892" max="5892" width="15" style="175" customWidth="1"/>
    <col min="5893" max="6142" width="12.5703125" style="175"/>
    <col min="6143" max="6143" width="16" style="175" customWidth="1"/>
    <col min="6144" max="6147" width="15.140625" style="175" customWidth="1"/>
    <col min="6148" max="6148" width="15" style="175" customWidth="1"/>
    <col min="6149" max="6398" width="12.5703125" style="175"/>
    <col min="6399" max="6399" width="16" style="175" customWidth="1"/>
    <col min="6400" max="6403" width="15.140625" style="175" customWidth="1"/>
    <col min="6404" max="6404" width="15" style="175" customWidth="1"/>
    <col min="6405" max="6654" width="12.5703125" style="175"/>
    <col min="6655" max="6655" width="16" style="175" customWidth="1"/>
    <col min="6656" max="6659" width="15.140625" style="175" customWidth="1"/>
    <col min="6660" max="6660" width="15" style="175" customWidth="1"/>
    <col min="6661" max="6910" width="12.5703125" style="175"/>
    <col min="6911" max="6911" width="16" style="175" customWidth="1"/>
    <col min="6912" max="6915" width="15.140625" style="175" customWidth="1"/>
    <col min="6916" max="6916" width="15" style="175" customWidth="1"/>
    <col min="6917" max="7166" width="12.5703125" style="175"/>
    <col min="7167" max="7167" width="16" style="175" customWidth="1"/>
    <col min="7168" max="7171" width="15.140625" style="175" customWidth="1"/>
    <col min="7172" max="7172" width="15" style="175" customWidth="1"/>
    <col min="7173" max="7422" width="12.5703125" style="175"/>
    <col min="7423" max="7423" width="16" style="175" customWidth="1"/>
    <col min="7424" max="7427" width="15.140625" style="175" customWidth="1"/>
    <col min="7428" max="7428" width="15" style="175" customWidth="1"/>
    <col min="7429" max="7678" width="12.5703125" style="175"/>
    <col min="7679" max="7679" width="16" style="175" customWidth="1"/>
    <col min="7680" max="7683" width="15.140625" style="175" customWidth="1"/>
    <col min="7684" max="7684" width="15" style="175" customWidth="1"/>
    <col min="7685" max="7934" width="12.5703125" style="175"/>
    <col min="7935" max="7935" width="16" style="175" customWidth="1"/>
    <col min="7936" max="7939" width="15.140625" style="175" customWidth="1"/>
    <col min="7940" max="7940" width="15" style="175" customWidth="1"/>
    <col min="7941" max="8190" width="12.5703125" style="175"/>
    <col min="8191" max="8191" width="16" style="175" customWidth="1"/>
    <col min="8192" max="8195" width="15.140625" style="175" customWidth="1"/>
    <col min="8196" max="8196" width="15" style="175" customWidth="1"/>
    <col min="8197" max="8446" width="12.5703125" style="175"/>
    <col min="8447" max="8447" width="16" style="175" customWidth="1"/>
    <col min="8448" max="8451" width="15.140625" style="175" customWidth="1"/>
    <col min="8452" max="8452" width="15" style="175" customWidth="1"/>
    <col min="8453" max="8702" width="12.5703125" style="175"/>
    <col min="8703" max="8703" width="16" style="175" customWidth="1"/>
    <col min="8704" max="8707" width="15.140625" style="175" customWidth="1"/>
    <col min="8708" max="8708" width="15" style="175" customWidth="1"/>
    <col min="8709" max="8958" width="12.5703125" style="175"/>
    <col min="8959" max="8959" width="16" style="175" customWidth="1"/>
    <col min="8960" max="8963" width="15.140625" style="175" customWidth="1"/>
    <col min="8964" max="8964" width="15" style="175" customWidth="1"/>
    <col min="8965" max="9214" width="12.5703125" style="175"/>
    <col min="9215" max="9215" width="16" style="175" customWidth="1"/>
    <col min="9216" max="9219" width="15.140625" style="175" customWidth="1"/>
    <col min="9220" max="9220" width="15" style="175" customWidth="1"/>
    <col min="9221" max="9470" width="12.5703125" style="175"/>
    <col min="9471" max="9471" width="16" style="175" customWidth="1"/>
    <col min="9472" max="9475" width="15.140625" style="175" customWidth="1"/>
    <col min="9476" max="9476" width="15" style="175" customWidth="1"/>
    <col min="9477" max="9726" width="12.5703125" style="175"/>
    <col min="9727" max="9727" width="16" style="175" customWidth="1"/>
    <col min="9728" max="9731" width="15.140625" style="175" customWidth="1"/>
    <col min="9732" max="9732" width="15" style="175" customWidth="1"/>
    <col min="9733" max="9982" width="12.5703125" style="175"/>
    <col min="9983" max="9983" width="16" style="175" customWidth="1"/>
    <col min="9984" max="9987" width="15.140625" style="175" customWidth="1"/>
    <col min="9988" max="9988" width="15" style="175" customWidth="1"/>
    <col min="9989" max="10238" width="12.5703125" style="175"/>
    <col min="10239" max="10239" width="16" style="175" customWidth="1"/>
    <col min="10240" max="10243" width="15.140625" style="175" customWidth="1"/>
    <col min="10244" max="10244" width="15" style="175" customWidth="1"/>
    <col min="10245" max="10494" width="12.5703125" style="175"/>
    <col min="10495" max="10495" width="16" style="175" customWidth="1"/>
    <col min="10496" max="10499" width="15.140625" style="175" customWidth="1"/>
    <col min="10500" max="10500" width="15" style="175" customWidth="1"/>
    <col min="10501" max="10750" width="12.5703125" style="175"/>
    <col min="10751" max="10751" width="16" style="175" customWidth="1"/>
    <col min="10752" max="10755" width="15.140625" style="175" customWidth="1"/>
    <col min="10756" max="10756" width="15" style="175" customWidth="1"/>
    <col min="10757" max="11006" width="12.5703125" style="175"/>
    <col min="11007" max="11007" width="16" style="175" customWidth="1"/>
    <col min="11008" max="11011" width="15.140625" style="175" customWidth="1"/>
    <col min="11012" max="11012" width="15" style="175" customWidth="1"/>
    <col min="11013" max="11262" width="12.5703125" style="175"/>
    <col min="11263" max="11263" width="16" style="175" customWidth="1"/>
    <col min="11264" max="11267" width="15.140625" style="175" customWidth="1"/>
    <col min="11268" max="11268" width="15" style="175" customWidth="1"/>
    <col min="11269" max="11518" width="12.5703125" style="175"/>
    <col min="11519" max="11519" width="16" style="175" customWidth="1"/>
    <col min="11520" max="11523" width="15.140625" style="175" customWidth="1"/>
    <col min="11524" max="11524" width="15" style="175" customWidth="1"/>
    <col min="11525" max="11774" width="12.5703125" style="175"/>
    <col min="11775" max="11775" width="16" style="175" customWidth="1"/>
    <col min="11776" max="11779" width="15.140625" style="175" customWidth="1"/>
    <col min="11780" max="11780" width="15" style="175" customWidth="1"/>
    <col min="11781" max="12030" width="12.5703125" style="175"/>
    <col min="12031" max="12031" width="16" style="175" customWidth="1"/>
    <col min="12032" max="12035" width="15.140625" style="175" customWidth="1"/>
    <col min="12036" max="12036" width="15" style="175" customWidth="1"/>
    <col min="12037" max="12286" width="12.5703125" style="175"/>
    <col min="12287" max="12287" width="16" style="175" customWidth="1"/>
    <col min="12288" max="12291" width="15.140625" style="175" customWidth="1"/>
    <col min="12292" max="12292" width="15" style="175" customWidth="1"/>
    <col min="12293" max="12542" width="12.5703125" style="175"/>
    <col min="12543" max="12543" width="16" style="175" customWidth="1"/>
    <col min="12544" max="12547" width="15.140625" style="175" customWidth="1"/>
    <col min="12548" max="12548" width="15" style="175" customWidth="1"/>
    <col min="12549" max="12798" width="12.5703125" style="175"/>
    <col min="12799" max="12799" width="16" style="175" customWidth="1"/>
    <col min="12800" max="12803" width="15.140625" style="175" customWidth="1"/>
    <col min="12804" max="12804" width="15" style="175" customWidth="1"/>
    <col min="12805" max="13054" width="12.5703125" style="175"/>
    <col min="13055" max="13055" width="16" style="175" customWidth="1"/>
    <col min="13056" max="13059" width="15.140625" style="175" customWidth="1"/>
    <col min="13060" max="13060" width="15" style="175" customWidth="1"/>
    <col min="13061" max="13310" width="12.5703125" style="175"/>
    <col min="13311" max="13311" width="16" style="175" customWidth="1"/>
    <col min="13312" max="13315" width="15.140625" style="175" customWidth="1"/>
    <col min="13316" max="13316" width="15" style="175" customWidth="1"/>
    <col min="13317" max="13566" width="12.5703125" style="175"/>
    <col min="13567" max="13567" width="16" style="175" customWidth="1"/>
    <col min="13568" max="13571" width="15.140625" style="175" customWidth="1"/>
    <col min="13572" max="13572" width="15" style="175" customWidth="1"/>
    <col min="13573" max="13822" width="12.5703125" style="175"/>
    <col min="13823" max="13823" width="16" style="175" customWidth="1"/>
    <col min="13824" max="13827" width="15.140625" style="175" customWidth="1"/>
    <col min="13828" max="13828" width="15" style="175" customWidth="1"/>
    <col min="13829" max="14078" width="12.5703125" style="175"/>
    <col min="14079" max="14079" width="16" style="175" customWidth="1"/>
    <col min="14080" max="14083" width="15.140625" style="175" customWidth="1"/>
    <col min="14084" max="14084" width="15" style="175" customWidth="1"/>
    <col min="14085" max="14334" width="12.5703125" style="175"/>
    <col min="14335" max="14335" width="16" style="175" customWidth="1"/>
    <col min="14336" max="14339" width="15.140625" style="175" customWidth="1"/>
    <col min="14340" max="14340" width="15" style="175" customWidth="1"/>
    <col min="14341" max="14590" width="12.5703125" style="175"/>
    <col min="14591" max="14591" width="16" style="175" customWidth="1"/>
    <col min="14592" max="14595" width="15.140625" style="175" customWidth="1"/>
    <col min="14596" max="14596" width="15" style="175" customWidth="1"/>
    <col min="14597" max="14846" width="12.5703125" style="175"/>
    <col min="14847" max="14847" width="16" style="175" customWidth="1"/>
    <col min="14848" max="14851" width="15.140625" style="175" customWidth="1"/>
    <col min="14852" max="14852" width="15" style="175" customWidth="1"/>
    <col min="14853" max="15102" width="12.5703125" style="175"/>
    <col min="15103" max="15103" width="16" style="175" customWidth="1"/>
    <col min="15104" max="15107" width="15.140625" style="175" customWidth="1"/>
    <col min="15108" max="15108" width="15" style="175" customWidth="1"/>
    <col min="15109" max="15358" width="12.5703125" style="175"/>
    <col min="15359" max="15359" width="16" style="175" customWidth="1"/>
    <col min="15360" max="15363" width="15.140625" style="175" customWidth="1"/>
    <col min="15364" max="15364" width="15" style="175" customWidth="1"/>
    <col min="15365" max="15614" width="12.5703125" style="175"/>
    <col min="15615" max="15615" width="16" style="175" customWidth="1"/>
    <col min="15616" max="15619" width="15.140625" style="175" customWidth="1"/>
    <col min="15620" max="15620" width="15" style="175" customWidth="1"/>
    <col min="15621" max="15870" width="12.5703125" style="175"/>
    <col min="15871" max="15871" width="16" style="175" customWidth="1"/>
    <col min="15872" max="15875" width="15.140625" style="175" customWidth="1"/>
    <col min="15876" max="15876" width="15" style="175" customWidth="1"/>
    <col min="15877" max="16126" width="12.5703125" style="175"/>
    <col min="16127" max="16127" width="16" style="175" customWidth="1"/>
    <col min="16128" max="16131" width="15.140625" style="175" customWidth="1"/>
    <col min="16132" max="16132" width="15" style="175" customWidth="1"/>
    <col min="16133" max="16384" width="12.5703125" style="175"/>
  </cols>
  <sheetData>
    <row r="1" spans="2:15" ht="42.95" customHeight="1" x14ac:dyDescent="0.2"/>
    <row r="2" spans="2:15" ht="21" customHeight="1" x14ac:dyDescent="0.2">
      <c r="B2" s="1906" t="s">
        <v>294</v>
      </c>
      <c r="C2" s="1906"/>
      <c r="D2" s="1906"/>
      <c r="E2" s="1906"/>
      <c r="F2" s="1906"/>
      <c r="G2" s="1906"/>
      <c r="H2" s="3" t="s">
        <v>744</v>
      </c>
      <c r="J2" s="550"/>
    </row>
    <row r="3" spans="2:15" ht="24" customHeight="1" x14ac:dyDescent="0.2">
      <c r="B3" s="1963" t="s">
        <v>295</v>
      </c>
      <c r="C3" s="1963"/>
      <c r="D3" s="1963"/>
      <c r="E3" s="1963"/>
      <c r="F3" s="1963"/>
      <c r="G3" s="1963"/>
    </row>
    <row r="4" spans="2:15" ht="15.75" x14ac:dyDescent="0.2">
      <c r="B4" s="1963" t="s">
        <v>296</v>
      </c>
      <c r="C4" s="1963"/>
      <c r="D4" s="1963"/>
      <c r="E4" s="1963"/>
      <c r="F4" s="1963"/>
      <c r="G4" s="1963"/>
    </row>
    <row r="5" spans="2:15" ht="16.5" thickBot="1" x14ac:dyDescent="0.25">
      <c r="B5" s="1942" t="s">
        <v>765</v>
      </c>
      <c r="C5" s="1942"/>
      <c r="D5" s="1942"/>
      <c r="E5" s="1942"/>
      <c r="F5" s="1942"/>
      <c r="G5" s="1942"/>
    </row>
    <row r="6" spans="2:15" x14ac:dyDescent="0.2">
      <c r="B6" s="476"/>
      <c r="C6" s="476"/>
      <c r="D6" s="476"/>
      <c r="E6" s="476"/>
      <c r="F6" s="476"/>
      <c r="G6" s="476"/>
      <c r="I6" s="551"/>
      <c r="J6" s="486"/>
      <c r="K6" s="486"/>
    </row>
    <row r="7" spans="2:15" ht="25.5" customHeight="1" x14ac:dyDescent="0.2">
      <c r="B7" s="467" t="s">
        <v>297</v>
      </c>
      <c r="C7" s="478" t="s">
        <v>213</v>
      </c>
      <c r="D7" s="478" t="s">
        <v>214</v>
      </c>
      <c r="E7" s="478" t="s">
        <v>215</v>
      </c>
      <c r="F7" s="478" t="s">
        <v>216</v>
      </c>
      <c r="G7" s="478" t="s">
        <v>764</v>
      </c>
      <c r="I7" s="552"/>
      <c r="J7" s="552"/>
      <c r="K7" s="552"/>
    </row>
    <row r="8" spans="2:15" ht="18" customHeight="1" x14ac:dyDescent="0.2">
      <c r="B8" s="239" t="s">
        <v>298</v>
      </c>
      <c r="C8" s="397">
        <v>1398573.6</v>
      </c>
      <c r="D8" s="397">
        <v>1477626</v>
      </c>
      <c r="E8" s="397">
        <v>1537745.4</v>
      </c>
      <c r="F8" s="397">
        <v>1580878.8</v>
      </c>
      <c r="G8" s="397">
        <v>1607888.4</v>
      </c>
      <c r="H8" s="553"/>
      <c r="I8" s="554"/>
      <c r="J8" s="554"/>
      <c r="K8" s="554"/>
      <c r="L8" s="555"/>
      <c r="M8" s="555"/>
      <c r="N8" s="555"/>
      <c r="O8" s="555"/>
    </row>
    <row r="9" spans="2:15" ht="18" customHeight="1" x14ac:dyDescent="0.2">
      <c r="B9" s="239" t="s">
        <v>299</v>
      </c>
      <c r="C9" s="397">
        <v>1406152.2</v>
      </c>
      <c r="D9" s="397">
        <v>1473429</v>
      </c>
      <c r="E9" s="397">
        <v>1537745.4</v>
      </c>
      <c r="F9" s="397">
        <v>1579092.5999999999</v>
      </c>
      <c r="G9" s="397">
        <v>1609496.4</v>
      </c>
      <c r="H9" s="553"/>
      <c r="I9" s="554"/>
      <c r="J9" s="554"/>
      <c r="K9" s="554"/>
      <c r="L9" s="555"/>
      <c r="M9" s="555"/>
      <c r="N9" s="555"/>
      <c r="O9" s="555"/>
    </row>
    <row r="10" spans="2:15" ht="18" customHeight="1" x14ac:dyDescent="0.2">
      <c r="B10" s="239" t="s">
        <v>300</v>
      </c>
      <c r="C10" s="397">
        <v>1410507.5999999999</v>
      </c>
      <c r="D10" s="397">
        <v>1472713.8</v>
      </c>
      <c r="E10" s="397">
        <v>1543044</v>
      </c>
      <c r="F10" s="397">
        <v>1583525.4</v>
      </c>
      <c r="G10" s="397">
        <v>1615422</v>
      </c>
      <c r="H10" s="553"/>
      <c r="I10" s="554"/>
      <c r="J10" s="554"/>
      <c r="K10" s="554"/>
      <c r="L10" s="555"/>
      <c r="M10" s="555"/>
      <c r="N10" s="555"/>
      <c r="O10" s="555"/>
    </row>
    <row r="11" spans="2:15" ht="18" customHeight="1" x14ac:dyDescent="0.2">
      <c r="B11" s="239" t="s">
        <v>301</v>
      </c>
      <c r="C11" s="397">
        <v>1416418.2000000002</v>
      </c>
      <c r="D11" s="397">
        <v>1477366.7999999998</v>
      </c>
      <c r="E11" s="397">
        <v>1548723</v>
      </c>
      <c r="F11" s="397">
        <v>1588316.4</v>
      </c>
      <c r="G11" s="397">
        <v>1618013.4</v>
      </c>
      <c r="H11" s="553"/>
      <c r="I11" s="554"/>
      <c r="J11" s="554"/>
      <c r="K11" s="554"/>
      <c r="L11" s="555"/>
      <c r="M11" s="555"/>
      <c r="N11" s="555"/>
      <c r="O11" s="555"/>
    </row>
    <row r="12" spans="2:15" ht="18" customHeight="1" x14ac:dyDescent="0.2">
      <c r="B12" s="239" t="s">
        <v>302</v>
      </c>
      <c r="C12" s="397">
        <v>1426404.6</v>
      </c>
      <c r="D12" s="397">
        <v>1485286.2</v>
      </c>
      <c r="E12" s="397">
        <v>1554408</v>
      </c>
      <c r="F12" s="397">
        <v>1593685.2</v>
      </c>
      <c r="G12" s="397">
        <v>1620277.8</v>
      </c>
      <c r="H12" s="553"/>
      <c r="I12" s="554"/>
      <c r="J12" s="554"/>
      <c r="K12" s="554"/>
      <c r="L12" s="555"/>
      <c r="M12" s="555"/>
      <c r="N12" s="555"/>
      <c r="O12" s="555"/>
    </row>
    <row r="13" spans="2:15" ht="18" customHeight="1" x14ac:dyDescent="0.2">
      <c r="B13" s="239" t="s">
        <v>303</v>
      </c>
      <c r="C13" s="397">
        <v>1435901.4</v>
      </c>
      <c r="D13" s="397">
        <v>1494285</v>
      </c>
      <c r="E13" s="397">
        <v>1559583</v>
      </c>
      <c r="F13" s="397">
        <v>1597858.8</v>
      </c>
      <c r="G13" s="397">
        <v>1624699.2</v>
      </c>
      <c r="H13" s="553"/>
      <c r="I13" s="554"/>
      <c r="J13" s="554"/>
      <c r="K13" s="554"/>
      <c r="L13" s="555"/>
      <c r="M13" s="555"/>
      <c r="N13" s="555"/>
      <c r="O13" s="555"/>
    </row>
    <row r="14" spans="2:15" ht="18" customHeight="1" x14ac:dyDescent="0.2">
      <c r="B14" s="239" t="s">
        <v>304</v>
      </c>
      <c r="C14" s="397">
        <v>1441416.6</v>
      </c>
      <c r="D14" s="397">
        <v>1498977.5999999999</v>
      </c>
      <c r="E14" s="397">
        <v>1563124.2</v>
      </c>
      <c r="F14" s="397">
        <v>1599905.4</v>
      </c>
      <c r="G14" s="397">
        <v>1629526.2</v>
      </c>
      <c r="H14" s="553"/>
      <c r="I14" s="554"/>
      <c r="J14" s="554"/>
      <c r="K14" s="554"/>
      <c r="L14" s="555"/>
      <c r="M14" s="555"/>
      <c r="N14" s="555"/>
      <c r="O14" s="555"/>
    </row>
    <row r="15" spans="2:15" ht="18" customHeight="1" x14ac:dyDescent="0.2">
      <c r="B15" s="239" t="s">
        <v>305</v>
      </c>
      <c r="C15" s="397">
        <v>1443736.2</v>
      </c>
      <c r="D15" s="397">
        <v>1505194.8</v>
      </c>
      <c r="E15" s="397">
        <v>1568499</v>
      </c>
      <c r="F15" s="397">
        <v>1595839.8</v>
      </c>
      <c r="G15" s="397">
        <v>1632148.8</v>
      </c>
      <c r="H15" s="553"/>
      <c r="I15" s="554"/>
      <c r="J15" s="554"/>
      <c r="K15" s="554"/>
      <c r="L15" s="555"/>
      <c r="M15" s="555"/>
      <c r="N15" s="555"/>
      <c r="O15" s="555"/>
    </row>
    <row r="16" spans="2:15" ht="18" customHeight="1" x14ac:dyDescent="0.2">
      <c r="B16" s="239" t="s">
        <v>306</v>
      </c>
      <c r="C16" s="397">
        <v>1446204.6</v>
      </c>
      <c r="D16" s="397">
        <v>1511652.5999999999</v>
      </c>
      <c r="E16" s="397">
        <v>1572546</v>
      </c>
      <c r="F16" s="397">
        <v>1596246</v>
      </c>
      <c r="G16" s="397">
        <v>1637254.2</v>
      </c>
      <c r="H16" s="553"/>
      <c r="I16" s="554"/>
      <c r="J16" s="554"/>
      <c r="K16" s="554"/>
      <c r="L16" s="555"/>
      <c r="M16" s="555"/>
      <c r="N16" s="555"/>
      <c r="O16" s="555"/>
    </row>
    <row r="17" spans="2:15" ht="18" customHeight="1" x14ac:dyDescent="0.2">
      <c r="B17" s="239" t="s">
        <v>307</v>
      </c>
      <c r="C17" s="397">
        <v>1450081.2</v>
      </c>
      <c r="D17" s="397">
        <v>1520813.4</v>
      </c>
      <c r="E17" s="397">
        <v>1573458</v>
      </c>
      <c r="F17" s="397">
        <v>1599407.4000000001</v>
      </c>
      <c r="G17" s="397">
        <v>1641447</v>
      </c>
      <c r="H17" s="553"/>
      <c r="I17" s="554"/>
      <c r="J17" s="554"/>
      <c r="K17" s="554"/>
      <c r="L17" s="555"/>
      <c r="M17" s="555"/>
      <c r="N17" s="555"/>
      <c r="O17" s="555"/>
    </row>
    <row r="18" spans="2:15" ht="18" customHeight="1" x14ac:dyDescent="0.2">
      <c r="B18" s="239" t="s">
        <v>308</v>
      </c>
      <c r="C18" s="397">
        <v>1459615.8</v>
      </c>
      <c r="D18" s="397">
        <v>1529402.4000000001</v>
      </c>
      <c r="E18" s="397">
        <v>1575690.5999999999</v>
      </c>
      <c r="F18" s="397">
        <v>1598094</v>
      </c>
      <c r="G18" s="397">
        <v>1645926</v>
      </c>
      <c r="H18" s="553"/>
      <c r="I18" s="554"/>
      <c r="J18" s="554"/>
      <c r="K18" s="554"/>
      <c r="L18" s="555"/>
      <c r="M18" s="555"/>
      <c r="N18" s="555"/>
      <c r="O18" s="555"/>
    </row>
    <row r="19" spans="2:15" ht="18" customHeight="1" x14ac:dyDescent="0.2">
      <c r="B19" s="239" t="s">
        <v>309</v>
      </c>
      <c r="C19" s="397">
        <v>1473222</v>
      </c>
      <c r="D19" s="397">
        <v>1535904.6</v>
      </c>
      <c r="E19" s="397">
        <v>1578811.7999999998</v>
      </c>
      <c r="F19" s="397">
        <v>1603867.2</v>
      </c>
      <c r="G19" s="397">
        <v>1651968</v>
      </c>
      <c r="H19" s="553"/>
      <c r="I19" s="554"/>
      <c r="J19" s="554"/>
      <c r="K19" s="554"/>
      <c r="L19" s="555"/>
      <c r="M19" s="555"/>
      <c r="N19" s="555"/>
      <c r="O19" s="555"/>
    </row>
    <row r="20" spans="2:15" x14ac:dyDescent="0.2">
      <c r="B20" s="556" t="s">
        <v>310</v>
      </c>
      <c r="C20" s="79"/>
      <c r="D20" s="79"/>
      <c r="E20" s="79"/>
      <c r="F20" s="79"/>
      <c r="G20" s="79"/>
      <c r="H20" s="553"/>
      <c r="I20" s="486"/>
    </row>
    <row r="21" spans="2:15" x14ac:dyDescent="0.2">
      <c r="B21" s="490" t="s">
        <v>2398</v>
      </c>
      <c r="C21" s="79"/>
      <c r="D21" s="79"/>
      <c r="E21" s="79"/>
      <c r="F21" s="79"/>
      <c r="G21" s="79"/>
      <c r="H21" s="553"/>
    </row>
    <row r="22" spans="2:15" x14ac:dyDescent="0.2">
      <c r="B22" s="557"/>
      <c r="D22" s="553"/>
      <c r="E22" s="558"/>
      <c r="F22" s="558"/>
      <c r="G22" s="558"/>
    </row>
    <row r="23" spans="2:15" x14ac:dyDescent="0.2">
      <c r="B23" s="557"/>
    </row>
  </sheetData>
  <mergeCells count="4">
    <mergeCell ref="B2:G2"/>
    <mergeCell ref="B3:G3"/>
    <mergeCell ref="B4:G4"/>
    <mergeCell ref="B5:G5"/>
  </mergeCells>
  <hyperlinks>
    <hyperlink ref="H2" location="'Indice Total'!A7" display="Volver" xr:uid="{00000000-0004-0000-3300-000000000000}"/>
  </hyperlinks>
  <pageMargins left="0.70866141732283472" right="0.70866141732283472" top="0.74803149606299213" bottom="0.74803149606299213" header="0.31496062992125984" footer="0.31496062992125984"/>
  <pageSetup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pageSetUpPr fitToPage="1"/>
  </sheetPr>
  <dimension ref="B1:Q75"/>
  <sheetViews>
    <sheetView showGridLines="0" zoomScale="90" zoomScaleNormal="90" workbookViewId="0"/>
  </sheetViews>
  <sheetFormatPr baseColWidth="10" defaultColWidth="11.42578125" defaultRowHeight="12.75" x14ac:dyDescent="0.2"/>
  <cols>
    <col min="1" max="1" width="23.7109375" style="115" customWidth="1"/>
    <col min="2" max="2" width="3.5703125" style="115" customWidth="1"/>
    <col min="3" max="3" width="63.7109375" style="115" customWidth="1"/>
    <col min="4" max="10" width="13.7109375" style="115" customWidth="1"/>
    <col min="11" max="16384" width="11.42578125" style="115"/>
  </cols>
  <sheetData>
    <row r="1" spans="2:17" ht="42.95" customHeight="1" x14ac:dyDescent="0.2"/>
    <row r="2" spans="2:17" ht="21" customHeight="1" x14ac:dyDescent="0.2">
      <c r="B2" s="1906" t="s">
        <v>311</v>
      </c>
      <c r="C2" s="1906"/>
      <c r="D2" s="1906"/>
      <c r="E2" s="1906"/>
      <c r="F2" s="1906"/>
      <c r="G2" s="1906"/>
      <c r="H2" s="1906"/>
      <c r="I2" s="1906"/>
      <c r="J2" s="1906"/>
      <c r="K2" s="3" t="s">
        <v>744</v>
      </c>
    </row>
    <row r="3" spans="2:17" ht="28.15" customHeight="1" x14ac:dyDescent="0.2">
      <c r="B3" s="1963" t="s">
        <v>312</v>
      </c>
      <c r="C3" s="1963"/>
      <c r="D3" s="1963"/>
      <c r="E3" s="1963"/>
      <c r="F3" s="1963"/>
      <c r="G3" s="1963"/>
      <c r="H3" s="1963"/>
      <c r="I3" s="1963"/>
      <c r="J3" s="1963"/>
    </row>
    <row r="4" spans="2:17" ht="13.15" customHeight="1" x14ac:dyDescent="0.2">
      <c r="B4" s="1898" t="s">
        <v>313</v>
      </c>
      <c r="C4" s="1898"/>
      <c r="D4" s="1898"/>
      <c r="E4" s="1898"/>
      <c r="F4" s="1898"/>
      <c r="G4" s="1898"/>
      <c r="H4" s="1898"/>
      <c r="I4" s="1898"/>
      <c r="J4" s="1898"/>
    </row>
    <row r="5" spans="2:17" ht="15" customHeight="1" thickBot="1" x14ac:dyDescent="0.25">
      <c r="B5" s="1942" t="s">
        <v>314</v>
      </c>
      <c r="C5" s="1942"/>
      <c r="D5" s="1942"/>
      <c r="E5" s="1942"/>
      <c r="F5" s="1942"/>
      <c r="G5" s="1942"/>
      <c r="H5" s="1942"/>
      <c r="I5" s="1942"/>
      <c r="J5" s="1942"/>
    </row>
    <row r="6" spans="2:17" ht="22.5" customHeight="1" x14ac:dyDescent="0.2">
      <c r="B6" s="217"/>
      <c r="C6" s="217"/>
      <c r="D6" s="217"/>
      <c r="E6" s="217"/>
      <c r="F6" s="217"/>
      <c r="G6" s="218"/>
      <c r="H6" s="217"/>
      <c r="I6" s="217"/>
      <c r="J6" s="217"/>
    </row>
    <row r="7" spans="2:17" ht="15.75" customHeight="1" x14ac:dyDescent="0.2">
      <c r="B7" s="2043" t="s">
        <v>315</v>
      </c>
      <c r="C7" s="2043"/>
      <c r="D7" s="559" t="s">
        <v>316</v>
      </c>
      <c r="E7" s="559" t="s">
        <v>317</v>
      </c>
      <c r="F7" s="559" t="s">
        <v>318</v>
      </c>
      <c r="G7" s="559" t="s">
        <v>319</v>
      </c>
      <c r="H7" s="559" t="s">
        <v>320</v>
      </c>
      <c r="I7" s="559" t="s">
        <v>321</v>
      </c>
      <c r="J7" s="559" t="s">
        <v>322</v>
      </c>
    </row>
    <row r="8" spans="2:17" ht="15" customHeight="1" x14ac:dyDescent="0.2">
      <c r="B8" s="2058"/>
      <c r="C8" s="2058"/>
      <c r="D8" s="467"/>
      <c r="E8" s="467" t="s">
        <v>323</v>
      </c>
      <c r="F8" s="467" t="s">
        <v>324</v>
      </c>
      <c r="G8" s="467" t="s">
        <v>325</v>
      </c>
      <c r="H8" s="467" t="s">
        <v>326</v>
      </c>
      <c r="I8" s="467" t="s">
        <v>327</v>
      </c>
      <c r="J8" s="467"/>
    </row>
    <row r="9" spans="2:17" s="562" customFormat="1" ht="15" customHeight="1" x14ac:dyDescent="0.25">
      <c r="B9" s="560"/>
      <c r="C9" s="561"/>
      <c r="D9" s="561"/>
      <c r="E9" s="561"/>
      <c r="F9" s="561"/>
      <c r="G9" s="561"/>
      <c r="H9" s="561"/>
      <c r="I9" s="561"/>
      <c r="J9" s="561"/>
    </row>
    <row r="10" spans="2:17" ht="15" customHeight="1" x14ac:dyDescent="0.2">
      <c r="B10" s="2059" t="s">
        <v>328</v>
      </c>
      <c r="C10" s="2059"/>
      <c r="D10" s="2059"/>
      <c r="E10" s="2059"/>
      <c r="F10" s="2059"/>
      <c r="G10" s="2059"/>
      <c r="H10" s="2059"/>
      <c r="I10" s="2059"/>
      <c r="J10" s="2059"/>
    </row>
    <row r="11" spans="2:17" ht="15" customHeight="1" x14ac:dyDescent="0.2">
      <c r="B11" s="561"/>
      <c r="C11" s="563"/>
      <c r="D11" s="564"/>
      <c r="E11" s="565"/>
      <c r="F11" s="565"/>
      <c r="G11" s="565"/>
      <c r="H11" s="565"/>
      <c r="I11" s="563"/>
      <c r="J11" s="563"/>
    </row>
    <row r="12" spans="2:17" ht="15" customHeight="1" x14ac:dyDescent="0.2">
      <c r="B12" s="566" t="s">
        <v>329</v>
      </c>
      <c r="C12" s="563"/>
      <c r="D12" s="567"/>
      <c r="E12" s="567"/>
      <c r="F12" s="567"/>
      <c r="G12" s="563"/>
      <c r="H12" s="563"/>
      <c r="I12" s="563"/>
      <c r="J12" s="563"/>
    </row>
    <row r="13" spans="2:17" ht="15" customHeight="1" x14ac:dyDescent="0.2">
      <c r="B13" s="567"/>
      <c r="C13" s="567"/>
      <c r="D13" s="567"/>
      <c r="E13" s="567"/>
      <c r="F13" s="567"/>
      <c r="G13" s="567"/>
      <c r="H13" s="567"/>
      <c r="I13" s="567"/>
      <c r="J13" s="567"/>
    </row>
    <row r="14" spans="2:17" ht="15" customHeight="1" x14ac:dyDescent="0.2">
      <c r="B14" s="239" t="s">
        <v>330</v>
      </c>
      <c r="C14" s="239" t="s">
        <v>331</v>
      </c>
      <c r="D14" s="568">
        <v>57393.459551999993</v>
      </c>
      <c r="E14" s="568">
        <v>65393.46</v>
      </c>
      <c r="F14" s="568">
        <v>67067.53</v>
      </c>
      <c r="G14" s="568">
        <v>70206.289999999994</v>
      </c>
      <c r="H14" s="568">
        <v>72361.62</v>
      </c>
      <c r="I14" s="568">
        <v>74503.520000000004</v>
      </c>
      <c r="J14" s="568">
        <v>75211.3</v>
      </c>
      <c r="K14" s="129"/>
      <c r="L14" s="129"/>
      <c r="M14" s="129"/>
      <c r="N14" s="129"/>
      <c r="O14" s="129"/>
      <c r="P14" s="129"/>
      <c r="Q14" s="129"/>
    </row>
    <row r="15" spans="2:17" ht="15" customHeight="1" x14ac:dyDescent="0.2">
      <c r="B15" s="239" t="s">
        <v>332</v>
      </c>
      <c r="C15" s="239" t="s">
        <v>333</v>
      </c>
      <c r="D15" s="568">
        <v>34436.081987999998</v>
      </c>
      <c r="E15" s="568">
        <v>42436.08</v>
      </c>
      <c r="F15" s="568">
        <v>43522.44</v>
      </c>
      <c r="G15" s="568">
        <v>45559.29</v>
      </c>
      <c r="H15" s="568">
        <v>46957.96</v>
      </c>
      <c r="I15" s="568">
        <v>48347.92</v>
      </c>
      <c r="J15" s="568">
        <v>48807.23</v>
      </c>
      <c r="K15" s="129"/>
      <c r="L15" s="129"/>
      <c r="M15" s="129"/>
      <c r="N15" s="129"/>
      <c r="O15" s="129"/>
      <c r="P15" s="129"/>
      <c r="Q15" s="129"/>
    </row>
    <row r="16" spans="2:17" ht="15" customHeight="1" x14ac:dyDescent="0.2">
      <c r="B16" s="239" t="s">
        <v>334</v>
      </c>
      <c r="C16" s="239" t="s">
        <v>335</v>
      </c>
      <c r="D16" s="568">
        <v>28696.729775999996</v>
      </c>
      <c r="E16" s="568">
        <v>35496.730000000003</v>
      </c>
      <c r="F16" s="568">
        <v>36405.449999999997</v>
      </c>
      <c r="G16" s="568">
        <v>38109.230000000003</v>
      </c>
      <c r="H16" s="568">
        <v>39279.18</v>
      </c>
      <c r="I16" s="568">
        <v>40441.839999999997</v>
      </c>
      <c r="J16" s="568">
        <v>40826.04</v>
      </c>
      <c r="K16" s="129"/>
      <c r="L16" s="129"/>
      <c r="M16" s="129"/>
      <c r="N16" s="129"/>
      <c r="O16" s="129"/>
      <c r="P16" s="129"/>
      <c r="Q16" s="129"/>
    </row>
    <row r="17" spans="2:17" ht="15" customHeight="1" x14ac:dyDescent="0.2">
      <c r="B17" s="239" t="s">
        <v>336</v>
      </c>
      <c r="C17" s="239" t="s">
        <v>337</v>
      </c>
      <c r="D17" s="568">
        <v>8609.0126760000003</v>
      </c>
      <c r="E17" s="568">
        <v>9809.01</v>
      </c>
      <c r="F17" s="568">
        <v>10060.120000000001</v>
      </c>
      <c r="G17" s="568">
        <v>10530.93</v>
      </c>
      <c r="H17" s="568">
        <v>10854.23</v>
      </c>
      <c r="I17" s="568">
        <v>11175.52</v>
      </c>
      <c r="J17" s="568">
        <v>11281.69</v>
      </c>
      <c r="K17" s="129"/>
      <c r="L17" s="129"/>
      <c r="M17" s="129"/>
      <c r="N17" s="129"/>
      <c r="O17" s="129"/>
      <c r="P17" s="129"/>
      <c r="Q17" s="129"/>
    </row>
    <row r="18" spans="2:17" ht="15" customHeight="1" x14ac:dyDescent="0.2">
      <c r="B18" s="563"/>
      <c r="C18" s="563"/>
      <c r="D18" s="569"/>
      <c r="E18" s="569"/>
      <c r="F18" s="569"/>
      <c r="G18" s="569"/>
      <c r="H18" s="569"/>
      <c r="I18" s="569"/>
      <c r="J18" s="569"/>
      <c r="K18" s="129"/>
      <c r="L18" s="129"/>
      <c r="M18" s="129"/>
      <c r="N18" s="129"/>
      <c r="O18" s="129"/>
      <c r="P18" s="129"/>
      <c r="Q18" s="129"/>
    </row>
    <row r="19" spans="2:17" ht="15" customHeight="1" x14ac:dyDescent="0.2">
      <c r="B19" s="566" t="s">
        <v>338</v>
      </c>
      <c r="C19" s="563"/>
      <c r="D19" s="569"/>
      <c r="E19" s="569"/>
      <c r="F19" s="569"/>
      <c r="G19" s="569"/>
      <c r="H19" s="569"/>
      <c r="I19" s="569"/>
      <c r="J19" s="569"/>
      <c r="K19" s="129"/>
      <c r="L19" s="129"/>
      <c r="M19" s="129"/>
      <c r="N19" s="129"/>
      <c r="O19" s="129"/>
      <c r="P19" s="129"/>
      <c r="Q19" s="129"/>
    </row>
    <row r="20" spans="2:17" ht="15" customHeight="1" x14ac:dyDescent="0.2">
      <c r="B20" s="567"/>
      <c r="C20" s="567"/>
      <c r="D20" s="569"/>
      <c r="E20" s="569"/>
      <c r="F20" s="569"/>
      <c r="G20" s="569"/>
      <c r="H20" s="569"/>
      <c r="I20" s="569"/>
      <c r="J20" s="569"/>
      <c r="K20" s="129"/>
      <c r="L20" s="129"/>
      <c r="M20" s="129"/>
      <c r="N20" s="129"/>
      <c r="O20" s="129"/>
      <c r="P20" s="129"/>
      <c r="Q20" s="129"/>
    </row>
    <row r="21" spans="2:17" ht="15" customHeight="1" x14ac:dyDescent="0.2">
      <c r="B21" s="239" t="s">
        <v>330</v>
      </c>
      <c r="C21" s="239" t="s">
        <v>339</v>
      </c>
      <c r="D21" s="568">
        <v>20661.653364000002</v>
      </c>
      <c r="E21" s="568">
        <v>25461.65</v>
      </c>
      <c r="F21" s="568">
        <v>26113.47</v>
      </c>
      <c r="G21" s="568">
        <v>27335.58</v>
      </c>
      <c r="H21" s="568">
        <v>28174.78</v>
      </c>
      <c r="I21" s="568">
        <v>29008.75</v>
      </c>
      <c r="J21" s="568">
        <v>29284.33</v>
      </c>
      <c r="K21" s="129"/>
      <c r="L21" s="129"/>
      <c r="M21" s="129"/>
      <c r="N21" s="129"/>
      <c r="O21" s="129"/>
      <c r="P21" s="129"/>
      <c r="Q21" s="129"/>
    </row>
    <row r="22" spans="2:17" ht="15" customHeight="1" x14ac:dyDescent="0.2">
      <c r="B22" s="239" t="s">
        <v>332</v>
      </c>
      <c r="C22" s="239" t="s">
        <v>340</v>
      </c>
      <c r="D22" s="568">
        <v>17218.035779999998</v>
      </c>
      <c r="E22" s="568">
        <v>21298.04</v>
      </c>
      <c r="F22" s="568">
        <v>21843.27</v>
      </c>
      <c r="G22" s="568">
        <v>22865.54</v>
      </c>
      <c r="H22" s="568">
        <v>23567.51</v>
      </c>
      <c r="I22" s="568">
        <v>24265.11</v>
      </c>
      <c r="J22" s="568">
        <v>24495.63</v>
      </c>
      <c r="K22" s="129"/>
      <c r="L22" s="129"/>
      <c r="M22" s="129"/>
      <c r="N22" s="129"/>
      <c r="O22" s="129"/>
      <c r="P22" s="129"/>
      <c r="Q22" s="129"/>
    </row>
    <row r="23" spans="2:17" ht="15" customHeight="1" x14ac:dyDescent="0.2">
      <c r="B23" s="563"/>
      <c r="C23" s="563"/>
      <c r="D23" s="569"/>
      <c r="E23" s="569"/>
      <c r="F23" s="569"/>
      <c r="G23" s="569"/>
      <c r="H23" s="569"/>
      <c r="I23" s="569"/>
      <c r="J23" s="569"/>
      <c r="K23" s="129"/>
      <c r="L23" s="129"/>
      <c r="M23" s="129"/>
      <c r="N23" s="129"/>
      <c r="O23" s="129"/>
      <c r="P23" s="129"/>
      <c r="Q23" s="129"/>
    </row>
    <row r="24" spans="2:17" ht="15" customHeight="1" x14ac:dyDescent="0.2">
      <c r="B24" s="566" t="s">
        <v>341</v>
      </c>
      <c r="C24" s="563"/>
      <c r="D24" s="569"/>
      <c r="E24" s="569"/>
      <c r="F24" s="563"/>
      <c r="G24" s="569"/>
      <c r="H24" s="569"/>
      <c r="I24" s="569"/>
      <c r="J24" s="569"/>
      <c r="K24" s="129"/>
      <c r="L24" s="129"/>
      <c r="M24" s="129"/>
      <c r="N24" s="129"/>
      <c r="O24" s="129"/>
      <c r="P24" s="129"/>
      <c r="Q24" s="129"/>
    </row>
    <row r="25" spans="2:17" ht="15" customHeight="1" x14ac:dyDescent="0.2">
      <c r="B25" s="567"/>
      <c r="C25" s="567"/>
      <c r="D25" s="569"/>
      <c r="E25" s="569"/>
      <c r="F25" s="567"/>
      <c r="G25" s="569"/>
      <c r="H25" s="569"/>
      <c r="I25" s="569"/>
      <c r="J25" s="569"/>
      <c r="K25" s="129"/>
      <c r="L25" s="129"/>
      <c r="M25" s="129"/>
      <c r="N25" s="129"/>
      <c r="O25" s="129"/>
      <c r="P25" s="129"/>
      <c r="Q25" s="129"/>
    </row>
    <row r="26" spans="2:17" ht="15" customHeight="1" x14ac:dyDescent="0.2">
      <c r="B26" s="239" t="s">
        <v>330</v>
      </c>
      <c r="C26" s="239" t="s">
        <v>342</v>
      </c>
      <c r="D26" s="568">
        <v>28696.729775999996</v>
      </c>
      <c r="E26" s="568">
        <v>36696.730000000003</v>
      </c>
      <c r="F26" s="568">
        <v>37636.17</v>
      </c>
      <c r="G26" s="568">
        <v>39397.54</v>
      </c>
      <c r="H26" s="568">
        <v>40607.040000000001</v>
      </c>
      <c r="I26" s="568">
        <v>41809.01</v>
      </c>
      <c r="J26" s="568">
        <v>42206.2</v>
      </c>
      <c r="K26" s="129"/>
      <c r="L26" s="129"/>
      <c r="M26" s="129"/>
      <c r="N26" s="129"/>
      <c r="O26" s="129"/>
      <c r="P26" s="129"/>
      <c r="Q26" s="129"/>
    </row>
    <row r="27" spans="2:17" ht="15" customHeight="1" x14ac:dyDescent="0.2">
      <c r="B27" s="239" t="s">
        <v>332</v>
      </c>
      <c r="C27" s="239" t="s">
        <v>333</v>
      </c>
      <c r="D27" s="568">
        <v>17218.035779999998</v>
      </c>
      <c r="E27" s="568">
        <v>21218.04</v>
      </c>
      <c r="F27" s="568">
        <v>21761.22</v>
      </c>
      <c r="G27" s="568">
        <v>22779.65</v>
      </c>
      <c r="H27" s="568">
        <v>23478.99</v>
      </c>
      <c r="I27" s="568">
        <v>24173.97</v>
      </c>
      <c r="J27" s="568">
        <v>24403.62</v>
      </c>
      <c r="K27" s="129"/>
      <c r="L27" s="129"/>
      <c r="M27" s="129"/>
      <c r="N27" s="129"/>
      <c r="O27" s="129"/>
      <c r="P27" s="129"/>
      <c r="Q27" s="129"/>
    </row>
    <row r="28" spans="2:17" ht="15" customHeight="1" x14ac:dyDescent="0.2">
      <c r="B28" s="239" t="s">
        <v>334</v>
      </c>
      <c r="C28" s="239" t="s">
        <v>335</v>
      </c>
      <c r="D28" s="568">
        <v>14348.364887999998</v>
      </c>
      <c r="E28" s="568">
        <v>17748.36</v>
      </c>
      <c r="F28" s="568">
        <v>18202.72</v>
      </c>
      <c r="G28" s="568">
        <v>19054.61</v>
      </c>
      <c r="H28" s="568">
        <v>19639.59</v>
      </c>
      <c r="I28" s="568">
        <v>20220.919999999998</v>
      </c>
      <c r="J28" s="568">
        <v>20413.02</v>
      </c>
      <c r="K28" s="129"/>
      <c r="L28" s="129"/>
      <c r="M28" s="129"/>
      <c r="N28" s="129"/>
      <c r="O28" s="129"/>
      <c r="P28" s="129"/>
      <c r="Q28" s="129"/>
    </row>
    <row r="29" spans="2:17" ht="15" customHeight="1" x14ac:dyDescent="0.2">
      <c r="B29" s="239" t="s">
        <v>336</v>
      </c>
      <c r="C29" s="239" t="s">
        <v>343</v>
      </c>
      <c r="D29" s="568">
        <v>4304.5115519999999</v>
      </c>
      <c r="E29" s="568">
        <v>4904.51</v>
      </c>
      <c r="F29" s="568">
        <v>5030.07</v>
      </c>
      <c r="G29" s="568">
        <v>5265.48</v>
      </c>
      <c r="H29" s="568">
        <v>5427.13</v>
      </c>
      <c r="I29" s="568">
        <v>5587.77</v>
      </c>
      <c r="J29" s="568">
        <v>5640.85</v>
      </c>
      <c r="K29" s="129"/>
      <c r="L29" s="129"/>
      <c r="M29" s="129"/>
      <c r="N29" s="129"/>
      <c r="O29" s="129"/>
      <c r="P29" s="129"/>
      <c r="Q29" s="129"/>
    </row>
    <row r="30" spans="2:17" ht="15" customHeight="1" x14ac:dyDescent="0.2">
      <c r="B30" s="563"/>
      <c r="C30" s="563"/>
      <c r="D30" s="569"/>
      <c r="E30" s="569"/>
      <c r="F30" s="563"/>
      <c r="G30" s="569"/>
      <c r="H30" s="569"/>
      <c r="I30" s="569"/>
      <c r="J30" s="569"/>
      <c r="K30" s="129"/>
      <c r="L30" s="129"/>
      <c r="M30" s="129"/>
      <c r="N30" s="129"/>
      <c r="O30" s="129"/>
      <c r="P30" s="129"/>
      <c r="Q30" s="129"/>
    </row>
    <row r="31" spans="2:17" ht="15" customHeight="1" x14ac:dyDescent="0.2">
      <c r="B31" s="566" t="s">
        <v>344</v>
      </c>
      <c r="C31" s="563"/>
      <c r="D31" s="569"/>
      <c r="E31" s="569"/>
      <c r="F31" s="563"/>
      <c r="G31" s="569"/>
      <c r="H31" s="569"/>
      <c r="I31" s="569"/>
      <c r="J31" s="569"/>
      <c r="K31" s="129"/>
      <c r="L31" s="129"/>
      <c r="M31" s="129"/>
      <c r="N31" s="129"/>
      <c r="O31" s="129"/>
      <c r="P31" s="129"/>
      <c r="Q31" s="129"/>
    </row>
    <row r="32" spans="2:17" ht="15" customHeight="1" x14ac:dyDescent="0.2">
      <c r="B32" s="567"/>
      <c r="C32" s="567"/>
      <c r="D32" s="569"/>
      <c r="E32" s="569"/>
      <c r="F32" s="567"/>
      <c r="G32" s="569"/>
      <c r="H32" s="569"/>
      <c r="I32" s="569"/>
      <c r="J32" s="569"/>
      <c r="K32" s="129"/>
      <c r="L32" s="129"/>
      <c r="M32" s="129"/>
      <c r="N32" s="129"/>
      <c r="O32" s="129"/>
      <c r="P32" s="129"/>
      <c r="Q32" s="129"/>
    </row>
    <row r="33" spans="2:17" ht="15" customHeight="1" x14ac:dyDescent="0.2">
      <c r="B33" s="239" t="s">
        <v>330</v>
      </c>
      <c r="C33" s="239" t="s">
        <v>342</v>
      </c>
      <c r="D33" s="568">
        <v>12860.143295999998</v>
      </c>
      <c r="E33" s="568">
        <v>20860.14</v>
      </c>
      <c r="F33" s="568">
        <v>21394.16</v>
      </c>
      <c r="G33" s="568">
        <v>22395.41</v>
      </c>
      <c r="H33" s="568">
        <v>23082.95</v>
      </c>
      <c r="I33" s="568">
        <v>23766.21</v>
      </c>
      <c r="J33" s="568">
        <v>23991.99</v>
      </c>
      <c r="K33" s="129"/>
      <c r="L33" s="129"/>
      <c r="M33" s="129"/>
      <c r="N33" s="129"/>
      <c r="O33" s="129"/>
      <c r="P33" s="129"/>
      <c r="Q33" s="129"/>
    </row>
    <row r="34" spans="2:17" ht="15" customHeight="1" x14ac:dyDescent="0.2">
      <c r="B34" s="239" t="s">
        <v>332</v>
      </c>
      <c r="C34" s="239" t="s">
        <v>345</v>
      </c>
      <c r="D34" s="568">
        <v>6430.0716479999992</v>
      </c>
      <c r="E34" s="568">
        <v>14430.07</v>
      </c>
      <c r="F34" s="568">
        <v>14799.48</v>
      </c>
      <c r="G34" s="568">
        <v>15492.1</v>
      </c>
      <c r="H34" s="568">
        <v>15967.71</v>
      </c>
      <c r="I34" s="568">
        <v>16440.349999999999</v>
      </c>
      <c r="J34" s="568">
        <v>16596.53</v>
      </c>
      <c r="K34" s="129"/>
      <c r="L34" s="129"/>
      <c r="M34" s="129"/>
      <c r="N34" s="129"/>
      <c r="O34" s="129"/>
      <c r="P34" s="129"/>
      <c r="Q34" s="129"/>
    </row>
    <row r="35" spans="2:17" ht="15" customHeight="1" x14ac:dyDescent="0.2">
      <c r="B35" s="239" t="s">
        <v>334</v>
      </c>
      <c r="C35" s="239" t="s">
        <v>343</v>
      </c>
      <c r="D35" s="568">
        <v>1929.0235799999998</v>
      </c>
      <c r="E35" s="568">
        <v>3129.02</v>
      </c>
      <c r="F35" s="568">
        <v>3209.12</v>
      </c>
      <c r="G35" s="568">
        <v>3359.31</v>
      </c>
      <c r="H35" s="568">
        <v>3462.44</v>
      </c>
      <c r="I35" s="568">
        <v>3564.93</v>
      </c>
      <c r="J35" s="568">
        <v>3598.8</v>
      </c>
      <c r="K35" s="129"/>
      <c r="L35" s="129"/>
      <c r="M35" s="129"/>
      <c r="N35" s="129"/>
      <c r="O35" s="129"/>
      <c r="P35" s="129"/>
      <c r="Q35" s="129"/>
    </row>
    <row r="36" spans="2:17" ht="15" customHeight="1" x14ac:dyDescent="0.2">
      <c r="B36" s="570"/>
      <c r="C36" s="570"/>
      <c r="D36" s="571"/>
      <c r="E36" s="571"/>
      <c r="F36" s="571"/>
      <c r="G36" s="571"/>
      <c r="H36" s="571"/>
      <c r="I36" s="570"/>
      <c r="J36" s="570"/>
      <c r="K36" s="129"/>
      <c r="L36" s="129"/>
      <c r="M36" s="129"/>
      <c r="N36" s="129"/>
      <c r="O36" s="129"/>
      <c r="P36" s="129"/>
      <c r="Q36" s="129"/>
    </row>
    <row r="37" spans="2:17" ht="15" customHeight="1" x14ac:dyDescent="0.2">
      <c r="B37" s="2057" t="s">
        <v>346</v>
      </c>
      <c r="C37" s="2057"/>
      <c r="D37" s="2057"/>
      <c r="E37" s="2057"/>
      <c r="F37" s="2057"/>
      <c r="G37" s="2057"/>
      <c r="H37" s="2057"/>
      <c r="I37" s="2057"/>
      <c r="J37" s="2057"/>
      <c r="K37" s="129"/>
      <c r="L37" s="129"/>
      <c r="M37" s="129"/>
      <c r="N37" s="129"/>
      <c r="O37" s="129"/>
      <c r="P37" s="129"/>
      <c r="Q37" s="129"/>
    </row>
    <row r="38" spans="2:17" ht="15" customHeight="1" x14ac:dyDescent="0.2">
      <c r="B38" s="563"/>
      <c r="C38" s="565"/>
      <c r="D38" s="572"/>
      <c r="E38" s="572"/>
      <c r="F38" s="572"/>
      <c r="G38" s="573"/>
      <c r="H38" s="573"/>
      <c r="I38" s="572"/>
      <c r="J38" s="573"/>
      <c r="K38" s="129"/>
      <c r="L38" s="129"/>
      <c r="M38" s="129"/>
      <c r="N38" s="129"/>
      <c r="O38" s="129"/>
      <c r="P38" s="129"/>
      <c r="Q38" s="129"/>
    </row>
    <row r="39" spans="2:17" ht="15" customHeight="1" x14ac:dyDescent="0.2">
      <c r="B39" s="566" t="s">
        <v>329</v>
      </c>
      <c r="C39" s="563"/>
      <c r="D39" s="569"/>
      <c r="E39" s="569"/>
      <c r="F39" s="569"/>
      <c r="G39" s="567"/>
      <c r="H39" s="563"/>
      <c r="I39" s="569"/>
      <c r="J39" s="563"/>
      <c r="K39" s="129"/>
      <c r="L39" s="129"/>
      <c r="M39" s="129"/>
      <c r="N39" s="129"/>
      <c r="O39" s="129"/>
      <c r="P39" s="129"/>
      <c r="Q39" s="129"/>
    </row>
    <row r="40" spans="2:17" ht="15" customHeight="1" x14ac:dyDescent="0.2">
      <c r="B40" s="567"/>
      <c r="C40" s="567"/>
      <c r="D40" s="569"/>
      <c r="E40" s="569"/>
      <c r="F40" s="569"/>
      <c r="G40" s="567"/>
      <c r="H40" s="567"/>
      <c r="I40" s="569"/>
      <c r="J40" s="567"/>
      <c r="K40" s="129"/>
      <c r="L40" s="129"/>
      <c r="M40" s="129"/>
      <c r="N40" s="129"/>
      <c r="O40" s="129"/>
      <c r="P40" s="129"/>
      <c r="Q40" s="129"/>
    </row>
    <row r="41" spans="2:17" ht="15" customHeight="1" x14ac:dyDescent="0.2">
      <c r="B41" s="239" t="s">
        <v>330</v>
      </c>
      <c r="C41" s="239" t="s">
        <v>331</v>
      </c>
      <c r="D41" s="568">
        <v>63502.692923999995</v>
      </c>
      <c r="E41" s="568">
        <v>71502.69</v>
      </c>
      <c r="F41" s="568">
        <v>73333.16</v>
      </c>
      <c r="G41" s="568">
        <v>76765.149999999994</v>
      </c>
      <c r="H41" s="568">
        <v>79121.84</v>
      </c>
      <c r="I41" s="568">
        <v>81463.850000000006</v>
      </c>
      <c r="J41" s="568">
        <v>82237.759999999995</v>
      </c>
      <c r="K41" s="129"/>
      <c r="L41" s="129"/>
      <c r="M41" s="129"/>
      <c r="N41" s="129"/>
      <c r="O41" s="129"/>
      <c r="P41" s="129"/>
      <c r="Q41" s="129"/>
    </row>
    <row r="42" spans="2:17" ht="15" customHeight="1" x14ac:dyDescent="0.2">
      <c r="B42" s="239" t="s">
        <v>332</v>
      </c>
      <c r="C42" s="239" t="s">
        <v>333</v>
      </c>
      <c r="D42" s="568">
        <v>44949.643728000003</v>
      </c>
      <c r="E42" s="568">
        <v>52949.64</v>
      </c>
      <c r="F42" s="568">
        <v>54305.15</v>
      </c>
      <c r="G42" s="568">
        <v>56846.63</v>
      </c>
      <c r="H42" s="568">
        <v>58591.82</v>
      </c>
      <c r="I42" s="568">
        <v>60326.14</v>
      </c>
      <c r="J42" s="568">
        <v>60899.24</v>
      </c>
      <c r="K42" s="129"/>
      <c r="L42" s="129"/>
      <c r="M42" s="129"/>
      <c r="N42" s="129"/>
      <c r="O42" s="129"/>
      <c r="P42" s="129"/>
      <c r="Q42" s="129"/>
    </row>
    <row r="43" spans="2:17" ht="15" customHeight="1" x14ac:dyDescent="0.2">
      <c r="B43" s="239" t="s">
        <v>334</v>
      </c>
      <c r="C43" s="239" t="s">
        <v>335</v>
      </c>
      <c r="D43" s="568">
        <v>38923.333811999997</v>
      </c>
      <c r="E43" s="568">
        <v>45723.33</v>
      </c>
      <c r="F43" s="568">
        <v>46893.85</v>
      </c>
      <c r="G43" s="568">
        <v>49088.480000000003</v>
      </c>
      <c r="H43" s="568">
        <v>50595.5</v>
      </c>
      <c r="I43" s="568">
        <v>52093.13</v>
      </c>
      <c r="J43" s="568">
        <v>52588.01</v>
      </c>
      <c r="K43" s="129"/>
      <c r="L43" s="129"/>
      <c r="M43" s="129"/>
      <c r="N43" s="129"/>
      <c r="O43" s="129"/>
      <c r="P43" s="129"/>
      <c r="Q43" s="129"/>
    </row>
    <row r="44" spans="2:17" ht="15" customHeight="1" x14ac:dyDescent="0.2">
      <c r="B44" s="239" t="s">
        <v>336</v>
      </c>
      <c r="C44" s="239" t="s">
        <v>337</v>
      </c>
      <c r="D44" s="568">
        <v>8609.01</v>
      </c>
      <c r="E44" s="568">
        <v>9809.01</v>
      </c>
      <c r="F44" s="568">
        <v>10060.120000000001</v>
      </c>
      <c r="G44" s="568">
        <v>10530.93</v>
      </c>
      <c r="H44" s="568">
        <v>10854.23</v>
      </c>
      <c r="I44" s="568">
        <v>11175.52</v>
      </c>
      <c r="J44" s="568">
        <v>11281.69</v>
      </c>
      <c r="K44" s="129"/>
      <c r="L44" s="129"/>
      <c r="M44" s="129"/>
      <c r="N44" s="129"/>
      <c r="O44" s="129"/>
      <c r="P44" s="129"/>
      <c r="Q44" s="129"/>
    </row>
    <row r="45" spans="2:17" ht="15" customHeight="1" x14ac:dyDescent="0.2">
      <c r="B45" s="563"/>
      <c r="C45" s="563"/>
      <c r="D45" s="569"/>
      <c r="E45" s="569"/>
      <c r="F45" s="569"/>
      <c r="G45" s="569"/>
      <c r="H45" s="569"/>
      <c r="I45" s="569"/>
      <c r="J45" s="569"/>
      <c r="K45" s="129"/>
      <c r="L45" s="129"/>
      <c r="M45" s="129"/>
      <c r="N45" s="129"/>
      <c r="O45" s="129"/>
      <c r="P45" s="129"/>
      <c r="Q45" s="129"/>
    </row>
    <row r="46" spans="2:17" ht="15" customHeight="1" x14ac:dyDescent="0.25">
      <c r="B46" s="566" t="s">
        <v>338</v>
      </c>
      <c r="C46" s="574"/>
      <c r="D46" s="569"/>
      <c r="E46" s="569"/>
      <c r="F46" s="569"/>
      <c r="G46" s="569"/>
      <c r="H46" s="569"/>
      <c r="I46" s="569"/>
      <c r="J46" s="569"/>
      <c r="K46" s="129"/>
      <c r="L46" s="129"/>
      <c r="M46" s="129"/>
      <c r="N46" s="129"/>
      <c r="O46" s="129"/>
      <c r="P46" s="129"/>
      <c r="Q46" s="129"/>
    </row>
    <row r="47" spans="2:17" ht="15" customHeight="1" x14ac:dyDescent="0.2">
      <c r="B47" s="567"/>
      <c r="C47" s="567"/>
      <c r="D47" s="569"/>
      <c r="E47" s="569"/>
      <c r="F47" s="569"/>
      <c r="G47" s="569"/>
      <c r="H47" s="569"/>
      <c r="I47" s="569"/>
      <c r="J47" s="569"/>
      <c r="K47" s="129"/>
      <c r="L47" s="129"/>
      <c r="M47" s="129"/>
      <c r="N47" s="129"/>
      <c r="O47" s="129"/>
      <c r="P47" s="129"/>
      <c r="Q47" s="129"/>
    </row>
    <row r="48" spans="2:17" ht="15" customHeight="1" x14ac:dyDescent="0.2">
      <c r="B48" s="239" t="s">
        <v>330</v>
      </c>
      <c r="C48" s="239" t="s">
        <v>339</v>
      </c>
      <c r="D48" s="568">
        <v>30486.497843999998</v>
      </c>
      <c r="E48" s="568">
        <v>35286.5</v>
      </c>
      <c r="F48" s="568">
        <v>36189.83</v>
      </c>
      <c r="G48" s="568">
        <v>37883.51</v>
      </c>
      <c r="H48" s="568">
        <v>39046.53</v>
      </c>
      <c r="I48" s="568">
        <v>40202.31</v>
      </c>
      <c r="J48" s="568">
        <v>40584.230000000003</v>
      </c>
      <c r="K48" s="129"/>
      <c r="L48" s="129"/>
      <c r="M48" s="129"/>
      <c r="N48" s="129"/>
      <c r="O48" s="129"/>
      <c r="P48" s="129"/>
      <c r="Q48" s="129"/>
    </row>
    <row r="49" spans="2:17" ht="15" customHeight="1" x14ac:dyDescent="0.2">
      <c r="B49" s="239" t="s">
        <v>332</v>
      </c>
      <c r="C49" s="239" t="s">
        <v>340</v>
      </c>
      <c r="D49" s="568">
        <v>26870.76612</v>
      </c>
      <c r="E49" s="568">
        <v>30950.77</v>
      </c>
      <c r="F49" s="568">
        <v>31743.11</v>
      </c>
      <c r="G49" s="568">
        <v>33228.69</v>
      </c>
      <c r="H49" s="568">
        <v>34248.81</v>
      </c>
      <c r="I49" s="568">
        <v>35262.57</v>
      </c>
      <c r="J49" s="568">
        <v>35597.56</v>
      </c>
      <c r="K49" s="129"/>
      <c r="L49" s="129"/>
      <c r="M49" s="129"/>
      <c r="N49" s="129"/>
      <c r="O49" s="129"/>
      <c r="P49" s="129"/>
      <c r="Q49" s="129"/>
    </row>
    <row r="50" spans="2:17" ht="15" customHeight="1" x14ac:dyDescent="0.2">
      <c r="B50" s="563"/>
      <c r="C50" s="563"/>
      <c r="D50" s="569"/>
      <c r="E50" s="569"/>
      <c r="F50" s="569"/>
      <c r="G50" s="569"/>
      <c r="H50" s="569"/>
      <c r="I50" s="569"/>
      <c r="J50" s="569"/>
      <c r="K50" s="129"/>
      <c r="L50" s="129"/>
      <c r="M50" s="129"/>
      <c r="N50" s="129"/>
      <c r="O50" s="129"/>
      <c r="P50" s="129"/>
      <c r="Q50" s="129"/>
    </row>
    <row r="51" spans="2:17" ht="15" customHeight="1" x14ac:dyDescent="0.2">
      <c r="B51" s="566" t="s">
        <v>341</v>
      </c>
      <c r="C51" s="563"/>
      <c r="D51" s="569"/>
      <c r="E51" s="569"/>
      <c r="F51" s="569"/>
      <c r="G51" s="569"/>
      <c r="H51" s="569"/>
      <c r="I51" s="569"/>
      <c r="J51" s="569"/>
      <c r="K51" s="129"/>
      <c r="L51" s="129"/>
      <c r="M51" s="129"/>
      <c r="N51" s="129"/>
      <c r="O51" s="129"/>
      <c r="P51" s="129"/>
      <c r="Q51" s="129"/>
    </row>
    <row r="52" spans="2:17" ht="15" customHeight="1" x14ac:dyDescent="0.2">
      <c r="B52" s="567"/>
      <c r="C52" s="567"/>
      <c r="D52" s="569"/>
      <c r="E52" s="569"/>
      <c r="F52" s="569"/>
      <c r="G52" s="569"/>
      <c r="H52" s="569"/>
      <c r="I52" s="569"/>
      <c r="J52" s="569"/>
      <c r="K52" s="129"/>
      <c r="L52" s="129"/>
      <c r="M52" s="129"/>
      <c r="N52" s="129"/>
      <c r="O52" s="129"/>
      <c r="P52" s="129"/>
      <c r="Q52" s="129"/>
    </row>
    <row r="53" spans="2:17" ht="15" customHeight="1" x14ac:dyDescent="0.2">
      <c r="B53" s="239" t="s">
        <v>330</v>
      </c>
      <c r="C53" s="239" t="s">
        <v>342</v>
      </c>
      <c r="D53" s="568">
        <v>63502.692923999995</v>
      </c>
      <c r="E53" s="568">
        <v>71502.69</v>
      </c>
      <c r="F53" s="568">
        <v>73333.16</v>
      </c>
      <c r="G53" s="568">
        <v>76765.149999999994</v>
      </c>
      <c r="H53" s="568">
        <v>79121.84</v>
      </c>
      <c r="I53" s="568">
        <v>81463.850000000006</v>
      </c>
      <c r="J53" s="568">
        <v>82237.759999999995</v>
      </c>
      <c r="K53" s="129"/>
      <c r="L53" s="129"/>
      <c r="M53" s="129"/>
      <c r="N53" s="129"/>
      <c r="O53" s="129"/>
      <c r="P53" s="129"/>
      <c r="Q53" s="129"/>
    </row>
    <row r="54" spans="2:17" ht="15" customHeight="1" x14ac:dyDescent="0.2">
      <c r="B54" s="239" t="s">
        <v>332</v>
      </c>
      <c r="C54" s="239" t="s">
        <v>333</v>
      </c>
      <c r="D54" s="568">
        <v>17218.04</v>
      </c>
      <c r="E54" s="568">
        <v>21218.04</v>
      </c>
      <c r="F54" s="568">
        <v>21761.22</v>
      </c>
      <c r="G54" s="568">
        <v>22779.65</v>
      </c>
      <c r="H54" s="568">
        <v>23478.99</v>
      </c>
      <c r="I54" s="568">
        <v>24173.97</v>
      </c>
      <c r="J54" s="568">
        <v>24403.62</v>
      </c>
      <c r="K54" s="129"/>
      <c r="L54" s="129"/>
      <c r="M54" s="129"/>
      <c r="N54" s="129"/>
      <c r="O54" s="129"/>
      <c r="P54" s="129"/>
      <c r="Q54" s="129"/>
    </row>
    <row r="55" spans="2:17" ht="15" customHeight="1" x14ac:dyDescent="0.2">
      <c r="B55" s="239" t="s">
        <v>334</v>
      </c>
      <c r="C55" s="239" t="s">
        <v>335</v>
      </c>
      <c r="D55" s="568">
        <v>14348.36</v>
      </c>
      <c r="E55" s="575">
        <v>17748.36</v>
      </c>
      <c r="F55" s="568">
        <v>18202.72</v>
      </c>
      <c r="G55" s="568">
        <v>19054.61</v>
      </c>
      <c r="H55" s="568">
        <v>19639.59</v>
      </c>
      <c r="I55" s="568">
        <v>20220.919999999998</v>
      </c>
      <c r="J55" s="568">
        <v>20413.02</v>
      </c>
      <c r="K55" s="129"/>
      <c r="L55" s="129"/>
      <c r="M55" s="129"/>
      <c r="N55" s="129"/>
      <c r="O55" s="129"/>
      <c r="P55" s="129"/>
      <c r="Q55" s="129"/>
    </row>
    <row r="56" spans="2:17" ht="15" customHeight="1" x14ac:dyDescent="0.2">
      <c r="B56" s="239" t="s">
        <v>336</v>
      </c>
      <c r="C56" s="239" t="s">
        <v>343</v>
      </c>
      <c r="D56" s="568">
        <v>4304.51</v>
      </c>
      <c r="E56" s="568">
        <v>4904.51</v>
      </c>
      <c r="F56" s="568">
        <v>5030.07</v>
      </c>
      <c r="G56" s="568">
        <v>5265.48</v>
      </c>
      <c r="H56" s="568">
        <v>5427.13</v>
      </c>
      <c r="I56" s="568">
        <v>5587.77</v>
      </c>
      <c r="J56" s="568">
        <v>5640.85</v>
      </c>
      <c r="K56" s="129"/>
      <c r="L56" s="129"/>
      <c r="M56" s="129"/>
      <c r="N56" s="129"/>
      <c r="O56" s="129"/>
      <c r="P56" s="129"/>
      <c r="Q56" s="129"/>
    </row>
    <row r="57" spans="2:17" ht="15" customHeight="1" x14ac:dyDescent="0.2">
      <c r="B57" s="567"/>
      <c r="C57" s="567"/>
      <c r="D57" s="569"/>
      <c r="E57" s="569"/>
      <c r="F57" s="569"/>
      <c r="G57" s="569"/>
      <c r="H57" s="569"/>
      <c r="I57" s="569"/>
      <c r="J57" s="569"/>
      <c r="K57" s="129"/>
      <c r="L57" s="129"/>
      <c r="M57" s="129"/>
      <c r="N57" s="129"/>
      <c r="O57" s="129"/>
      <c r="P57" s="129"/>
      <c r="Q57" s="129"/>
    </row>
    <row r="58" spans="2:17" ht="15" customHeight="1" x14ac:dyDescent="0.2">
      <c r="B58" s="566" t="s">
        <v>344</v>
      </c>
      <c r="C58" s="563"/>
      <c r="D58" s="569"/>
      <c r="E58" s="569"/>
      <c r="F58" s="569"/>
      <c r="G58" s="569"/>
      <c r="H58" s="569"/>
      <c r="I58" s="569"/>
      <c r="J58" s="569"/>
      <c r="K58" s="129"/>
      <c r="L58" s="129"/>
      <c r="M58" s="129"/>
      <c r="N58" s="129"/>
      <c r="O58" s="129"/>
      <c r="P58" s="129"/>
      <c r="Q58" s="129"/>
    </row>
    <row r="59" spans="2:17" ht="15" customHeight="1" x14ac:dyDescent="0.2">
      <c r="B59" s="567"/>
      <c r="C59" s="567"/>
      <c r="D59" s="569"/>
      <c r="E59" s="569"/>
      <c r="F59" s="569"/>
      <c r="G59" s="569"/>
      <c r="H59" s="569"/>
      <c r="I59" s="569"/>
      <c r="J59" s="569"/>
      <c r="K59" s="129"/>
      <c r="L59" s="129"/>
      <c r="M59" s="129"/>
      <c r="N59" s="129"/>
      <c r="O59" s="129"/>
      <c r="P59" s="129"/>
      <c r="Q59" s="129"/>
    </row>
    <row r="60" spans="2:17" ht="15" customHeight="1" x14ac:dyDescent="0.2">
      <c r="B60" s="239" t="s">
        <v>330</v>
      </c>
      <c r="C60" s="239" t="s">
        <v>342</v>
      </c>
      <c r="D60" s="568">
        <v>42686.361036000002</v>
      </c>
      <c r="E60" s="568">
        <v>50686.36</v>
      </c>
      <c r="F60" s="568">
        <v>51983.93</v>
      </c>
      <c r="G60" s="568">
        <v>54416.78</v>
      </c>
      <c r="H60" s="568">
        <v>56087.38</v>
      </c>
      <c r="I60" s="568">
        <v>57747.57</v>
      </c>
      <c r="J60" s="568">
        <v>58296.17</v>
      </c>
      <c r="K60" s="129"/>
      <c r="L60" s="129"/>
      <c r="M60" s="129"/>
      <c r="N60" s="129"/>
      <c r="O60" s="129"/>
      <c r="P60" s="129"/>
      <c r="Q60" s="129"/>
    </row>
    <row r="61" spans="2:17" ht="15" customHeight="1" x14ac:dyDescent="0.2">
      <c r="B61" s="239" t="s">
        <v>332</v>
      </c>
      <c r="C61" s="239" t="s">
        <v>345</v>
      </c>
      <c r="D61" s="568">
        <v>13865.923895999998</v>
      </c>
      <c r="E61" s="568">
        <v>21865.919999999998</v>
      </c>
      <c r="F61" s="568">
        <v>22425.69</v>
      </c>
      <c r="G61" s="568">
        <v>23475.21</v>
      </c>
      <c r="H61" s="568">
        <v>24195.9</v>
      </c>
      <c r="I61" s="568">
        <v>24912.1</v>
      </c>
      <c r="J61" s="568">
        <v>25148.76</v>
      </c>
      <c r="K61" s="129"/>
      <c r="L61" s="129"/>
      <c r="M61" s="129"/>
      <c r="N61" s="129"/>
      <c r="O61" s="129"/>
      <c r="P61" s="129"/>
      <c r="Q61" s="129"/>
    </row>
    <row r="62" spans="2:17" ht="15" customHeight="1" x14ac:dyDescent="0.2">
      <c r="B62" s="239" t="s">
        <v>334</v>
      </c>
      <c r="C62" s="239" t="s">
        <v>343</v>
      </c>
      <c r="D62" s="568">
        <v>1929.02</v>
      </c>
      <c r="E62" s="568">
        <v>3129.02</v>
      </c>
      <c r="F62" s="568">
        <v>3209.12</v>
      </c>
      <c r="G62" s="568">
        <v>3359.31</v>
      </c>
      <c r="H62" s="568">
        <v>3462.44</v>
      </c>
      <c r="I62" s="568">
        <v>3564.93</v>
      </c>
      <c r="J62" s="568">
        <v>3598.8</v>
      </c>
      <c r="K62" s="129"/>
      <c r="L62" s="129"/>
      <c r="M62" s="129"/>
      <c r="N62" s="129"/>
      <c r="O62" s="129"/>
      <c r="P62" s="129"/>
      <c r="Q62" s="129"/>
    </row>
    <row r="63" spans="2:17" ht="15" x14ac:dyDescent="0.2">
      <c r="B63" s="576"/>
      <c r="C63" s="576"/>
      <c r="D63" s="576"/>
      <c r="E63" s="576"/>
      <c r="F63" s="576"/>
      <c r="G63" s="577"/>
      <c r="H63" s="577"/>
      <c r="I63" s="577"/>
      <c r="J63" s="577"/>
      <c r="K63" s="129"/>
      <c r="L63" s="129"/>
      <c r="M63" s="129"/>
      <c r="N63" s="129"/>
      <c r="O63" s="129"/>
      <c r="P63" s="129"/>
      <c r="Q63" s="129"/>
    </row>
    <row r="64" spans="2:17" ht="15" x14ac:dyDescent="0.2">
      <c r="B64" s="576"/>
      <c r="C64" s="576"/>
      <c r="D64" s="578"/>
      <c r="E64" s="577"/>
      <c r="F64" s="578"/>
      <c r="G64" s="577"/>
      <c r="H64" s="577"/>
      <c r="I64" s="577"/>
      <c r="J64" s="486"/>
      <c r="K64" s="129"/>
      <c r="L64" s="129"/>
      <c r="M64" s="129"/>
      <c r="N64" s="129"/>
      <c r="O64" s="129"/>
      <c r="P64" s="129"/>
      <c r="Q64" s="129"/>
    </row>
    <row r="65" spans="8:17" ht="18" x14ac:dyDescent="0.25">
      <c r="H65" s="579"/>
      <c r="K65" s="129"/>
      <c r="L65" s="129"/>
      <c r="M65" s="129"/>
      <c r="N65" s="129"/>
      <c r="O65" s="129"/>
      <c r="P65" s="129"/>
      <c r="Q65" s="129"/>
    </row>
    <row r="66" spans="8:17" x14ac:dyDescent="0.2">
      <c r="K66" s="129"/>
      <c r="L66" s="129"/>
      <c r="M66" s="129"/>
      <c r="N66" s="129"/>
      <c r="O66" s="129"/>
      <c r="P66" s="129"/>
      <c r="Q66" s="129"/>
    </row>
    <row r="67" spans="8:17" x14ac:dyDescent="0.2">
      <c r="K67" s="129"/>
      <c r="L67" s="129"/>
      <c r="M67" s="129"/>
      <c r="N67" s="129"/>
      <c r="O67" s="129"/>
      <c r="P67" s="129"/>
      <c r="Q67" s="129"/>
    </row>
    <row r="68" spans="8:17" x14ac:dyDescent="0.2">
      <c r="K68" s="129"/>
      <c r="L68" s="129"/>
      <c r="M68" s="129"/>
      <c r="N68" s="129"/>
      <c r="O68" s="129"/>
      <c r="P68" s="129"/>
      <c r="Q68" s="129"/>
    </row>
    <row r="69" spans="8:17" x14ac:dyDescent="0.2">
      <c r="K69" s="129"/>
      <c r="L69" s="129"/>
      <c r="M69" s="129"/>
      <c r="N69" s="129"/>
      <c r="O69" s="129"/>
      <c r="P69" s="129"/>
      <c r="Q69" s="129"/>
    </row>
    <row r="70" spans="8:17" x14ac:dyDescent="0.2">
      <c r="K70" s="129"/>
      <c r="L70" s="129"/>
      <c r="M70" s="129"/>
      <c r="N70" s="129"/>
      <c r="O70" s="129"/>
      <c r="P70" s="129"/>
      <c r="Q70" s="129"/>
    </row>
    <row r="71" spans="8:17" x14ac:dyDescent="0.2">
      <c r="K71" s="129"/>
      <c r="L71" s="129"/>
      <c r="M71" s="129"/>
      <c r="N71" s="129"/>
      <c r="O71" s="129"/>
      <c r="P71" s="129"/>
      <c r="Q71" s="129"/>
    </row>
    <row r="72" spans="8:17" x14ac:dyDescent="0.2">
      <c r="K72" s="129"/>
      <c r="L72" s="129"/>
      <c r="M72" s="129"/>
      <c r="N72" s="129"/>
      <c r="O72" s="129"/>
      <c r="P72" s="129"/>
      <c r="Q72" s="129"/>
    </row>
    <row r="73" spans="8:17" x14ac:dyDescent="0.2">
      <c r="K73" s="129"/>
      <c r="L73" s="129"/>
      <c r="M73" s="129"/>
      <c r="N73" s="129"/>
      <c r="O73" s="129"/>
      <c r="P73" s="129"/>
      <c r="Q73" s="129"/>
    </row>
    <row r="74" spans="8:17" x14ac:dyDescent="0.2">
      <c r="K74" s="129"/>
      <c r="L74" s="129"/>
      <c r="M74" s="129"/>
      <c r="N74" s="129"/>
      <c r="O74" s="129"/>
      <c r="P74" s="129"/>
      <c r="Q74" s="129"/>
    </row>
    <row r="75" spans="8:17" x14ac:dyDescent="0.2">
      <c r="K75" s="129"/>
      <c r="L75" s="129"/>
      <c r="M75" s="129"/>
      <c r="N75" s="129"/>
      <c r="O75" s="129"/>
      <c r="P75" s="129"/>
      <c r="Q75" s="129"/>
    </row>
  </sheetData>
  <mergeCells count="7">
    <mergeCell ref="B37:J37"/>
    <mergeCell ref="B2:J2"/>
    <mergeCell ref="B3:J3"/>
    <mergeCell ref="B4:J4"/>
    <mergeCell ref="B5:J5"/>
    <mergeCell ref="B7:C8"/>
    <mergeCell ref="B10:J10"/>
  </mergeCells>
  <hyperlinks>
    <hyperlink ref="K2" location="'Indice Total'!A7" display="Volver" xr:uid="{00000000-0004-0000-3400-000000000000}"/>
  </hyperlinks>
  <pageMargins left="0.9055118110236221" right="0.70866141732283472" top="0.74803149606299213" bottom="0.74803149606299213" header="0.31496062992125984" footer="0.31496062992125984"/>
  <pageSetup scale="9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pageSetUpPr fitToPage="1"/>
  </sheetPr>
  <dimension ref="B1:X39"/>
  <sheetViews>
    <sheetView showGridLines="0" zoomScale="90" zoomScaleNormal="90" workbookViewId="0"/>
  </sheetViews>
  <sheetFormatPr baseColWidth="10" defaultColWidth="10.28515625" defaultRowHeight="15" x14ac:dyDescent="0.25"/>
  <cols>
    <col min="1" max="1" width="23.7109375" style="580" customWidth="1"/>
    <col min="2" max="2" width="2.85546875" style="580" customWidth="1"/>
    <col min="3" max="3" width="64.7109375" style="580" customWidth="1"/>
    <col min="4" max="14" width="13.7109375" style="580" customWidth="1"/>
    <col min="15" max="15" width="10.28515625" style="580"/>
    <col min="16" max="16" width="10.85546875" style="580" bestFit="1" customWidth="1"/>
    <col min="17" max="224" width="10.28515625" style="580"/>
    <col min="225" max="225" width="2.85546875" style="580" customWidth="1"/>
    <col min="226" max="226" width="49" style="580" customWidth="1"/>
    <col min="227" max="234" width="11.28515625" style="580" customWidth="1"/>
    <col min="235" max="235" width="11" style="580" bestFit="1" customWidth="1"/>
    <col min="236" max="237" width="10.85546875" style="580" bestFit="1" customWidth="1"/>
    <col min="238" max="480" width="10.28515625" style="580"/>
    <col min="481" max="481" width="2.85546875" style="580" customWidth="1"/>
    <col min="482" max="482" width="49" style="580" customWidth="1"/>
    <col min="483" max="490" width="11.28515625" style="580" customWidth="1"/>
    <col min="491" max="491" width="11" style="580" bestFit="1" customWidth="1"/>
    <col min="492" max="493" width="10.85546875" style="580" bestFit="1" customWidth="1"/>
    <col min="494" max="736" width="10.28515625" style="580"/>
    <col min="737" max="737" width="2.85546875" style="580" customWidth="1"/>
    <col min="738" max="738" width="49" style="580" customWidth="1"/>
    <col min="739" max="746" width="11.28515625" style="580" customWidth="1"/>
    <col min="747" max="747" width="11" style="580" bestFit="1" customWidth="1"/>
    <col min="748" max="749" width="10.85546875" style="580" bestFit="1" customWidth="1"/>
    <col min="750" max="992" width="10.28515625" style="580"/>
    <col min="993" max="993" width="2.85546875" style="580" customWidth="1"/>
    <col min="994" max="994" width="49" style="580" customWidth="1"/>
    <col min="995" max="1002" width="11.28515625" style="580" customWidth="1"/>
    <col min="1003" max="1003" width="11" style="580" bestFit="1" customWidth="1"/>
    <col min="1004" max="1005" width="10.85546875" style="580" bestFit="1" customWidth="1"/>
    <col min="1006" max="1248" width="10.28515625" style="580"/>
    <col min="1249" max="1249" width="2.85546875" style="580" customWidth="1"/>
    <col min="1250" max="1250" width="49" style="580" customWidth="1"/>
    <col min="1251" max="1258" width="11.28515625" style="580" customWidth="1"/>
    <col min="1259" max="1259" width="11" style="580" bestFit="1" customWidth="1"/>
    <col min="1260" max="1261" width="10.85546875" style="580" bestFit="1" customWidth="1"/>
    <col min="1262" max="1504" width="10.28515625" style="580"/>
    <col min="1505" max="1505" width="2.85546875" style="580" customWidth="1"/>
    <col min="1506" max="1506" width="49" style="580" customWidth="1"/>
    <col min="1507" max="1514" width="11.28515625" style="580" customWidth="1"/>
    <col min="1515" max="1515" width="11" style="580" bestFit="1" customWidth="1"/>
    <col min="1516" max="1517" width="10.85546875" style="580" bestFit="1" customWidth="1"/>
    <col min="1518" max="1760" width="10.28515625" style="580"/>
    <col min="1761" max="1761" width="2.85546875" style="580" customWidth="1"/>
    <col min="1762" max="1762" width="49" style="580" customWidth="1"/>
    <col min="1763" max="1770" width="11.28515625" style="580" customWidth="1"/>
    <col min="1771" max="1771" width="11" style="580" bestFit="1" customWidth="1"/>
    <col min="1772" max="1773" width="10.85546875" style="580" bestFit="1" customWidth="1"/>
    <col min="1774" max="2016" width="10.28515625" style="580"/>
    <col min="2017" max="2017" width="2.85546875" style="580" customWidth="1"/>
    <col min="2018" max="2018" width="49" style="580" customWidth="1"/>
    <col min="2019" max="2026" width="11.28515625" style="580" customWidth="1"/>
    <col min="2027" max="2027" width="11" style="580" bestFit="1" customWidth="1"/>
    <col min="2028" max="2029" width="10.85546875" style="580" bestFit="1" customWidth="1"/>
    <col min="2030" max="2272" width="10.28515625" style="580"/>
    <col min="2273" max="2273" width="2.85546875" style="580" customWidth="1"/>
    <col min="2274" max="2274" width="49" style="580" customWidth="1"/>
    <col min="2275" max="2282" width="11.28515625" style="580" customWidth="1"/>
    <col min="2283" max="2283" width="11" style="580" bestFit="1" customWidth="1"/>
    <col min="2284" max="2285" width="10.85546875" style="580" bestFit="1" customWidth="1"/>
    <col min="2286" max="2528" width="10.28515625" style="580"/>
    <col min="2529" max="2529" width="2.85546875" style="580" customWidth="1"/>
    <col min="2530" max="2530" width="49" style="580" customWidth="1"/>
    <col min="2531" max="2538" width="11.28515625" style="580" customWidth="1"/>
    <col min="2539" max="2539" width="11" style="580" bestFit="1" customWidth="1"/>
    <col min="2540" max="2541" width="10.85546875" style="580" bestFit="1" customWidth="1"/>
    <col min="2542" max="2784" width="10.28515625" style="580"/>
    <col min="2785" max="2785" width="2.85546875" style="580" customWidth="1"/>
    <col min="2786" max="2786" width="49" style="580" customWidth="1"/>
    <col min="2787" max="2794" width="11.28515625" style="580" customWidth="1"/>
    <col min="2795" max="2795" width="11" style="580" bestFit="1" customWidth="1"/>
    <col min="2796" max="2797" width="10.85546875" style="580" bestFit="1" customWidth="1"/>
    <col min="2798" max="3040" width="10.28515625" style="580"/>
    <col min="3041" max="3041" width="2.85546875" style="580" customWidth="1"/>
    <col min="3042" max="3042" width="49" style="580" customWidth="1"/>
    <col min="3043" max="3050" width="11.28515625" style="580" customWidth="1"/>
    <col min="3051" max="3051" width="11" style="580" bestFit="1" customWidth="1"/>
    <col min="3052" max="3053" width="10.85546875" style="580" bestFit="1" customWidth="1"/>
    <col min="3054" max="3296" width="10.28515625" style="580"/>
    <col min="3297" max="3297" width="2.85546875" style="580" customWidth="1"/>
    <col min="3298" max="3298" width="49" style="580" customWidth="1"/>
    <col min="3299" max="3306" width="11.28515625" style="580" customWidth="1"/>
    <col min="3307" max="3307" width="11" style="580" bestFit="1" customWidth="1"/>
    <col min="3308" max="3309" width="10.85546875" style="580" bestFit="1" customWidth="1"/>
    <col min="3310" max="3552" width="10.28515625" style="580"/>
    <col min="3553" max="3553" width="2.85546875" style="580" customWidth="1"/>
    <col min="3554" max="3554" width="49" style="580" customWidth="1"/>
    <col min="3555" max="3562" width="11.28515625" style="580" customWidth="1"/>
    <col min="3563" max="3563" width="11" style="580" bestFit="1" customWidth="1"/>
    <col min="3564" max="3565" width="10.85546875" style="580" bestFit="1" customWidth="1"/>
    <col min="3566" max="3808" width="10.28515625" style="580"/>
    <col min="3809" max="3809" width="2.85546875" style="580" customWidth="1"/>
    <col min="3810" max="3810" width="49" style="580" customWidth="1"/>
    <col min="3811" max="3818" width="11.28515625" style="580" customWidth="1"/>
    <col min="3819" max="3819" width="11" style="580" bestFit="1" customWidth="1"/>
    <col min="3820" max="3821" width="10.85546875" style="580" bestFit="1" customWidth="1"/>
    <col min="3822" max="4064" width="10.28515625" style="580"/>
    <col min="4065" max="4065" width="2.85546875" style="580" customWidth="1"/>
    <col min="4066" max="4066" width="49" style="580" customWidth="1"/>
    <col min="4067" max="4074" width="11.28515625" style="580" customWidth="1"/>
    <col min="4075" max="4075" width="11" style="580" bestFit="1" customWidth="1"/>
    <col min="4076" max="4077" width="10.85546875" style="580" bestFit="1" customWidth="1"/>
    <col min="4078" max="4320" width="10.28515625" style="580"/>
    <col min="4321" max="4321" width="2.85546875" style="580" customWidth="1"/>
    <col min="4322" max="4322" width="49" style="580" customWidth="1"/>
    <col min="4323" max="4330" width="11.28515625" style="580" customWidth="1"/>
    <col min="4331" max="4331" width="11" style="580" bestFit="1" customWidth="1"/>
    <col min="4332" max="4333" width="10.85546875" style="580" bestFit="1" customWidth="1"/>
    <col min="4334" max="4576" width="10.28515625" style="580"/>
    <col min="4577" max="4577" width="2.85546875" style="580" customWidth="1"/>
    <col min="4578" max="4578" width="49" style="580" customWidth="1"/>
    <col min="4579" max="4586" width="11.28515625" style="580" customWidth="1"/>
    <col min="4587" max="4587" width="11" style="580" bestFit="1" customWidth="1"/>
    <col min="4588" max="4589" width="10.85546875" style="580" bestFit="1" customWidth="1"/>
    <col min="4590" max="4832" width="10.28515625" style="580"/>
    <col min="4833" max="4833" width="2.85546875" style="580" customWidth="1"/>
    <col min="4834" max="4834" width="49" style="580" customWidth="1"/>
    <col min="4835" max="4842" width="11.28515625" style="580" customWidth="1"/>
    <col min="4843" max="4843" width="11" style="580" bestFit="1" customWidth="1"/>
    <col min="4844" max="4845" width="10.85546875" style="580" bestFit="1" customWidth="1"/>
    <col min="4846" max="5088" width="10.28515625" style="580"/>
    <col min="5089" max="5089" width="2.85546875" style="580" customWidth="1"/>
    <col min="5090" max="5090" width="49" style="580" customWidth="1"/>
    <col min="5091" max="5098" width="11.28515625" style="580" customWidth="1"/>
    <col min="5099" max="5099" width="11" style="580" bestFit="1" customWidth="1"/>
    <col min="5100" max="5101" width="10.85546875" style="580" bestFit="1" customWidth="1"/>
    <col min="5102" max="5344" width="10.28515625" style="580"/>
    <col min="5345" max="5345" width="2.85546875" style="580" customWidth="1"/>
    <col min="5346" max="5346" width="49" style="580" customWidth="1"/>
    <col min="5347" max="5354" width="11.28515625" style="580" customWidth="1"/>
    <col min="5355" max="5355" width="11" style="580" bestFit="1" customWidth="1"/>
    <col min="5356" max="5357" width="10.85546875" style="580" bestFit="1" customWidth="1"/>
    <col min="5358" max="5600" width="10.28515625" style="580"/>
    <col min="5601" max="5601" width="2.85546875" style="580" customWidth="1"/>
    <col min="5602" max="5602" width="49" style="580" customWidth="1"/>
    <col min="5603" max="5610" width="11.28515625" style="580" customWidth="1"/>
    <col min="5611" max="5611" width="11" style="580" bestFit="1" customWidth="1"/>
    <col min="5612" max="5613" width="10.85546875" style="580" bestFit="1" customWidth="1"/>
    <col min="5614" max="5856" width="10.28515625" style="580"/>
    <col min="5857" max="5857" width="2.85546875" style="580" customWidth="1"/>
    <col min="5858" max="5858" width="49" style="580" customWidth="1"/>
    <col min="5859" max="5866" width="11.28515625" style="580" customWidth="1"/>
    <col min="5867" max="5867" width="11" style="580" bestFit="1" customWidth="1"/>
    <col min="5868" max="5869" width="10.85546875" style="580" bestFit="1" customWidth="1"/>
    <col min="5870" max="6112" width="10.28515625" style="580"/>
    <col min="6113" max="6113" width="2.85546875" style="580" customWidth="1"/>
    <col min="6114" max="6114" width="49" style="580" customWidth="1"/>
    <col min="6115" max="6122" width="11.28515625" style="580" customWidth="1"/>
    <col min="6123" max="6123" width="11" style="580" bestFit="1" customWidth="1"/>
    <col min="6124" max="6125" width="10.85546875" style="580" bestFit="1" customWidth="1"/>
    <col min="6126" max="6368" width="10.28515625" style="580"/>
    <col min="6369" max="6369" width="2.85546875" style="580" customWidth="1"/>
    <col min="6370" max="6370" width="49" style="580" customWidth="1"/>
    <col min="6371" max="6378" width="11.28515625" style="580" customWidth="1"/>
    <col min="6379" max="6379" width="11" style="580" bestFit="1" customWidth="1"/>
    <col min="6380" max="6381" width="10.85546875" style="580" bestFit="1" customWidth="1"/>
    <col min="6382" max="6624" width="10.28515625" style="580"/>
    <col min="6625" max="6625" width="2.85546875" style="580" customWidth="1"/>
    <col min="6626" max="6626" width="49" style="580" customWidth="1"/>
    <col min="6627" max="6634" width="11.28515625" style="580" customWidth="1"/>
    <col min="6635" max="6635" width="11" style="580" bestFit="1" customWidth="1"/>
    <col min="6636" max="6637" width="10.85546875" style="580" bestFit="1" customWidth="1"/>
    <col min="6638" max="6880" width="10.28515625" style="580"/>
    <col min="6881" max="6881" width="2.85546875" style="580" customWidth="1"/>
    <col min="6882" max="6882" width="49" style="580" customWidth="1"/>
    <col min="6883" max="6890" width="11.28515625" style="580" customWidth="1"/>
    <col min="6891" max="6891" width="11" style="580" bestFit="1" customWidth="1"/>
    <col min="6892" max="6893" width="10.85546875" style="580" bestFit="1" customWidth="1"/>
    <col min="6894" max="7136" width="10.28515625" style="580"/>
    <col min="7137" max="7137" width="2.85546875" style="580" customWidth="1"/>
    <col min="7138" max="7138" width="49" style="580" customWidth="1"/>
    <col min="7139" max="7146" width="11.28515625" style="580" customWidth="1"/>
    <col min="7147" max="7147" width="11" style="580" bestFit="1" customWidth="1"/>
    <col min="7148" max="7149" width="10.85546875" style="580" bestFit="1" customWidth="1"/>
    <col min="7150" max="7392" width="10.28515625" style="580"/>
    <col min="7393" max="7393" width="2.85546875" style="580" customWidth="1"/>
    <col min="7394" max="7394" width="49" style="580" customWidth="1"/>
    <col min="7395" max="7402" width="11.28515625" style="580" customWidth="1"/>
    <col min="7403" max="7403" width="11" style="580" bestFit="1" customWidth="1"/>
    <col min="7404" max="7405" width="10.85546875" style="580" bestFit="1" customWidth="1"/>
    <col min="7406" max="7648" width="10.28515625" style="580"/>
    <col min="7649" max="7649" width="2.85546875" style="580" customWidth="1"/>
    <col min="7650" max="7650" width="49" style="580" customWidth="1"/>
    <col min="7651" max="7658" width="11.28515625" style="580" customWidth="1"/>
    <col min="7659" max="7659" width="11" style="580" bestFit="1" customWidth="1"/>
    <col min="7660" max="7661" width="10.85546875" style="580" bestFit="1" customWidth="1"/>
    <col min="7662" max="7904" width="10.28515625" style="580"/>
    <col min="7905" max="7905" width="2.85546875" style="580" customWidth="1"/>
    <col min="7906" max="7906" width="49" style="580" customWidth="1"/>
    <col min="7907" max="7914" width="11.28515625" style="580" customWidth="1"/>
    <col min="7915" max="7915" width="11" style="580" bestFit="1" customWidth="1"/>
    <col min="7916" max="7917" width="10.85546875" style="580" bestFit="1" customWidth="1"/>
    <col min="7918" max="8160" width="10.28515625" style="580"/>
    <col min="8161" max="8161" width="2.85546875" style="580" customWidth="1"/>
    <col min="8162" max="8162" width="49" style="580" customWidth="1"/>
    <col min="8163" max="8170" width="11.28515625" style="580" customWidth="1"/>
    <col min="8171" max="8171" width="11" style="580" bestFit="1" customWidth="1"/>
    <col min="8172" max="8173" width="10.85546875" style="580" bestFit="1" customWidth="1"/>
    <col min="8174" max="8416" width="10.28515625" style="580"/>
    <col min="8417" max="8417" width="2.85546875" style="580" customWidth="1"/>
    <col min="8418" max="8418" width="49" style="580" customWidth="1"/>
    <col min="8419" max="8426" width="11.28515625" style="580" customWidth="1"/>
    <col min="8427" max="8427" width="11" style="580" bestFit="1" customWidth="1"/>
    <col min="8428" max="8429" width="10.85546875" style="580" bestFit="1" customWidth="1"/>
    <col min="8430" max="8672" width="10.28515625" style="580"/>
    <col min="8673" max="8673" width="2.85546875" style="580" customWidth="1"/>
    <col min="8674" max="8674" width="49" style="580" customWidth="1"/>
    <col min="8675" max="8682" width="11.28515625" style="580" customWidth="1"/>
    <col min="8683" max="8683" width="11" style="580" bestFit="1" customWidth="1"/>
    <col min="8684" max="8685" width="10.85546875" style="580" bestFit="1" customWidth="1"/>
    <col min="8686" max="8928" width="10.28515625" style="580"/>
    <col min="8929" max="8929" width="2.85546875" style="580" customWidth="1"/>
    <col min="8930" max="8930" width="49" style="580" customWidth="1"/>
    <col min="8931" max="8938" width="11.28515625" style="580" customWidth="1"/>
    <col min="8939" max="8939" width="11" style="580" bestFit="1" customWidth="1"/>
    <col min="8940" max="8941" width="10.85546875" style="580" bestFit="1" customWidth="1"/>
    <col min="8942" max="9184" width="10.28515625" style="580"/>
    <col min="9185" max="9185" width="2.85546875" style="580" customWidth="1"/>
    <col min="9186" max="9186" width="49" style="580" customWidth="1"/>
    <col min="9187" max="9194" width="11.28515625" style="580" customWidth="1"/>
    <col min="9195" max="9195" width="11" style="580" bestFit="1" customWidth="1"/>
    <col min="9196" max="9197" width="10.85546875" style="580" bestFit="1" customWidth="1"/>
    <col min="9198" max="9440" width="10.28515625" style="580"/>
    <col min="9441" max="9441" width="2.85546875" style="580" customWidth="1"/>
    <col min="9442" max="9442" width="49" style="580" customWidth="1"/>
    <col min="9443" max="9450" width="11.28515625" style="580" customWidth="1"/>
    <col min="9451" max="9451" width="11" style="580" bestFit="1" customWidth="1"/>
    <col min="9452" max="9453" width="10.85546875" style="580" bestFit="1" customWidth="1"/>
    <col min="9454" max="9696" width="10.28515625" style="580"/>
    <col min="9697" max="9697" width="2.85546875" style="580" customWidth="1"/>
    <col min="9698" max="9698" width="49" style="580" customWidth="1"/>
    <col min="9699" max="9706" width="11.28515625" style="580" customWidth="1"/>
    <col min="9707" max="9707" width="11" style="580" bestFit="1" customWidth="1"/>
    <col min="9708" max="9709" width="10.85546875" style="580" bestFit="1" customWidth="1"/>
    <col min="9710" max="9952" width="10.28515625" style="580"/>
    <col min="9953" max="9953" width="2.85546875" style="580" customWidth="1"/>
    <col min="9954" max="9954" width="49" style="580" customWidth="1"/>
    <col min="9955" max="9962" width="11.28515625" style="580" customWidth="1"/>
    <col min="9963" max="9963" width="11" style="580" bestFit="1" customWidth="1"/>
    <col min="9964" max="9965" width="10.85546875" style="580" bestFit="1" customWidth="1"/>
    <col min="9966" max="10208" width="10.28515625" style="580"/>
    <col min="10209" max="10209" width="2.85546875" style="580" customWidth="1"/>
    <col min="10210" max="10210" width="49" style="580" customWidth="1"/>
    <col min="10211" max="10218" width="11.28515625" style="580" customWidth="1"/>
    <col min="10219" max="10219" width="11" style="580" bestFit="1" customWidth="1"/>
    <col min="10220" max="10221" width="10.85546875" style="580" bestFit="1" customWidth="1"/>
    <col min="10222" max="10464" width="10.28515625" style="580"/>
    <col min="10465" max="10465" width="2.85546875" style="580" customWidth="1"/>
    <col min="10466" max="10466" width="49" style="580" customWidth="1"/>
    <col min="10467" max="10474" width="11.28515625" style="580" customWidth="1"/>
    <col min="10475" max="10475" width="11" style="580" bestFit="1" customWidth="1"/>
    <col min="10476" max="10477" width="10.85546875" style="580" bestFit="1" customWidth="1"/>
    <col min="10478" max="10720" width="10.28515625" style="580"/>
    <col min="10721" max="10721" width="2.85546875" style="580" customWidth="1"/>
    <col min="10722" max="10722" width="49" style="580" customWidth="1"/>
    <col min="10723" max="10730" width="11.28515625" style="580" customWidth="1"/>
    <col min="10731" max="10731" width="11" style="580" bestFit="1" customWidth="1"/>
    <col min="10732" max="10733" width="10.85546875" style="580" bestFit="1" customWidth="1"/>
    <col min="10734" max="10976" width="10.28515625" style="580"/>
    <col min="10977" max="10977" width="2.85546875" style="580" customWidth="1"/>
    <col min="10978" max="10978" width="49" style="580" customWidth="1"/>
    <col min="10979" max="10986" width="11.28515625" style="580" customWidth="1"/>
    <col min="10987" max="10987" width="11" style="580" bestFit="1" customWidth="1"/>
    <col min="10988" max="10989" width="10.85546875" style="580" bestFit="1" customWidth="1"/>
    <col min="10990" max="11232" width="10.28515625" style="580"/>
    <col min="11233" max="11233" width="2.85546875" style="580" customWidth="1"/>
    <col min="11234" max="11234" width="49" style="580" customWidth="1"/>
    <col min="11235" max="11242" width="11.28515625" style="580" customWidth="1"/>
    <col min="11243" max="11243" width="11" style="580" bestFit="1" customWidth="1"/>
    <col min="11244" max="11245" width="10.85546875" style="580" bestFit="1" customWidth="1"/>
    <col min="11246" max="11488" width="10.28515625" style="580"/>
    <col min="11489" max="11489" width="2.85546875" style="580" customWidth="1"/>
    <col min="11490" max="11490" width="49" style="580" customWidth="1"/>
    <col min="11491" max="11498" width="11.28515625" style="580" customWidth="1"/>
    <col min="11499" max="11499" width="11" style="580" bestFit="1" customWidth="1"/>
    <col min="11500" max="11501" width="10.85546875" style="580" bestFit="1" customWidth="1"/>
    <col min="11502" max="11744" width="10.28515625" style="580"/>
    <col min="11745" max="11745" width="2.85546875" style="580" customWidth="1"/>
    <col min="11746" max="11746" width="49" style="580" customWidth="1"/>
    <col min="11747" max="11754" width="11.28515625" style="580" customWidth="1"/>
    <col min="11755" max="11755" width="11" style="580" bestFit="1" customWidth="1"/>
    <col min="11756" max="11757" width="10.85546875" style="580" bestFit="1" customWidth="1"/>
    <col min="11758" max="12000" width="10.28515625" style="580"/>
    <col min="12001" max="12001" width="2.85546875" style="580" customWidth="1"/>
    <col min="12002" max="12002" width="49" style="580" customWidth="1"/>
    <col min="12003" max="12010" width="11.28515625" style="580" customWidth="1"/>
    <col min="12011" max="12011" width="11" style="580" bestFit="1" customWidth="1"/>
    <col min="12012" max="12013" width="10.85546875" style="580" bestFit="1" customWidth="1"/>
    <col min="12014" max="12256" width="10.28515625" style="580"/>
    <col min="12257" max="12257" width="2.85546875" style="580" customWidth="1"/>
    <col min="12258" max="12258" width="49" style="580" customWidth="1"/>
    <col min="12259" max="12266" width="11.28515625" style="580" customWidth="1"/>
    <col min="12267" max="12267" width="11" style="580" bestFit="1" customWidth="1"/>
    <col min="12268" max="12269" width="10.85546875" style="580" bestFit="1" customWidth="1"/>
    <col min="12270" max="12512" width="10.28515625" style="580"/>
    <col min="12513" max="12513" width="2.85546875" style="580" customWidth="1"/>
    <col min="12514" max="12514" width="49" style="580" customWidth="1"/>
    <col min="12515" max="12522" width="11.28515625" style="580" customWidth="1"/>
    <col min="12523" max="12523" width="11" style="580" bestFit="1" customWidth="1"/>
    <col min="12524" max="12525" width="10.85546875" style="580" bestFit="1" customWidth="1"/>
    <col min="12526" max="12768" width="10.28515625" style="580"/>
    <col min="12769" max="12769" width="2.85546875" style="580" customWidth="1"/>
    <col min="12770" max="12770" width="49" style="580" customWidth="1"/>
    <col min="12771" max="12778" width="11.28515625" style="580" customWidth="1"/>
    <col min="12779" max="12779" width="11" style="580" bestFit="1" customWidth="1"/>
    <col min="12780" max="12781" width="10.85546875" style="580" bestFit="1" customWidth="1"/>
    <col min="12782" max="13024" width="10.28515625" style="580"/>
    <col min="13025" max="13025" width="2.85546875" style="580" customWidth="1"/>
    <col min="13026" max="13026" width="49" style="580" customWidth="1"/>
    <col min="13027" max="13034" width="11.28515625" style="580" customWidth="1"/>
    <col min="13035" max="13035" width="11" style="580" bestFit="1" customWidth="1"/>
    <col min="13036" max="13037" width="10.85546875" style="580" bestFit="1" customWidth="1"/>
    <col min="13038" max="13280" width="10.28515625" style="580"/>
    <col min="13281" max="13281" width="2.85546875" style="580" customWidth="1"/>
    <col min="13282" max="13282" width="49" style="580" customWidth="1"/>
    <col min="13283" max="13290" width="11.28515625" style="580" customWidth="1"/>
    <col min="13291" max="13291" width="11" style="580" bestFit="1" customWidth="1"/>
    <col min="13292" max="13293" width="10.85546875" style="580" bestFit="1" customWidth="1"/>
    <col min="13294" max="13536" width="10.28515625" style="580"/>
    <col min="13537" max="13537" width="2.85546875" style="580" customWidth="1"/>
    <col min="13538" max="13538" width="49" style="580" customWidth="1"/>
    <col min="13539" max="13546" width="11.28515625" style="580" customWidth="1"/>
    <col min="13547" max="13547" width="11" style="580" bestFit="1" customWidth="1"/>
    <col min="13548" max="13549" width="10.85546875" style="580" bestFit="1" customWidth="1"/>
    <col min="13550" max="13792" width="10.28515625" style="580"/>
    <col min="13793" max="13793" width="2.85546875" style="580" customWidth="1"/>
    <col min="13794" max="13794" width="49" style="580" customWidth="1"/>
    <col min="13795" max="13802" width="11.28515625" style="580" customWidth="1"/>
    <col min="13803" max="13803" width="11" style="580" bestFit="1" customWidth="1"/>
    <col min="13804" max="13805" width="10.85546875" style="580" bestFit="1" customWidth="1"/>
    <col min="13806" max="14048" width="10.28515625" style="580"/>
    <col min="14049" max="14049" width="2.85546875" style="580" customWidth="1"/>
    <col min="14050" max="14050" width="49" style="580" customWidth="1"/>
    <col min="14051" max="14058" width="11.28515625" style="580" customWidth="1"/>
    <col min="14059" max="14059" width="11" style="580" bestFit="1" customWidth="1"/>
    <col min="14060" max="14061" width="10.85546875" style="580" bestFit="1" customWidth="1"/>
    <col min="14062" max="14304" width="10.28515625" style="580"/>
    <col min="14305" max="14305" width="2.85546875" style="580" customWidth="1"/>
    <col min="14306" max="14306" width="49" style="580" customWidth="1"/>
    <col min="14307" max="14314" width="11.28515625" style="580" customWidth="1"/>
    <col min="14315" max="14315" width="11" style="580" bestFit="1" customWidth="1"/>
    <col min="14316" max="14317" width="10.85546875" style="580" bestFit="1" customWidth="1"/>
    <col min="14318" max="14560" width="10.28515625" style="580"/>
    <col min="14561" max="14561" width="2.85546875" style="580" customWidth="1"/>
    <col min="14562" max="14562" width="49" style="580" customWidth="1"/>
    <col min="14563" max="14570" width="11.28515625" style="580" customWidth="1"/>
    <col min="14571" max="14571" width="11" style="580" bestFit="1" customWidth="1"/>
    <col min="14572" max="14573" width="10.85546875" style="580" bestFit="1" customWidth="1"/>
    <col min="14574" max="14816" width="10.28515625" style="580"/>
    <col min="14817" max="14817" width="2.85546875" style="580" customWidth="1"/>
    <col min="14818" max="14818" width="49" style="580" customWidth="1"/>
    <col min="14819" max="14826" width="11.28515625" style="580" customWidth="1"/>
    <col min="14827" max="14827" width="11" style="580" bestFit="1" customWidth="1"/>
    <col min="14828" max="14829" width="10.85546875" style="580" bestFit="1" customWidth="1"/>
    <col min="14830" max="15072" width="10.28515625" style="580"/>
    <col min="15073" max="15073" width="2.85546875" style="580" customWidth="1"/>
    <col min="15074" max="15074" width="49" style="580" customWidth="1"/>
    <col min="15075" max="15082" width="11.28515625" style="580" customWidth="1"/>
    <col min="15083" max="15083" width="11" style="580" bestFit="1" customWidth="1"/>
    <col min="15084" max="15085" width="10.85546875" style="580" bestFit="1" customWidth="1"/>
    <col min="15086" max="15328" width="10.28515625" style="580"/>
    <col min="15329" max="15329" width="2.85546875" style="580" customWidth="1"/>
    <col min="15330" max="15330" width="49" style="580" customWidth="1"/>
    <col min="15331" max="15338" width="11.28515625" style="580" customWidth="1"/>
    <col min="15339" max="15339" width="11" style="580" bestFit="1" customWidth="1"/>
    <col min="15340" max="15341" width="10.85546875" style="580" bestFit="1" customWidth="1"/>
    <col min="15342" max="15584" width="10.28515625" style="580"/>
    <col min="15585" max="15585" width="2.85546875" style="580" customWidth="1"/>
    <col min="15586" max="15586" width="49" style="580" customWidth="1"/>
    <col min="15587" max="15594" width="11.28515625" style="580" customWidth="1"/>
    <col min="15595" max="15595" width="11" style="580" bestFit="1" customWidth="1"/>
    <col min="15596" max="15597" width="10.85546875" style="580" bestFit="1" customWidth="1"/>
    <col min="15598" max="15840" width="10.28515625" style="580"/>
    <col min="15841" max="15841" width="2.85546875" style="580" customWidth="1"/>
    <col min="15842" max="15842" width="49" style="580" customWidth="1"/>
    <col min="15843" max="15850" width="11.28515625" style="580" customWidth="1"/>
    <col min="15851" max="15851" width="11" style="580" bestFit="1" customWidth="1"/>
    <col min="15852" max="15853" width="10.85546875" style="580" bestFit="1" customWidth="1"/>
    <col min="15854" max="16096" width="10.28515625" style="580"/>
    <col min="16097" max="16097" width="2.85546875" style="580" customWidth="1"/>
    <col min="16098" max="16098" width="49" style="580" customWidth="1"/>
    <col min="16099" max="16106" width="11.28515625" style="580" customWidth="1"/>
    <col min="16107" max="16107" width="11" style="580" bestFit="1" customWidth="1"/>
    <col min="16108" max="16109" width="10.85546875" style="580" bestFit="1" customWidth="1"/>
    <col min="16110" max="16384" width="10.28515625" style="580"/>
  </cols>
  <sheetData>
    <row r="1" spans="2:24" ht="42.95" customHeight="1" x14ac:dyDescent="0.25"/>
    <row r="2" spans="2:24" ht="21" customHeight="1" x14ac:dyDescent="0.25">
      <c r="B2" s="1913" t="s">
        <v>347</v>
      </c>
      <c r="C2" s="1913"/>
      <c r="D2" s="1913"/>
      <c r="E2" s="1913"/>
      <c r="F2" s="1913"/>
      <c r="G2" s="1913"/>
      <c r="H2" s="1913"/>
      <c r="I2" s="1913"/>
      <c r="J2" s="1913"/>
      <c r="K2" s="1913"/>
      <c r="L2" s="1913"/>
      <c r="M2" s="1913"/>
      <c r="N2" s="1913"/>
      <c r="O2" s="793"/>
      <c r="P2" s="3" t="s">
        <v>744</v>
      </c>
    </row>
    <row r="3" spans="2:24" ht="24.75" customHeight="1" x14ac:dyDescent="0.25">
      <c r="B3" s="1963" t="s">
        <v>312</v>
      </c>
      <c r="C3" s="1963"/>
      <c r="D3" s="1963"/>
      <c r="E3" s="1963"/>
      <c r="F3" s="1963"/>
      <c r="G3" s="1963"/>
      <c r="H3" s="1963"/>
      <c r="I3" s="1963"/>
      <c r="J3" s="1963"/>
      <c r="K3" s="1963"/>
      <c r="L3" s="1963"/>
      <c r="M3" s="1963"/>
      <c r="N3" s="791"/>
    </row>
    <row r="4" spans="2:24" ht="14.25" customHeight="1" x14ac:dyDescent="0.25">
      <c r="B4" s="1898" t="s">
        <v>313</v>
      </c>
      <c r="C4" s="1898"/>
      <c r="D4" s="1898"/>
      <c r="E4" s="1898"/>
      <c r="F4" s="1898"/>
      <c r="G4" s="1898"/>
      <c r="H4" s="1898"/>
      <c r="I4" s="1898"/>
      <c r="J4" s="1898"/>
      <c r="K4" s="1898"/>
      <c r="L4" s="1898"/>
      <c r="M4" s="1898"/>
      <c r="N4" s="1898"/>
    </row>
    <row r="5" spans="2:24" ht="15" customHeight="1" thickBot="1" x14ac:dyDescent="0.3">
      <c r="B5" s="1898" t="s">
        <v>770</v>
      </c>
      <c r="C5" s="1898"/>
      <c r="D5" s="1898"/>
      <c r="E5" s="1898"/>
      <c r="F5" s="1898"/>
      <c r="G5" s="1898"/>
      <c r="H5" s="1898"/>
      <c r="I5" s="1898"/>
      <c r="J5" s="1898"/>
      <c r="K5" s="1898"/>
      <c r="L5" s="1898"/>
      <c r="M5" s="1898"/>
      <c r="N5" s="1898"/>
    </row>
    <row r="6" spans="2:24" ht="15.75" customHeight="1" x14ac:dyDescent="0.25">
      <c r="B6" s="581"/>
      <c r="C6" s="582"/>
      <c r="D6" s="582"/>
      <c r="E6" s="582"/>
      <c r="F6" s="582"/>
      <c r="G6" s="582"/>
      <c r="H6" s="582"/>
      <c r="I6" s="582"/>
      <c r="J6" s="582"/>
      <c r="K6" s="581"/>
      <c r="L6" s="581"/>
      <c r="M6" s="581"/>
      <c r="N6" s="581"/>
    </row>
    <row r="7" spans="2:24" ht="15" customHeight="1" x14ac:dyDescent="0.25">
      <c r="B7" s="2043" t="s">
        <v>315</v>
      </c>
      <c r="C7" s="2043"/>
      <c r="D7" s="539" t="s">
        <v>348</v>
      </c>
      <c r="E7" s="539" t="s">
        <v>349</v>
      </c>
      <c r="F7" s="539" t="s">
        <v>350</v>
      </c>
      <c r="G7" s="539" t="s">
        <v>351</v>
      </c>
      <c r="H7" s="539" t="s">
        <v>352</v>
      </c>
      <c r="I7" s="539" t="s">
        <v>353</v>
      </c>
      <c r="J7" s="539" t="s">
        <v>354</v>
      </c>
      <c r="K7" s="539" t="s">
        <v>355</v>
      </c>
      <c r="L7" s="539" t="s">
        <v>356</v>
      </c>
      <c r="M7" s="539" t="s">
        <v>357</v>
      </c>
      <c r="N7" s="584" t="s">
        <v>771</v>
      </c>
    </row>
    <row r="8" spans="2:24" ht="15" customHeight="1" x14ac:dyDescent="0.25">
      <c r="B8" s="2044"/>
      <c r="C8" s="2044"/>
      <c r="D8" s="539" t="s">
        <v>358</v>
      </c>
      <c r="E8" s="539" t="s">
        <v>359</v>
      </c>
      <c r="F8" s="539" t="s">
        <v>360</v>
      </c>
      <c r="G8" s="539" t="s">
        <v>361</v>
      </c>
      <c r="H8" s="539" t="s">
        <v>362</v>
      </c>
      <c r="I8" s="539" t="s">
        <v>363</v>
      </c>
      <c r="J8" s="539"/>
      <c r="K8" s="539"/>
      <c r="L8" s="584"/>
      <c r="M8" s="584"/>
      <c r="N8" s="584"/>
    </row>
    <row r="9" spans="2:24" ht="15" customHeight="1" x14ac:dyDescent="0.25">
      <c r="B9" s="585"/>
      <c r="C9" s="586"/>
      <c r="D9" s="587"/>
      <c r="E9" s="587"/>
      <c r="F9" s="587"/>
      <c r="G9" s="587"/>
      <c r="H9" s="587"/>
      <c r="I9" s="587"/>
      <c r="J9" s="587"/>
      <c r="K9" s="587"/>
      <c r="L9" s="588"/>
    </row>
    <row r="10" spans="2:24" ht="15" customHeight="1" x14ac:dyDescent="0.25">
      <c r="B10" s="2062" t="s">
        <v>328</v>
      </c>
      <c r="C10" s="2062"/>
      <c r="D10" s="2062"/>
      <c r="E10" s="2062"/>
      <c r="F10" s="2062"/>
      <c r="G10" s="2062"/>
      <c r="H10" s="2062"/>
      <c r="I10" s="2062"/>
      <c r="J10" s="2062"/>
      <c r="K10" s="2062"/>
      <c r="L10" s="2062"/>
      <c r="M10" s="2062"/>
      <c r="N10" s="2062"/>
    </row>
    <row r="11" spans="2:24" ht="15" customHeight="1" x14ac:dyDescent="0.2">
      <c r="B11" s="620"/>
      <c r="C11" s="838"/>
      <c r="D11" s="2060"/>
      <c r="E11" s="2060"/>
      <c r="F11" s="2060"/>
      <c r="G11" s="2060"/>
      <c r="H11" s="2060"/>
      <c r="I11" s="2060"/>
      <c r="J11" s="2060"/>
      <c r="K11" s="2060"/>
      <c r="L11" s="2060"/>
      <c r="M11" s="620"/>
      <c r="N11" s="620"/>
    </row>
    <row r="12" spans="2:24" ht="15" customHeight="1" x14ac:dyDescent="0.2">
      <c r="B12" s="526" t="s">
        <v>329</v>
      </c>
      <c r="C12" s="521"/>
      <c r="D12" s="521"/>
      <c r="E12" s="521"/>
      <c r="F12" s="521"/>
      <c r="G12" s="521"/>
      <c r="H12" s="521"/>
      <c r="I12" s="521"/>
      <c r="J12" s="521"/>
      <c r="K12" s="521"/>
      <c r="L12" s="521"/>
      <c r="M12" s="620"/>
      <c r="N12" s="620"/>
    </row>
    <row r="13" spans="2:24" ht="15" customHeight="1" x14ac:dyDescent="0.2">
      <c r="B13" s="521" t="s">
        <v>330</v>
      </c>
      <c r="C13" s="521" t="s">
        <v>331</v>
      </c>
      <c r="D13" s="589">
        <v>96390.73</v>
      </c>
      <c r="E13" s="589">
        <v>104959.87</v>
      </c>
      <c r="F13" s="589">
        <v>107625.85</v>
      </c>
      <c r="G13" s="589">
        <v>111855.55</v>
      </c>
      <c r="H13" s="589">
        <v>114238.07</v>
      </c>
      <c r="I13" s="589">
        <v>116945.51</v>
      </c>
      <c r="J13" s="589">
        <v>123623.1</v>
      </c>
      <c r="K13" s="589">
        <v>128493.85</v>
      </c>
      <c r="L13" s="589">
        <v>132258.72</v>
      </c>
      <c r="M13" s="589">
        <v>134784.85999999999</v>
      </c>
      <c r="N13" s="589">
        <v>138585.79</v>
      </c>
      <c r="O13" s="590"/>
      <c r="P13" s="590"/>
      <c r="Q13" s="590"/>
      <c r="R13" s="590"/>
      <c r="S13" s="590"/>
      <c r="T13" s="590"/>
      <c r="U13" s="590"/>
      <c r="V13" s="590"/>
      <c r="W13" s="590"/>
      <c r="X13" s="590"/>
    </row>
    <row r="14" spans="2:24" ht="15" customHeight="1" x14ac:dyDescent="0.2">
      <c r="B14" s="521" t="s">
        <v>332</v>
      </c>
      <c r="C14" s="521" t="s">
        <v>333</v>
      </c>
      <c r="D14" s="589">
        <v>62551.31</v>
      </c>
      <c r="E14" s="589">
        <v>68112.12</v>
      </c>
      <c r="F14" s="589">
        <v>69842.17</v>
      </c>
      <c r="G14" s="589">
        <v>72586.97</v>
      </c>
      <c r="H14" s="589">
        <v>74133.070000000007</v>
      </c>
      <c r="I14" s="589">
        <v>75890.02</v>
      </c>
      <c r="J14" s="589">
        <v>80223.34</v>
      </c>
      <c r="K14" s="589">
        <v>83384.14</v>
      </c>
      <c r="L14" s="589">
        <v>85827.3</v>
      </c>
      <c r="M14" s="589">
        <v>87466.6</v>
      </c>
      <c r="N14" s="589">
        <v>89933.16</v>
      </c>
      <c r="O14" s="590"/>
      <c r="P14" s="590"/>
      <c r="Q14" s="590"/>
      <c r="R14" s="590"/>
      <c r="S14" s="590"/>
      <c r="T14" s="590"/>
      <c r="U14" s="590"/>
      <c r="V14" s="590"/>
      <c r="W14" s="590"/>
      <c r="X14" s="590"/>
    </row>
    <row r="15" spans="2:24" ht="15" customHeight="1" x14ac:dyDescent="0.2">
      <c r="B15" s="521" t="s">
        <v>334</v>
      </c>
      <c r="C15" s="521" t="s">
        <v>335</v>
      </c>
      <c r="D15" s="589">
        <v>52322.61</v>
      </c>
      <c r="E15" s="589">
        <v>56974.09</v>
      </c>
      <c r="F15" s="589">
        <v>58421.23</v>
      </c>
      <c r="G15" s="589">
        <v>60717.18</v>
      </c>
      <c r="H15" s="589">
        <v>62010.46</v>
      </c>
      <c r="I15" s="589">
        <v>63480.11</v>
      </c>
      <c r="J15" s="589">
        <v>67104.820000000007</v>
      </c>
      <c r="K15" s="589">
        <v>69748.75</v>
      </c>
      <c r="L15" s="589">
        <v>71792.39</v>
      </c>
      <c r="M15" s="589">
        <v>73163.62</v>
      </c>
      <c r="N15" s="589">
        <v>75226.83</v>
      </c>
      <c r="O15" s="590"/>
      <c r="P15" s="590"/>
      <c r="Q15" s="590"/>
      <c r="R15" s="590"/>
      <c r="S15" s="590"/>
      <c r="T15" s="590"/>
      <c r="U15" s="590"/>
      <c r="V15" s="590"/>
      <c r="W15" s="590"/>
      <c r="X15" s="590"/>
    </row>
    <row r="16" spans="2:24" ht="15" customHeight="1" x14ac:dyDescent="0.2">
      <c r="B16" s="521" t="s">
        <v>336</v>
      </c>
      <c r="C16" s="521" t="s">
        <v>337</v>
      </c>
      <c r="D16" s="589">
        <v>14458.61</v>
      </c>
      <c r="E16" s="589">
        <v>15743.98</v>
      </c>
      <c r="F16" s="589">
        <v>16143.88</v>
      </c>
      <c r="G16" s="589">
        <v>16778.330000000002</v>
      </c>
      <c r="H16" s="589">
        <v>17135.71</v>
      </c>
      <c r="I16" s="589">
        <v>17541.830000000002</v>
      </c>
      <c r="J16" s="589">
        <v>18543.47</v>
      </c>
      <c r="K16" s="589">
        <v>19274.080000000002</v>
      </c>
      <c r="L16" s="589">
        <v>19838.810000000001</v>
      </c>
      <c r="M16" s="589">
        <v>20217.73</v>
      </c>
      <c r="N16" s="589">
        <v>20787.87</v>
      </c>
      <c r="O16" s="590"/>
      <c r="P16" s="590"/>
      <c r="Q16" s="590"/>
      <c r="R16" s="590"/>
      <c r="S16" s="590"/>
      <c r="T16" s="590"/>
      <c r="U16" s="590"/>
      <c r="V16" s="590"/>
      <c r="W16" s="590"/>
      <c r="X16" s="590"/>
    </row>
    <row r="17" spans="2:24" ht="15" customHeight="1" x14ac:dyDescent="0.2">
      <c r="B17" s="521"/>
      <c r="C17" s="521"/>
      <c r="D17" s="589"/>
      <c r="E17" s="589"/>
      <c r="F17" s="521"/>
      <c r="G17" s="521"/>
      <c r="H17" s="521"/>
      <c r="I17" s="521"/>
      <c r="J17" s="521"/>
      <c r="K17" s="521"/>
      <c r="L17" s="521"/>
      <c r="M17" s="521"/>
      <c r="N17" s="521"/>
      <c r="O17" s="590"/>
      <c r="P17" s="590"/>
      <c r="Q17" s="590"/>
      <c r="R17" s="590"/>
      <c r="S17" s="590"/>
      <c r="T17" s="590"/>
      <c r="U17" s="590"/>
      <c r="V17" s="590"/>
      <c r="W17" s="590"/>
      <c r="X17" s="590"/>
    </row>
    <row r="18" spans="2:24" ht="15" customHeight="1" x14ac:dyDescent="0.2">
      <c r="B18" s="526" t="s">
        <v>338</v>
      </c>
      <c r="C18" s="521"/>
      <c r="D18" s="521"/>
      <c r="E18" s="521"/>
      <c r="F18" s="521"/>
      <c r="G18" s="521"/>
      <c r="H18" s="521"/>
      <c r="I18" s="620"/>
      <c r="J18" s="620"/>
      <c r="K18" s="620"/>
      <c r="L18" s="620"/>
      <c r="M18" s="620"/>
      <c r="N18" s="620"/>
      <c r="O18" s="590"/>
      <c r="P18" s="590"/>
      <c r="Q18" s="590"/>
      <c r="R18" s="590"/>
      <c r="S18" s="590"/>
      <c r="T18" s="590"/>
      <c r="U18" s="590"/>
      <c r="V18" s="590"/>
      <c r="W18" s="590"/>
      <c r="X18" s="590"/>
    </row>
    <row r="19" spans="2:24" ht="15" customHeight="1" x14ac:dyDescent="0.2">
      <c r="B19" s="521" t="s">
        <v>330</v>
      </c>
      <c r="C19" s="521" t="s">
        <v>339</v>
      </c>
      <c r="D19" s="589">
        <v>37530.769999999997</v>
      </c>
      <c r="E19" s="589">
        <v>40867.26</v>
      </c>
      <c r="F19" s="589">
        <v>41905.29</v>
      </c>
      <c r="G19" s="589">
        <v>43552.17</v>
      </c>
      <c r="H19" s="589">
        <v>44479.83</v>
      </c>
      <c r="I19" s="589">
        <v>45534</v>
      </c>
      <c r="J19" s="589">
        <v>48133.99</v>
      </c>
      <c r="K19" s="589">
        <v>50030.47</v>
      </c>
      <c r="L19" s="589">
        <v>51496.36</v>
      </c>
      <c r="M19" s="589">
        <v>52479.94</v>
      </c>
      <c r="N19" s="589">
        <v>53959.87</v>
      </c>
      <c r="O19" s="590"/>
      <c r="P19" s="590"/>
      <c r="Q19" s="590"/>
      <c r="R19" s="590"/>
      <c r="S19" s="590"/>
      <c r="T19" s="590"/>
      <c r="U19" s="590"/>
      <c r="V19" s="590"/>
      <c r="W19" s="590"/>
      <c r="X19" s="590"/>
    </row>
    <row r="20" spans="2:24" ht="15" customHeight="1" x14ac:dyDescent="0.2">
      <c r="B20" s="521" t="s">
        <v>332</v>
      </c>
      <c r="C20" s="521" t="s">
        <v>340</v>
      </c>
      <c r="D20" s="589">
        <v>31393.58</v>
      </c>
      <c r="E20" s="589">
        <v>34184.47</v>
      </c>
      <c r="F20" s="589">
        <v>35052.76</v>
      </c>
      <c r="G20" s="589">
        <v>36430.33</v>
      </c>
      <c r="H20" s="589">
        <v>37206.300000000003</v>
      </c>
      <c r="I20" s="589">
        <v>38088.089999999997</v>
      </c>
      <c r="J20" s="589">
        <v>40262.92</v>
      </c>
      <c r="K20" s="589">
        <v>41849.279999999999</v>
      </c>
      <c r="L20" s="589">
        <v>43075.46</v>
      </c>
      <c r="M20" s="589">
        <v>43898.2</v>
      </c>
      <c r="N20" s="589">
        <v>45136.13</v>
      </c>
      <c r="O20" s="590"/>
      <c r="P20" s="590"/>
      <c r="Q20" s="590"/>
      <c r="R20" s="590"/>
      <c r="S20" s="590"/>
      <c r="T20" s="590"/>
      <c r="U20" s="590"/>
      <c r="V20" s="590"/>
      <c r="W20" s="590"/>
      <c r="X20" s="590"/>
    </row>
    <row r="21" spans="2:24" ht="15" customHeight="1" x14ac:dyDescent="0.2">
      <c r="B21" s="521"/>
      <c r="C21" s="521"/>
      <c r="D21" s="589"/>
      <c r="E21" s="589"/>
      <c r="F21" s="521"/>
      <c r="G21" s="521"/>
      <c r="H21" s="521"/>
      <c r="I21" s="521"/>
      <c r="J21" s="521"/>
      <c r="K21" s="521"/>
      <c r="L21" s="521"/>
      <c r="M21" s="521"/>
      <c r="N21" s="521"/>
      <c r="O21" s="590"/>
      <c r="P21" s="590"/>
      <c r="Q21" s="590"/>
      <c r="R21" s="590"/>
      <c r="S21" s="590"/>
      <c r="T21" s="590"/>
      <c r="U21" s="590"/>
      <c r="V21" s="590"/>
      <c r="W21" s="590"/>
      <c r="X21" s="590"/>
    </row>
    <row r="22" spans="2:24" ht="15" customHeight="1" x14ac:dyDescent="0.2">
      <c r="B22" s="526" t="s">
        <v>341</v>
      </c>
      <c r="C22" s="521"/>
      <c r="D22" s="521"/>
      <c r="E22" s="521"/>
      <c r="F22" s="521"/>
      <c r="G22" s="521"/>
      <c r="H22" s="521"/>
      <c r="I22" s="620"/>
      <c r="J22" s="620"/>
      <c r="K22" s="620"/>
      <c r="L22" s="620"/>
      <c r="M22" s="620"/>
      <c r="N22" s="620"/>
      <c r="O22" s="590"/>
      <c r="P22" s="590"/>
      <c r="Q22" s="590"/>
      <c r="R22" s="590"/>
      <c r="S22" s="590"/>
      <c r="T22" s="590"/>
      <c r="U22" s="590"/>
      <c r="V22" s="590"/>
      <c r="W22" s="590"/>
      <c r="X22" s="590"/>
    </row>
    <row r="23" spans="2:24" ht="15" customHeight="1" x14ac:dyDescent="0.2">
      <c r="B23" s="521" t="s">
        <v>330</v>
      </c>
      <c r="C23" s="521" t="s">
        <v>342</v>
      </c>
      <c r="D23" s="589">
        <v>54091.43</v>
      </c>
      <c r="E23" s="589">
        <v>58900.160000000003</v>
      </c>
      <c r="F23" s="589">
        <v>60396.22</v>
      </c>
      <c r="G23" s="589">
        <v>62769.79</v>
      </c>
      <c r="H23" s="589">
        <v>64106.79</v>
      </c>
      <c r="I23" s="589">
        <v>65626.12</v>
      </c>
      <c r="J23" s="589">
        <v>69373.37</v>
      </c>
      <c r="K23" s="589">
        <v>72106.679999999993</v>
      </c>
      <c r="L23" s="589">
        <v>74219.41</v>
      </c>
      <c r="M23" s="589">
        <v>75637</v>
      </c>
      <c r="N23" s="589">
        <v>77769.960000000006</v>
      </c>
      <c r="O23" s="590"/>
      <c r="P23" s="590"/>
      <c r="Q23" s="590"/>
      <c r="R23" s="590"/>
      <c r="S23" s="590"/>
      <c r="T23" s="590"/>
      <c r="U23" s="590"/>
      <c r="V23" s="590"/>
      <c r="W23" s="590"/>
      <c r="X23" s="590"/>
    </row>
    <row r="24" spans="2:24" ht="15" customHeight="1" x14ac:dyDescent="0.2">
      <c r="B24" s="521" t="s">
        <v>332</v>
      </c>
      <c r="C24" s="521" t="s">
        <v>333</v>
      </c>
      <c r="D24" s="589">
        <v>31275.67</v>
      </c>
      <c r="E24" s="589">
        <v>34056.080000000002</v>
      </c>
      <c r="F24" s="589">
        <v>34921.1</v>
      </c>
      <c r="G24" s="589">
        <v>36293.5</v>
      </c>
      <c r="H24" s="589">
        <v>37065.550000000003</v>
      </c>
      <c r="I24" s="589">
        <v>37945.03</v>
      </c>
      <c r="J24" s="589">
        <v>40111.69</v>
      </c>
      <c r="K24" s="589">
        <v>41692.089999999997</v>
      </c>
      <c r="L24" s="589">
        <v>42913.67</v>
      </c>
      <c r="M24" s="589">
        <v>43733.32</v>
      </c>
      <c r="N24" s="589">
        <v>44966.6</v>
      </c>
      <c r="O24" s="590"/>
      <c r="P24" s="590"/>
      <c r="Q24" s="590"/>
      <c r="R24" s="590"/>
      <c r="S24" s="590"/>
      <c r="T24" s="590"/>
      <c r="U24" s="590"/>
      <c r="V24" s="590"/>
      <c r="W24" s="590"/>
      <c r="X24" s="590"/>
    </row>
    <row r="25" spans="2:24" ht="15" customHeight="1" x14ac:dyDescent="0.2">
      <c r="B25" s="521" t="s">
        <v>334</v>
      </c>
      <c r="C25" s="521" t="s">
        <v>335</v>
      </c>
      <c r="D25" s="589">
        <v>26161.31</v>
      </c>
      <c r="E25" s="589">
        <v>28487.05</v>
      </c>
      <c r="F25" s="589">
        <v>29210.62</v>
      </c>
      <c r="G25" s="589">
        <v>30358.6</v>
      </c>
      <c r="H25" s="589">
        <v>31005.24</v>
      </c>
      <c r="I25" s="589">
        <v>31740.06</v>
      </c>
      <c r="J25" s="589">
        <v>33552.42</v>
      </c>
      <c r="K25" s="589">
        <v>34874.39</v>
      </c>
      <c r="L25" s="589">
        <v>35896.21</v>
      </c>
      <c r="M25" s="589">
        <v>36581.83</v>
      </c>
      <c r="N25" s="589">
        <v>37613.440000000002</v>
      </c>
      <c r="O25" s="590"/>
      <c r="P25" s="590"/>
      <c r="Q25" s="590"/>
      <c r="R25" s="590"/>
      <c r="S25" s="590"/>
      <c r="T25" s="590"/>
      <c r="U25" s="590"/>
      <c r="V25" s="590"/>
      <c r="W25" s="590"/>
      <c r="X25" s="590"/>
    </row>
    <row r="26" spans="2:24" ht="15" customHeight="1" x14ac:dyDescent="0.2">
      <c r="B26" s="521" t="s">
        <v>336</v>
      </c>
      <c r="C26" s="521" t="s">
        <v>343</v>
      </c>
      <c r="D26" s="589">
        <v>7229.3</v>
      </c>
      <c r="E26" s="589">
        <v>7871.98</v>
      </c>
      <c r="F26" s="589">
        <v>8071.93</v>
      </c>
      <c r="G26" s="589">
        <v>8389.16</v>
      </c>
      <c r="H26" s="589">
        <v>8567.85</v>
      </c>
      <c r="I26" s="589">
        <v>8770.91</v>
      </c>
      <c r="J26" s="589">
        <v>9271.73</v>
      </c>
      <c r="K26" s="589">
        <v>9637.0400000000009</v>
      </c>
      <c r="L26" s="589">
        <v>9919.41</v>
      </c>
      <c r="M26" s="589">
        <v>10108.870000000001</v>
      </c>
      <c r="N26" s="589">
        <v>10393.94</v>
      </c>
      <c r="O26" s="590"/>
      <c r="P26" s="590"/>
      <c r="Q26" s="590"/>
      <c r="R26" s="590"/>
      <c r="S26" s="590"/>
      <c r="T26" s="590"/>
      <c r="U26" s="590"/>
      <c r="V26" s="590"/>
      <c r="W26" s="590"/>
      <c r="X26" s="590"/>
    </row>
    <row r="27" spans="2:24" ht="15" customHeight="1" x14ac:dyDescent="0.2">
      <c r="B27" s="521"/>
      <c r="C27" s="521"/>
      <c r="D27" s="589"/>
      <c r="E27" s="589"/>
      <c r="F27" s="521"/>
      <c r="G27" s="521"/>
      <c r="H27" s="521"/>
      <c r="I27" s="521"/>
      <c r="J27" s="521"/>
      <c r="K27" s="521"/>
      <c r="L27" s="521"/>
      <c r="M27" s="521"/>
      <c r="N27" s="521"/>
      <c r="O27" s="590"/>
      <c r="P27" s="590"/>
      <c r="Q27" s="590"/>
      <c r="R27" s="590"/>
      <c r="S27" s="590"/>
      <c r="T27" s="590"/>
      <c r="U27" s="590"/>
      <c r="V27" s="590"/>
      <c r="W27" s="590"/>
      <c r="X27" s="590"/>
    </row>
    <row r="28" spans="2:24" ht="15" customHeight="1" x14ac:dyDescent="0.2">
      <c r="B28" s="526" t="s">
        <v>344</v>
      </c>
      <c r="C28" s="519"/>
      <c r="D28" s="521"/>
      <c r="E28" s="521"/>
      <c r="F28" s="521"/>
      <c r="G28" s="521"/>
      <c r="H28" s="521"/>
      <c r="I28" s="620"/>
      <c r="J28" s="620"/>
      <c r="K28" s="620"/>
      <c r="L28" s="620"/>
      <c r="M28" s="620"/>
      <c r="N28" s="620"/>
      <c r="O28" s="590"/>
      <c r="P28" s="590"/>
      <c r="Q28" s="590"/>
      <c r="R28" s="590"/>
      <c r="S28" s="590"/>
      <c r="T28" s="590"/>
      <c r="U28" s="590"/>
      <c r="V28" s="590"/>
      <c r="W28" s="590"/>
      <c r="X28" s="590"/>
    </row>
    <row r="29" spans="2:24" ht="15" customHeight="1" x14ac:dyDescent="0.2">
      <c r="B29" s="521" t="s">
        <v>330</v>
      </c>
      <c r="C29" s="589" t="s">
        <v>342</v>
      </c>
      <c r="D29" s="589">
        <v>30748.1</v>
      </c>
      <c r="E29" s="589">
        <v>33481.61</v>
      </c>
      <c r="F29" s="589">
        <v>34332.04</v>
      </c>
      <c r="G29" s="589">
        <v>35681.29</v>
      </c>
      <c r="H29" s="589">
        <v>36441.300000000003</v>
      </c>
      <c r="I29" s="589">
        <v>37304.959999999999</v>
      </c>
      <c r="J29" s="589">
        <v>39435.07</v>
      </c>
      <c r="K29" s="589">
        <v>40988.81</v>
      </c>
      <c r="L29" s="589">
        <v>42189.78</v>
      </c>
      <c r="M29" s="589">
        <v>42995.6</v>
      </c>
      <c r="N29" s="589">
        <v>44208.08</v>
      </c>
      <c r="O29" s="590"/>
      <c r="P29" s="590"/>
      <c r="Q29" s="590"/>
      <c r="R29" s="590"/>
      <c r="S29" s="590"/>
      <c r="T29" s="590"/>
      <c r="U29" s="590"/>
      <c r="V29" s="590"/>
      <c r="W29" s="590"/>
      <c r="X29" s="590"/>
    </row>
    <row r="30" spans="2:24" ht="15" customHeight="1" x14ac:dyDescent="0.2">
      <c r="B30" s="521" t="s">
        <v>332</v>
      </c>
      <c r="C30" s="589" t="s">
        <v>345</v>
      </c>
      <c r="D30" s="589">
        <v>21270.09</v>
      </c>
      <c r="E30" s="589">
        <v>23161</v>
      </c>
      <c r="F30" s="589">
        <v>23749.29</v>
      </c>
      <c r="G30" s="589">
        <v>24682.639999999999</v>
      </c>
      <c r="H30" s="589">
        <v>25208.38</v>
      </c>
      <c r="I30" s="589">
        <v>25805.82</v>
      </c>
      <c r="J30" s="589">
        <v>27279.33</v>
      </c>
      <c r="K30" s="589">
        <v>28354.14</v>
      </c>
      <c r="L30" s="589">
        <v>29184.92</v>
      </c>
      <c r="M30" s="589">
        <v>29742.35</v>
      </c>
      <c r="N30" s="589">
        <v>30581.08</v>
      </c>
      <c r="O30" s="590"/>
      <c r="P30" s="590"/>
      <c r="Q30" s="590"/>
      <c r="R30" s="590"/>
      <c r="S30" s="590"/>
      <c r="T30" s="590"/>
      <c r="U30" s="590"/>
      <c r="V30" s="590"/>
      <c r="W30" s="590"/>
      <c r="X30" s="590"/>
    </row>
    <row r="31" spans="2:24" ht="15" customHeight="1" x14ac:dyDescent="0.2">
      <c r="B31" s="521" t="s">
        <v>334</v>
      </c>
      <c r="C31" s="589" t="s">
        <v>343</v>
      </c>
      <c r="D31" s="589">
        <v>4612.2299999999996</v>
      </c>
      <c r="E31" s="589">
        <v>5022.26</v>
      </c>
      <c r="F31" s="589">
        <v>5149.83</v>
      </c>
      <c r="G31" s="589">
        <v>5352.22</v>
      </c>
      <c r="H31" s="589">
        <v>5466.22</v>
      </c>
      <c r="I31" s="589">
        <v>5595.77</v>
      </c>
      <c r="J31" s="589">
        <v>5915.29</v>
      </c>
      <c r="K31" s="589">
        <v>6148.35</v>
      </c>
      <c r="L31" s="589">
        <v>6328.5</v>
      </c>
      <c r="M31" s="589">
        <v>6449.37</v>
      </c>
      <c r="N31" s="589">
        <v>6631.24</v>
      </c>
      <c r="O31" s="590"/>
      <c r="P31" s="590"/>
      <c r="Q31" s="590"/>
      <c r="R31" s="590"/>
      <c r="S31" s="590"/>
      <c r="T31" s="590"/>
      <c r="U31" s="590"/>
      <c r="V31" s="590"/>
      <c r="W31" s="590"/>
      <c r="X31" s="590"/>
    </row>
    <row r="32" spans="2:24" ht="15" customHeight="1" x14ac:dyDescent="0.2">
      <c r="B32" s="521"/>
      <c r="C32" s="589"/>
      <c r="D32" s="589"/>
      <c r="E32" s="589"/>
      <c r="F32" s="589"/>
      <c r="G32" s="589"/>
      <c r="H32" s="589"/>
      <c r="I32" s="589"/>
      <c r="J32" s="589"/>
      <c r="K32" s="589"/>
      <c r="L32" s="589"/>
      <c r="M32" s="589"/>
      <c r="N32" s="589"/>
      <c r="O32" s="590"/>
      <c r="P32" s="590"/>
      <c r="Q32" s="590"/>
      <c r="R32" s="590"/>
      <c r="S32" s="590"/>
      <c r="T32" s="590"/>
      <c r="U32" s="590"/>
      <c r="V32" s="590"/>
      <c r="W32" s="590"/>
      <c r="X32" s="590"/>
    </row>
    <row r="33" spans="2:24" ht="15" customHeight="1" x14ac:dyDescent="0.25">
      <c r="B33" s="2061" t="s">
        <v>364</v>
      </c>
      <c r="C33" s="2061"/>
      <c r="D33" s="2061"/>
      <c r="E33" s="2061"/>
      <c r="F33" s="2061"/>
      <c r="G33" s="2061"/>
      <c r="H33" s="2061"/>
      <c r="I33" s="2061"/>
      <c r="J33" s="2061"/>
      <c r="K33" s="2061"/>
      <c r="L33" s="2061"/>
      <c r="M33" s="2061"/>
      <c r="N33" s="815"/>
      <c r="O33" s="590"/>
      <c r="P33" s="590"/>
      <c r="Q33" s="590"/>
      <c r="R33" s="590"/>
      <c r="S33" s="590"/>
      <c r="T33" s="590"/>
      <c r="U33" s="590"/>
      <c r="V33" s="590"/>
      <c r="W33" s="590"/>
      <c r="X33" s="590"/>
    </row>
    <row r="34" spans="2:24" ht="15" customHeight="1" x14ac:dyDescent="0.2">
      <c r="B34" s="591"/>
      <c r="C34" s="839"/>
      <c r="D34" s="2060"/>
      <c r="E34" s="2060"/>
      <c r="F34" s="2060"/>
      <c r="G34" s="2060"/>
      <c r="H34" s="2060"/>
      <c r="I34" s="2060"/>
      <c r="J34" s="2060"/>
      <c r="K34" s="2060"/>
      <c r="L34" s="2060"/>
      <c r="M34" s="620"/>
      <c r="N34" s="620"/>
      <c r="O34" s="590"/>
      <c r="P34" s="590"/>
      <c r="Q34" s="590"/>
      <c r="R34" s="590"/>
      <c r="S34" s="590"/>
      <c r="T34" s="590"/>
      <c r="U34" s="590"/>
      <c r="V34" s="590"/>
      <c r="W34" s="590"/>
      <c r="X34" s="590"/>
    </row>
    <row r="35" spans="2:24" ht="15" customHeight="1" x14ac:dyDescent="0.2">
      <c r="B35" s="526" t="s">
        <v>329</v>
      </c>
      <c r="C35" s="519"/>
      <c r="D35" s="521"/>
      <c r="E35" s="521"/>
      <c r="F35" s="521"/>
      <c r="G35" s="521"/>
      <c r="H35" s="521"/>
      <c r="I35" s="521"/>
      <c r="J35" s="521"/>
      <c r="K35" s="521"/>
      <c r="L35" s="521"/>
      <c r="M35" s="620"/>
      <c r="N35" s="620"/>
      <c r="O35" s="590"/>
      <c r="P35" s="590"/>
      <c r="Q35" s="590"/>
      <c r="R35" s="590"/>
      <c r="S35" s="590"/>
      <c r="T35" s="590"/>
      <c r="U35" s="590"/>
      <c r="V35" s="590"/>
      <c r="W35" s="590"/>
      <c r="X35" s="590"/>
    </row>
    <row r="36" spans="2:24" ht="15" customHeight="1" x14ac:dyDescent="0.2">
      <c r="B36" s="521" t="s">
        <v>330</v>
      </c>
      <c r="C36" s="589" t="s">
        <v>331</v>
      </c>
      <c r="D36" s="589">
        <v>105395.85</v>
      </c>
      <c r="E36" s="589">
        <v>114765.54</v>
      </c>
      <c r="F36" s="589">
        <v>117680.58</v>
      </c>
      <c r="G36" s="589">
        <v>122305.43</v>
      </c>
      <c r="H36" s="589">
        <v>124910.54</v>
      </c>
      <c r="I36" s="589">
        <v>127870.92</v>
      </c>
      <c r="J36" s="589">
        <v>135172.35</v>
      </c>
      <c r="K36" s="589">
        <v>140498.14000000001</v>
      </c>
      <c r="L36" s="589">
        <v>144614.74</v>
      </c>
      <c r="M36" s="589">
        <v>147376.88</v>
      </c>
      <c r="N36" s="589">
        <v>151532.91</v>
      </c>
      <c r="O36" s="590"/>
      <c r="P36" s="590"/>
      <c r="Q36" s="590"/>
      <c r="R36" s="590"/>
      <c r="S36" s="590"/>
      <c r="T36" s="590"/>
      <c r="U36" s="590"/>
      <c r="V36" s="590"/>
      <c r="W36" s="590"/>
      <c r="X36" s="590"/>
    </row>
    <row r="37" spans="2:24" ht="15" customHeight="1" x14ac:dyDescent="0.2">
      <c r="B37" s="521" t="s">
        <v>332</v>
      </c>
      <c r="C37" s="589" t="s">
        <v>333</v>
      </c>
      <c r="D37" s="589">
        <v>78048.42</v>
      </c>
      <c r="E37" s="589">
        <v>84986.92</v>
      </c>
      <c r="F37" s="589">
        <v>87145.59</v>
      </c>
      <c r="G37" s="589">
        <v>90570.41</v>
      </c>
      <c r="H37" s="589">
        <v>92499.56</v>
      </c>
      <c r="I37" s="589">
        <v>94691.8</v>
      </c>
      <c r="J37" s="589">
        <v>100098.7</v>
      </c>
      <c r="K37" s="589">
        <v>104042.59</v>
      </c>
      <c r="L37" s="589">
        <v>107091.04</v>
      </c>
      <c r="M37" s="589">
        <v>109136.48</v>
      </c>
      <c r="N37" s="589">
        <v>112214.13</v>
      </c>
      <c r="O37" s="590"/>
      <c r="P37" s="590"/>
      <c r="Q37" s="590"/>
      <c r="R37" s="590"/>
      <c r="S37" s="590"/>
      <c r="T37" s="590"/>
      <c r="U37" s="590"/>
      <c r="V37" s="590"/>
      <c r="W37" s="590"/>
      <c r="X37" s="590"/>
    </row>
    <row r="38" spans="2:24" ht="15" customHeight="1" x14ac:dyDescent="0.2">
      <c r="B38" s="521" t="s">
        <v>334</v>
      </c>
      <c r="C38" s="589" t="s">
        <v>335</v>
      </c>
      <c r="D38" s="589">
        <v>67396.75</v>
      </c>
      <c r="E38" s="589">
        <v>73388.320000000007</v>
      </c>
      <c r="F38" s="589">
        <v>75252.38</v>
      </c>
      <c r="G38" s="589">
        <v>78209.8</v>
      </c>
      <c r="H38" s="589">
        <v>79875.67</v>
      </c>
      <c r="I38" s="589">
        <v>81768.72</v>
      </c>
      <c r="J38" s="589">
        <v>86437.71</v>
      </c>
      <c r="K38" s="589">
        <v>89843.36</v>
      </c>
      <c r="L38" s="589">
        <v>92475.77</v>
      </c>
      <c r="M38" s="589">
        <v>94242.06</v>
      </c>
      <c r="N38" s="589">
        <v>96899.69</v>
      </c>
      <c r="O38" s="590"/>
      <c r="P38" s="590"/>
      <c r="Q38" s="590"/>
      <c r="R38" s="590"/>
      <c r="S38" s="590"/>
      <c r="T38" s="590"/>
      <c r="U38" s="590"/>
      <c r="V38" s="590"/>
      <c r="W38" s="590"/>
      <c r="X38" s="590"/>
    </row>
    <row r="39" spans="2:24" ht="15" customHeight="1" x14ac:dyDescent="0.2">
      <c r="B39" s="521" t="s">
        <v>336</v>
      </c>
      <c r="C39" s="521" t="s">
        <v>337</v>
      </c>
      <c r="D39" s="589">
        <v>14458.61</v>
      </c>
      <c r="E39" s="589">
        <v>15743.98</v>
      </c>
      <c r="F39" s="589">
        <v>16143.88</v>
      </c>
      <c r="G39" s="589">
        <v>16778.330000000002</v>
      </c>
      <c r="H39" s="589">
        <v>17135.71</v>
      </c>
      <c r="I39" s="589">
        <v>17541.830000000002</v>
      </c>
      <c r="J39" s="589">
        <v>18543.47</v>
      </c>
      <c r="K39" s="589">
        <v>19274.080000000002</v>
      </c>
      <c r="L39" s="589">
        <v>19838.810000000001</v>
      </c>
      <c r="M39" s="589">
        <v>20217.73</v>
      </c>
      <c r="N39" s="589">
        <v>20787.87</v>
      </c>
      <c r="O39" s="590"/>
      <c r="P39" s="590"/>
      <c r="Q39" s="590"/>
      <c r="R39" s="590"/>
      <c r="S39" s="590"/>
      <c r="T39" s="590"/>
      <c r="U39" s="590"/>
      <c r="V39" s="590"/>
      <c r="W39" s="590"/>
      <c r="X39" s="590"/>
    </row>
  </sheetData>
  <mergeCells count="9">
    <mergeCell ref="D34:L34"/>
    <mergeCell ref="B3:M3"/>
    <mergeCell ref="B7:C8"/>
    <mergeCell ref="B2:N2"/>
    <mergeCell ref="B4:N4"/>
    <mergeCell ref="B5:N5"/>
    <mergeCell ref="D11:L11"/>
    <mergeCell ref="B33:M33"/>
    <mergeCell ref="B10:N10"/>
  </mergeCells>
  <hyperlinks>
    <hyperlink ref="P2" location="'Indice Total'!A7" display="Volver" xr:uid="{00000000-0004-0000-3500-000000000000}"/>
  </hyperlinks>
  <pageMargins left="0.70866141732283472" right="0.70866141732283472" top="0.74803149606299213" bottom="0.74803149606299213" header="0.31496062992125984" footer="0.31496062992125984"/>
  <pageSetup scale="7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1:H57"/>
  <sheetViews>
    <sheetView showGridLines="0" zoomScale="90" zoomScaleNormal="90" workbookViewId="0"/>
  </sheetViews>
  <sheetFormatPr baseColWidth="10" defaultColWidth="11.42578125" defaultRowHeight="12.75" x14ac:dyDescent="0.2"/>
  <cols>
    <col min="1" max="1" width="23.7109375" style="76" customWidth="1"/>
    <col min="2" max="2" width="12.85546875" style="599" customWidth="1"/>
    <col min="3" max="3" width="12.85546875" style="76" customWidth="1"/>
    <col min="4" max="4" width="12.85546875" style="599" customWidth="1"/>
    <col min="5" max="5" width="12.85546875" style="76" customWidth="1"/>
    <col min="6" max="6" width="28.140625" style="76" customWidth="1"/>
    <col min="7" max="7" width="25.28515625" style="76" customWidth="1"/>
    <col min="8" max="16384" width="11.42578125" style="76"/>
  </cols>
  <sheetData>
    <row r="1" spans="2:8" s="747" customFormat="1" ht="42.95" customHeight="1" x14ac:dyDescent="0.2">
      <c r="B1" s="599"/>
      <c r="D1" s="599"/>
    </row>
    <row r="2" spans="2:8" ht="21" customHeight="1" x14ac:dyDescent="0.2">
      <c r="B2" s="1906" t="s">
        <v>365</v>
      </c>
      <c r="C2" s="1906"/>
      <c r="D2" s="1906"/>
      <c r="E2" s="1906"/>
      <c r="F2" s="1906"/>
      <c r="G2" s="1906"/>
      <c r="H2" s="3" t="s">
        <v>744</v>
      </c>
    </row>
    <row r="3" spans="2:8" ht="22.15" customHeight="1" x14ac:dyDescent="0.2">
      <c r="B3" s="2065" t="s">
        <v>366</v>
      </c>
      <c r="C3" s="2065"/>
      <c r="D3" s="2065"/>
      <c r="E3" s="2065"/>
      <c r="F3" s="2065"/>
      <c r="G3" s="2065"/>
    </row>
    <row r="4" spans="2:8" ht="16.5" thickBot="1" x14ac:dyDescent="0.25">
      <c r="B4" s="2066" t="s">
        <v>772</v>
      </c>
      <c r="C4" s="2066"/>
      <c r="D4" s="2066"/>
      <c r="E4" s="2066"/>
      <c r="F4" s="2066"/>
      <c r="G4" s="2066"/>
    </row>
    <row r="5" spans="2:8" ht="16.5" customHeight="1" x14ac:dyDescent="0.2">
      <c r="B5" s="592"/>
      <c r="C5" s="217"/>
      <c r="D5" s="592"/>
      <c r="E5" s="217"/>
      <c r="F5" s="217"/>
      <c r="G5" s="217"/>
    </row>
    <row r="6" spans="2:8" ht="15" customHeight="1" x14ac:dyDescent="0.2">
      <c r="B6" s="2067" t="s">
        <v>367</v>
      </c>
      <c r="C6" s="2068"/>
      <c r="D6" s="2070" t="s">
        <v>368</v>
      </c>
      <c r="E6" s="2068"/>
      <c r="F6" s="2071" t="s">
        <v>369</v>
      </c>
      <c r="G6" s="2072" t="s">
        <v>370</v>
      </c>
    </row>
    <row r="7" spans="2:8" ht="15" customHeight="1" x14ac:dyDescent="0.2">
      <c r="B7" s="2069"/>
      <c r="C7" s="2068"/>
      <c r="D7" s="2068" t="s">
        <v>371</v>
      </c>
      <c r="E7" s="2068"/>
      <c r="F7" s="2068"/>
      <c r="G7" s="2073"/>
    </row>
    <row r="8" spans="2:8" ht="18" customHeight="1" x14ac:dyDescent="0.2">
      <c r="B8" s="593" t="s">
        <v>372</v>
      </c>
      <c r="C8" s="594">
        <v>1979</v>
      </c>
      <c r="D8" s="595" t="s">
        <v>373</v>
      </c>
      <c r="E8" s="594">
        <v>1979</v>
      </c>
      <c r="F8" s="596">
        <v>31417.5</v>
      </c>
      <c r="G8" s="247" t="s">
        <v>374</v>
      </c>
      <c r="H8" s="852"/>
    </row>
    <row r="9" spans="2:8" ht="18" customHeight="1" x14ac:dyDescent="0.2">
      <c r="B9" s="593" t="s">
        <v>375</v>
      </c>
      <c r="C9" s="594">
        <v>1979</v>
      </c>
      <c r="D9" s="595" t="s">
        <v>376</v>
      </c>
      <c r="E9" s="594">
        <v>1979</v>
      </c>
      <c r="F9" s="596">
        <v>34873.5</v>
      </c>
      <c r="G9" s="597"/>
      <c r="H9" s="852"/>
    </row>
    <row r="10" spans="2:8" ht="18" customHeight="1" x14ac:dyDescent="0.2">
      <c r="B10" s="593" t="s">
        <v>377</v>
      </c>
      <c r="C10" s="594">
        <v>1979</v>
      </c>
      <c r="D10" s="595" t="s">
        <v>372</v>
      </c>
      <c r="E10" s="594">
        <v>1980</v>
      </c>
      <c r="F10" s="596">
        <v>41150.5</v>
      </c>
      <c r="G10" s="597"/>
      <c r="H10" s="852"/>
    </row>
    <row r="11" spans="2:8" ht="18" customHeight="1" x14ac:dyDescent="0.2">
      <c r="B11" s="593" t="s">
        <v>378</v>
      </c>
      <c r="C11" s="594">
        <v>1980</v>
      </c>
      <c r="D11" s="595" t="s">
        <v>379</v>
      </c>
      <c r="E11" s="594">
        <v>1980</v>
      </c>
      <c r="F11" s="596">
        <v>44442.5</v>
      </c>
      <c r="G11" s="597"/>
      <c r="H11" s="852"/>
    </row>
    <row r="12" spans="2:8" ht="18" customHeight="1" x14ac:dyDescent="0.2">
      <c r="B12" s="593" t="s">
        <v>380</v>
      </c>
      <c r="C12" s="594">
        <v>1980</v>
      </c>
      <c r="D12" s="595" t="s">
        <v>375</v>
      </c>
      <c r="E12" s="594">
        <v>1981</v>
      </c>
      <c r="F12" s="596">
        <v>50664.5</v>
      </c>
      <c r="G12" s="597"/>
      <c r="H12" s="852"/>
    </row>
    <row r="13" spans="2:8" ht="18" customHeight="1" x14ac:dyDescent="0.2">
      <c r="B13" s="593" t="s">
        <v>381</v>
      </c>
      <c r="C13" s="594">
        <v>1981</v>
      </c>
      <c r="D13" s="595" t="s">
        <v>373</v>
      </c>
      <c r="E13" s="594">
        <v>1983</v>
      </c>
      <c r="F13" s="596">
        <v>57757.4</v>
      </c>
      <c r="G13" s="247" t="s">
        <v>382</v>
      </c>
      <c r="H13" s="852"/>
    </row>
    <row r="14" spans="2:8" ht="18" customHeight="1" x14ac:dyDescent="0.2">
      <c r="B14" s="593" t="s">
        <v>375</v>
      </c>
      <c r="C14" s="594">
        <v>1983</v>
      </c>
      <c r="D14" s="595" t="s">
        <v>377</v>
      </c>
      <c r="E14" s="594">
        <v>1984</v>
      </c>
      <c r="F14" s="596">
        <v>60645.32</v>
      </c>
      <c r="G14" s="597"/>
      <c r="H14" s="852"/>
    </row>
    <row r="15" spans="2:8" ht="18" customHeight="1" x14ac:dyDescent="0.2">
      <c r="B15" s="593" t="s">
        <v>383</v>
      </c>
      <c r="C15" s="594">
        <v>1985</v>
      </c>
      <c r="D15" s="595" t="s">
        <v>376</v>
      </c>
      <c r="E15" s="594">
        <v>1985</v>
      </c>
      <c r="F15" s="596">
        <v>74255.710000000006</v>
      </c>
      <c r="G15" s="597"/>
      <c r="H15" s="852"/>
    </row>
    <row r="16" spans="2:8" ht="18" customHeight="1" x14ac:dyDescent="0.2">
      <c r="B16" s="593" t="s">
        <v>377</v>
      </c>
      <c r="C16" s="594">
        <v>1985</v>
      </c>
      <c r="D16" s="595" t="s">
        <v>380</v>
      </c>
      <c r="E16" s="594">
        <v>1986</v>
      </c>
      <c r="F16" s="596">
        <v>85393.51</v>
      </c>
      <c r="G16" s="597"/>
      <c r="H16" s="852"/>
    </row>
    <row r="17" spans="2:8" ht="18" customHeight="1" x14ac:dyDescent="0.2">
      <c r="B17" s="593" t="s">
        <v>376</v>
      </c>
      <c r="C17" s="594">
        <v>1986</v>
      </c>
      <c r="D17" s="595" t="s">
        <v>381</v>
      </c>
      <c r="E17" s="594">
        <v>1987</v>
      </c>
      <c r="F17" s="596">
        <v>93936</v>
      </c>
      <c r="G17" s="597"/>
      <c r="H17" s="852"/>
    </row>
    <row r="18" spans="2:8" ht="18" customHeight="1" x14ac:dyDescent="0.2">
      <c r="B18" s="593" t="s">
        <v>379</v>
      </c>
      <c r="C18" s="594">
        <v>1987</v>
      </c>
      <c r="D18" s="595" t="s">
        <v>384</v>
      </c>
      <c r="E18" s="594">
        <v>1988</v>
      </c>
      <c r="F18" s="596">
        <v>105208</v>
      </c>
      <c r="G18" s="597"/>
      <c r="H18" s="852"/>
    </row>
    <row r="19" spans="2:8" ht="18" customHeight="1" x14ac:dyDescent="0.2">
      <c r="B19" s="593" t="s">
        <v>373</v>
      </c>
      <c r="C19" s="594">
        <v>1988</v>
      </c>
      <c r="D19" s="595" t="s">
        <v>383</v>
      </c>
      <c r="E19" s="594">
        <v>1989</v>
      </c>
      <c r="F19" s="596">
        <v>120990</v>
      </c>
      <c r="G19" s="597"/>
      <c r="H19" s="852"/>
    </row>
    <row r="20" spans="2:8" ht="18" customHeight="1" x14ac:dyDescent="0.2">
      <c r="B20" s="593" t="s">
        <v>385</v>
      </c>
      <c r="C20" s="594">
        <v>1989</v>
      </c>
      <c r="D20" s="595" t="s">
        <v>376</v>
      </c>
      <c r="E20" s="594">
        <v>1989</v>
      </c>
      <c r="F20" s="596">
        <v>133097</v>
      </c>
      <c r="G20" s="597"/>
      <c r="H20" s="852"/>
    </row>
    <row r="21" spans="2:8" ht="18" customHeight="1" x14ac:dyDescent="0.2">
      <c r="B21" s="593" t="s">
        <v>377</v>
      </c>
      <c r="C21" s="594">
        <v>1989</v>
      </c>
      <c r="D21" s="595" t="s">
        <v>384</v>
      </c>
      <c r="E21" s="594">
        <v>1990</v>
      </c>
      <c r="F21" s="596">
        <v>149068</v>
      </c>
      <c r="G21" s="597"/>
      <c r="H21" s="852"/>
    </row>
    <row r="22" spans="2:8" ht="18" customHeight="1" x14ac:dyDescent="0.2">
      <c r="B22" s="593" t="s">
        <v>373</v>
      </c>
      <c r="C22" s="594">
        <v>1990</v>
      </c>
      <c r="D22" s="595" t="s">
        <v>384</v>
      </c>
      <c r="E22" s="594">
        <v>1991</v>
      </c>
      <c r="F22" s="596">
        <v>215405</v>
      </c>
      <c r="G22" s="597"/>
      <c r="H22" s="852"/>
    </row>
    <row r="23" spans="2:8" ht="18" customHeight="1" x14ac:dyDescent="0.2">
      <c r="B23" s="593" t="s">
        <v>373</v>
      </c>
      <c r="C23" s="594">
        <v>1991</v>
      </c>
      <c r="D23" s="595" t="s">
        <v>384</v>
      </c>
      <c r="E23" s="594">
        <v>1992</v>
      </c>
      <c r="F23" s="596">
        <v>273349.01</v>
      </c>
      <c r="G23" s="597"/>
      <c r="H23" s="852"/>
    </row>
    <row r="24" spans="2:8" ht="18" customHeight="1" x14ac:dyDescent="0.2">
      <c r="B24" s="593" t="s">
        <v>373</v>
      </c>
      <c r="C24" s="594">
        <v>1992</v>
      </c>
      <c r="D24" s="595" t="s">
        <v>377</v>
      </c>
      <c r="E24" s="594">
        <v>1992</v>
      </c>
      <c r="F24" s="596">
        <v>319732.82</v>
      </c>
      <c r="G24" s="597"/>
      <c r="H24" s="852"/>
    </row>
    <row r="25" spans="2:8" ht="18" customHeight="1" x14ac:dyDescent="0.2">
      <c r="B25" s="593" t="s">
        <v>386</v>
      </c>
      <c r="C25" s="594" t="s">
        <v>387</v>
      </c>
      <c r="D25" s="595" t="s">
        <v>388</v>
      </c>
      <c r="E25" s="594" t="s">
        <v>387</v>
      </c>
      <c r="F25" s="596">
        <v>344484</v>
      </c>
      <c r="G25" s="247" t="s">
        <v>389</v>
      </c>
      <c r="H25" s="852"/>
    </row>
    <row r="26" spans="2:8" ht="18" customHeight="1" x14ac:dyDescent="0.2">
      <c r="B26" s="593" t="s">
        <v>390</v>
      </c>
      <c r="C26" s="594">
        <v>1993</v>
      </c>
      <c r="D26" s="595" t="s">
        <v>376</v>
      </c>
      <c r="E26" s="594">
        <v>1993</v>
      </c>
      <c r="F26" s="596">
        <v>430605</v>
      </c>
      <c r="G26" s="534" t="s">
        <v>264</v>
      </c>
      <c r="H26" s="852"/>
    </row>
    <row r="27" spans="2:8" ht="18" customHeight="1" x14ac:dyDescent="0.2">
      <c r="B27" s="593" t="s">
        <v>377</v>
      </c>
      <c r="C27" s="594">
        <v>1993</v>
      </c>
      <c r="D27" s="595" t="s">
        <v>376</v>
      </c>
      <c r="E27" s="594">
        <v>1994</v>
      </c>
      <c r="F27" s="596">
        <v>482665</v>
      </c>
      <c r="G27" s="597"/>
      <c r="H27" s="852"/>
    </row>
    <row r="28" spans="2:8" ht="18" customHeight="1" x14ac:dyDescent="0.2">
      <c r="B28" s="593" t="s">
        <v>377</v>
      </c>
      <c r="C28" s="594">
        <v>1994</v>
      </c>
      <c r="D28" s="595" t="s">
        <v>376</v>
      </c>
      <c r="E28" s="594">
        <v>1995</v>
      </c>
      <c r="F28" s="596">
        <v>525622</v>
      </c>
      <c r="G28" s="597"/>
      <c r="H28" s="852"/>
    </row>
    <row r="29" spans="2:8" ht="18" customHeight="1" x14ac:dyDescent="0.2">
      <c r="B29" s="593" t="s">
        <v>377</v>
      </c>
      <c r="C29" s="594">
        <v>1995</v>
      </c>
      <c r="D29" s="595" t="s">
        <v>376</v>
      </c>
      <c r="E29" s="594">
        <v>1996</v>
      </c>
      <c r="F29" s="596">
        <v>568723</v>
      </c>
      <c r="G29" s="597"/>
      <c r="H29" s="852"/>
    </row>
    <row r="30" spans="2:8" ht="18" customHeight="1" x14ac:dyDescent="0.2">
      <c r="B30" s="593" t="s">
        <v>377</v>
      </c>
      <c r="C30" s="594">
        <v>1996</v>
      </c>
      <c r="D30" s="595" t="s">
        <v>376</v>
      </c>
      <c r="E30" s="594">
        <v>1997</v>
      </c>
      <c r="F30" s="596">
        <v>605974</v>
      </c>
      <c r="G30" s="597"/>
      <c r="H30" s="852"/>
    </row>
    <row r="31" spans="2:8" ht="18" customHeight="1" x14ac:dyDescent="0.2">
      <c r="B31" s="593" t="s">
        <v>377</v>
      </c>
      <c r="C31" s="594">
        <v>1997</v>
      </c>
      <c r="D31" s="595" t="s">
        <v>376</v>
      </c>
      <c r="E31" s="594">
        <v>1998</v>
      </c>
      <c r="F31" s="596">
        <v>644029</v>
      </c>
      <c r="G31" s="597"/>
      <c r="H31" s="852"/>
    </row>
    <row r="32" spans="2:8" ht="18" customHeight="1" x14ac:dyDescent="0.2">
      <c r="B32" s="593" t="s">
        <v>377</v>
      </c>
      <c r="C32" s="594">
        <v>1998</v>
      </c>
      <c r="D32" s="595" t="s">
        <v>376</v>
      </c>
      <c r="E32" s="594">
        <v>1999</v>
      </c>
      <c r="F32" s="596">
        <v>671593</v>
      </c>
      <c r="G32" s="597"/>
      <c r="H32" s="852"/>
    </row>
    <row r="33" spans="2:8" ht="18" customHeight="1" x14ac:dyDescent="0.2">
      <c r="B33" s="593" t="s">
        <v>377</v>
      </c>
      <c r="C33" s="594">
        <v>1999</v>
      </c>
      <c r="D33" s="595" t="s">
        <v>376</v>
      </c>
      <c r="E33" s="594">
        <v>2000</v>
      </c>
      <c r="F33" s="596">
        <v>688786</v>
      </c>
      <c r="G33" s="597"/>
      <c r="H33" s="852"/>
    </row>
    <row r="34" spans="2:8" ht="18" customHeight="1" x14ac:dyDescent="0.2">
      <c r="B34" s="593" t="s">
        <v>377</v>
      </c>
      <c r="C34" s="594">
        <v>2000</v>
      </c>
      <c r="D34" s="595" t="s">
        <v>376</v>
      </c>
      <c r="E34" s="594">
        <v>2001</v>
      </c>
      <c r="F34" s="596">
        <v>721021</v>
      </c>
      <c r="G34" s="597"/>
      <c r="H34" s="852"/>
    </row>
    <row r="35" spans="2:8" ht="18" customHeight="1" x14ac:dyDescent="0.2">
      <c r="B35" s="593" t="s">
        <v>377</v>
      </c>
      <c r="C35" s="594">
        <v>2001</v>
      </c>
      <c r="D35" s="595" t="s">
        <v>376</v>
      </c>
      <c r="E35" s="594">
        <v>2002</v>
      </c>
      <c r="F35" s="596">
        <v>743156</v>
      </c>
      <c r="G35" s="597"/>
      <c r="H35" s="852"/>
    </row>
    <row r="36" spans="2:8" ht="18" customHeight="1" x14ac:dyDescent="0.2">
      <c r="B36" s="593" t="s">
        <v>377</v>
      </c>
      <c r="C36" s="594">
        <v>2002</v>
      </c>
      <c r="D36" s="595" t="s">
        <v>376</v>
      </c>
      <c r="E36" s="594">
        <v>2003</v>
      </c>
      <c r="F36" s="596">
        <v>765153</v>
      </c>
      <c r="G36" s="597"/>
      <c r="H36" s="852"/>
    </row>
    <row r="37" spans="2:8" ht="18" customHeight="1" x14ac:dyDescent="0.2">
      <c r="B37" s="593" t="s">
        <v>377</v>
      </c>
      <c r="C37" s="594">
        <v>2003</v>
      </c>
      <c r="D37" s="595" t="s">
        <v>376</v>
      </c>
      <c r="E37" s="594">
        <v>2004</v>
      </c>
      <c r="F37" s="596">
        <v>772422</v>
      </c>
      <c r="G37" s="597"/>
      <c r="H37" s="852"/>
    </row>
    <row r="38" spans="2:8" ht="18" customHeight="1" x14ac:dyDescent="0.2">
      <c r="B38" s="593" t="s">
        <v>377</v>
      </c>
      <c r="C38" s="594">
        <v>2004</v>
      </c>
      <c r="D38" s="595" t="s">
        <v>376</v>
      </c>
      <c r="E38" s="594">
        <v>2005</v>
      </c>
      <c r="F38" s="596">
        <v>791578</v>
      </c>
      <c r="G38" s="597"/>
      <c r="H38" s="852"/>
    </row>
    <row r="39" spans="2:8" ht="18" customHeight="1" x14ac:dyDescent="0.2">
      <c r="B39" s="593" t="s">
        <v>377</v>
      </c>
      <c r="C39" s="594">
        <v>2005</v>
      </c>
      <c r="D39" s="595" t="s">
        <v>376</v>
      </c>
      <c r="E39" s="594">
        <v>2006</v>
      </c>
      <c r="F39" s="596">
        <v>820233</v>
      </c>
      <c r="G39" s="597"/>
      <c r="H39" s="852"/>
    </row>
    <row r="40" spans="2:8" ht="18" customHeight="1" x14ac:dyDescent="0.2">
      <c r="B40" s="593" t="s">
        <v>377</v>
      </c>
      <c r="C40" s="594">
        <v>2006</v>
      </c>
      <c r="D40" s="595" t="s">
        <v>376</v>
      </c>
      <c r="E40" s="594">
        <v>2007</v>
      </c>
      <c r="F40" s="596">
        <v>837622</v>
      </c>
      <c r="G40" s="597"/>
      <c r="H40" s="852"/>
    </row>
    <row r="41" spans="2:8" ht="18" customHeight="1" x14ac:dyDescent="0.2">
      <c r="B41" s="593" t="s">
        <v>377</v>
      </c>
      <c r="C41" s="594">
        <v>2007</v>
      </c>
      <c r="D41" s="595" t="s">
        <v>376</v>
      </c>
      <c r="E41" s="594">
        <v>2008</v>
      </c>
      <c r="F41" s="596">
        <v>899941</v>
      </c>
      <c r="G41" s="597"/>
      <c r="H41" s="852"/>
    </row>
    <row r="42" spans="2:8" ht="18" customHeight="1" x14ac:dyDescent="0.2">
      <c r="B42" s="593" t="s">
        <v>377</v>
      </c>
      <c r="C42" s="594">
        <v>2008</v>
      </c>
      <c r="D42" s="595" t="s">
        <v>376</v>
      </c>
      <c r="E42" s="594">
        <v>2010</v>
      </c>
      <c r="F42" s="596">
        <v>979946</v>
      </c>
      <c r="G42" s="597"/>
      <c r="H42" s="852"/>
    </row>
    <row r="43" spans="2:8" ht="18" customHeight="1" x14ac:dyDescent="0.2">
      <c r="B43" s="593" t="s">
        <v>377</v>
      </c>
      <c r="C43" s="594">
        <v>2010</v>
      </c>
      <c r="D43" s="595" t="s">
        <v>376</v>
      </c>
      <c r="E43" s="594">
        <v>2011</v>
      </c>
      <c r="F43" s="596">
        <v>1004837</v>
      </c>
      <c r="G43" s="597"/>
      <c r="H43" s="852"/>
    </row>
    <row r="44" spans="2:8" ht="18" customHeight="1" x14ac:dyDescent="0.2">
      <c r="B44" s="593" t="s">
        <v>377</v>
      </c>
      <c r="C44" s="594">
        <v>2011</v>
      </c>
      <c r="D44" s="595" t="s">
        <v>376</v>
      </c>
      <c r="E44" s="594">
        <v>2012</v>
      </c>
      <c r="F44" s="596">
        <v>1044327</v>
      </c>
      <c r="G44" s="597"/>
      <c r="H44" s="852"/>
    </row>
    <row r="45" spans="2:8" ht="18" customHeight="1" x14ac:dyDescent="0.2">
      <c r="B45" s="593" t="s">
        <v>377</v>
      </c>
      <c r="C45" s="594">
        <v>2012</v>
      </c>
      <c r="D45" s="595" t="s">
        <v>376</v>
      </c>
      <c r="E45" s="594">
        <v>2013</v>
      </c>
      <c r="F45" s="596">
        <v>1066571</v>
      </c>
      <c r="G45" s="597"/>
      <c r="H45" s="852"/>
    </row>
    <row r="46" spans="2:8" ht="18" customHeight="1" x14ac:dyDescent="0.2">
      <c r="B46" s="593" t="s">
        <v>377</v>
      </c>
      <c r="C46" s="594">
        <v>2013</v>
      </c>
      <c r="D46" s="595" t="s">
        <v>376</v>
      </c>
      <c r="E46" s="594">
        <v>2014</v>
      </c>
      <c r="F46" s="596">
        <v>1091849</v>
      </c>
      <c r="G46" s="597"/>
      <c r="H46" s="852"/>
    </row>
    <row r="47" spans="2:8" ht="18" customHeight="1" x14ac:dyDescent="0.2">
      <c r="B47" s="593" t="s">
        <v>377</v>
      </c>
      <c r="C47" s="594">
        <v>2014</v>
      </c>
      <c r="D47" s="598"/>
      <c r="E47" s="594"/>
      <c r="F47" s="596">
        <v>1154194</v>
      </c>
      <c r="G47" s="597"/>
      <c r="H47" s="852"/>
    </row>
    <row r="48" spans="2:8" ht="18" customHeight="1" x14ac:dyDescent="0.2">
      <c r="B48" s="593" t="s">
        <v>377</v>
      </c>
      <c r="C48" s="594">
        <v>2015</v>
      </c>
      <c r="D48" s="598"/>
      <c r="E48" s="594"/>
      <c r="F48" s="596">
        <v>1199669</v>
      </c>
      <c r="G48" s="597"/>
      <c r="H48" s="852"/>
    </row>
    <row r="49" spans="2:8" ht="18" customHeight="1" x14ac:dyDescent="0.2">
      <c r="B49" s="593" t="s">
        <v>377</v>
      </c>
      <c r="C49" s="594">
        <v>2016</v>
      </c>
      <c r="D49" s="598"/>
      <c r="E49" s="594"/>
      <c r="F49" s="596">
        <v>1234819</v>
      </c>
      <c r="G49" s="597"/>
      <c r="H49" s="852"/>
    </row>
    <row r="50" spans="2:8" ht="18" customHeight="1" x14ac:dyDescent="0.2">
      <c r="B50" s="593" t="s">
        <v>377</v>
      </c>
      <c r="C50" s="594">
        <v>2017</v>
      </c>
      <c r="D50" s="598"/>
      <c r="E50" s="594"/>
      <c r="F50" s="596">
        <v>1258404</v>
      </c>
      <c r="G50" s="597"/>
      <c r="H50" s="852"/>
    </row>
    <row r="51" spans="2:8" s="795" customFormat="1" ht="18" customHeight="1" x14ac:dyDescent="0.2">
      <c r="B51" s="593" t="s">
        <v>377</v>
      </c>
      <c r="C51" s="594">
        <v>2018</v>
      </c>
      <c r="D51" s="598"/>
      <c r="E51" s="594"/>
      <c r="F51" s="596">
        <v>1293891</v>
      </c>
      <c r="G51" s="597"/>
      <c r="H51" s="852"/>
    </row>
    <row r="52" spans="2:8" ht="27" customHeight="1" x14ac:dyDescent="0.2">
      <c r="B52" s="2063" t="s">
        <v>391</v>
      </c>
      <c r="C52" s="2064"/>
      <c r="D52" s="2064"/>
      <c r="E52" s="2064"/>
      <c r="F52" s="2064"/>
      <c r="G52" s="2064"/>
      <c r="H52" s="852"/>
    </row>
    <row r="55" spans="2:8" ht="15.75" x14ac:dyDescent="0.2">
      <c r="F55" s="600"/>
    </row>
    <row r="56" spans="2:8" ht="15.75" x14ac:dyDescent="0.2">
      <c r="F56" s="600"/>
    </row>
    <row r="57" spans="2:8" ht="15.75" x14ac:dyDescent="0.2">
      <c r="F57" s="600"/>
    </row>
  </sheetData>
  <mergeCells count="8">
    <mergeCell ref="B52:G52"/>
    <mergeCell ref="B2:G2"/>
    <mergeCell ref="B3:G3"/>
    <mergeCell ref="B4:G4"/>
    <mergeCell ref="B6:C7"/>
    <mergeCell ref="D6:E7"/>
    <mergeCell ref="F6:F7"/>
    <mergeCell ref="G6:G7"/>
  </mergeCells>
  <hyperlinks>
    <hyperlink ref="H2" location="'Indice Total'!A7" display="Volver" xr:uid="{00000000-0004-0000-3600-000000000000}"/>
  </hyperlinks>
  <pageMargins left="0.7" right="0.7" top="0.75" bottom="0.75" header="0.3" footer="0.3"/>
  <ignoredErrors>
    <ignoredError sqref="C25:E25"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1:X48"/>
  <sheetViews>
    <sheetView showGridLines="0" zoomScale="90" zoomScaleNormal="90" workbookViewId="0"/>
  </sheetViews>
  <sheetFormatPr baseColWidth="10" defaultColWidth="11.42578125" defaultRowHeight="12.75" x14ac:dyDescent="0.2"/>
  <cols>
    <col min="1" max="1" width="23.7109375" style="115" customWidth="1"/>
    <col min="2" max="2" width="4.5703125" style="115" customWidth="1"/>
    <col min="3" max="3" width="62.5703125" style="115" customWidth="1"/>
    <col min="4" max="16384" width="11.42578125" style="115"/>
  </cols>
  <sheetData>
    <row r="1" spans="2:24" ht="42.95" customHeight="1" x14ac:dyDescent="0.2"/>
    <row r="2" spans="2:24" ht="21" customHeight="1" x14ac:dyDescent="0.2">
      <c r="B2" s="1906" t="s">
        <v>392</v>
      </c>
      <c r="C2" s="1906"/>
      <c r="D2" s="1906"/>
      <c r="E2" s="1906"/>
      <c r="F2" s="1906"/>
      <c r="G2" s="1906"/>
      <c r="H2" s="1906"/>
      <c r="I2" s="1906"/>
      <c r="J2" s="1906"/>
      <c r="K2" s="1906"/>
      <c r="L2" s="1906"/>
      <c r="M2" s="1906"/>
      <c r="N2" s="1906"/>
      <c r="P2" s="3" t="s">
        <v>744</v>
      </c>
    </row>
    <row r="3" spans="2:24" ht="36" customHeight="1" x14ac:dyDescent="0.2">
      <c r="B3" s="1898" t="s">
        <v>393</v>
      </c>
      <c r="C3" s="1898"/>
      <c r="D3" s="1898"/>
      <c r="E3" s="1898"/>
      <c r="F3" s="1898"/>
      <c r="G3" s="1898"/>
      <c r="H3" s="1898"/>
      <c r="I3" s="1898"/>
      <c r="J3" s="1898"/>
      <c r="K3" s="1898"/>
      <c r="L3" s="1898"/>
      <c r="M3" s="1898"/>
      <c r="N3" s="1898"/>
    </row>
    <row r="4" spans="2:24" ht="17.25" customHeight="1" x14ac:dyDescent="0.2">
      <c r="B4" s="1898" t="s">
        <v>394</v>
      </c>
      <c r="C4" s="1898"/>
      <c r="D4" s="1898"/>
      <c r="E4" s="1898"/>
      <c r="F4" s="1898"/>
      <c r="G4" s="1898"/>
      <c r="H4" s="1898"/>
      <c r="I4" s="1898"/>
      <c r="J4" s="1898"/>
      <c r="K4" s="1898"/>
      <c r="L4" s="1898"/>
      <c r="M4" s="1898"/>
      <c r="N4" s="1898"/>
    </row>
    <row r="5" spans="2:24" ht="18.75" customHeight="1" thickBot="1" x14ac:dyDescent="0.25">
      <c r="B5" s="1898" t="s">
        <v>773</v>
      </c>
      <c r="C5" s="1898"/>
      <c r="D5" s="1898"/>
      <c r="E5" s="1898"/>
      <c r="F5" s="1898"/>
      <c r="G5" s="1898"/>
      <c r="H5" s="1898"/>
      <c r="I5" s="1898"/>
      <c r="J5" s="1898"/>
      <c r="K5" s="1898"/>
      <c r="L5" s="1898"/>
      <c r="M5" s="1898"/>
      <c r="N5" s="1898"/>
    </row>
    <row r="6" spans="2:24" ht="15" x14ac:dyDescent="0.2">
      <c r="B6" s="581"/>
      <c r="C6" s="581"/>
      <c r="D6" s="601"/>
      <c r="E6" s="601"/>
      <c r="F6" s="581"/>
      <c r="G6" s="581"/>
      <c r="H6" s="602"/>
      <c r="I6" s="302"/>
      <c r="J6" s="581"/>
      <c r="K6" s="581"/>
      <c r="L6" s="581"/>
      <c r="M6" s="218"/>
      <c r="N6" s="218"/>
    </row>
    <row r="7" spans="2:24" ht="15" customHeight="1" x14ac:dyDescent="0.2">
      <c r="B7" s="2075" t="s">
        <v>315</v>
      </c>
      <c r="C7" s="2075"/>
      <c r="D7" s="603" t="s">
        <v>395</v>
      </c>
      <c r="E7" s="603" t="s">
        <v>396</v>
      </c>
      <c r="F7" s="603" t="s">
        <v>397</v>
      </c>
      <c r="G7" s="603" t="s">
        <v>351</v>
      </c>
      <c r="H7" s="603" t="s">
        <v>352</v>
      </c>
      <c r="I7" s="603" t="s">
        <v>353</v>
      </c>
      <c r="J7" s="2077" t="s">
        <v>354</v>
      </c>
      <c r="K7" s="2077" t="s">
        <v>398</v>
      </c>
      <c r="L7" s="2077" t="s">
        <v>356</v>
      </c>
      <c r="M7" s="2077" t="s">
        <v>357</v>
      </c>
      <c r="N7" s="2077" t="s">
        <v>771</v>
      </c>
    </row>
    <row r="8" spans="2:24" ht="15" customHeight="1" x14ac:dyDescent="0.2">
      <c r="B8" s="2076"/>
      <c r="C8" s="2076"/>
      <c r="D8" s="603" t="s">
        <v>399</v>
      </c>
      <c r="E8" s="603" t="s">
        <v>400</v>
      </c>
      <c r="F8" s="603" t="s">
        <v>401</v>
      </c>
      <c r="G8" s="603" t="s">
        <v>361</v>
      </c>
      <c r="H8" s="603" t="s">
        <v>362</v>
      </c>
      <c r="I8" s="603" t="s">
        <v>363</v>
      </c>
      <c r="J8" s="2078"/>
      <c r="K8" s="2078"/>
      <c r="L8" s="2078"/>
      <c r="M8" s="2078"/>
      <c r="N8" s="2078"/>
    </row>
    <row r="9" spans="2:24" ht="18" customHeight="1" x14ac:dyDescent="0.2">
      <c r="B9" s="620"/>
      <c r="C9" s="620"/>
      <c r="D9" s="607"/>
      <c r="E9" s="607"/>
      <c r="F9" s="607"/>
      <c r="G9" s="607"/>
      <c r="H9" s="616"/>
      <c r="I9" s="607"/>
      <c r="J9" s="607"/>
      <c r="K9" s="607"/>
      <c r="L9" s="607"/>
      <c r="M9" s="607"/>
      <c r="N9" s="840"/>
    </row>
    <row r="10" spans="2:24" ht="18" customHeight="1" x14ac:dyDescent="0.2">
      <c r="B10" s="2079" t="s">
        <v>402</v>
      </c>
      <c r="C10" s="2079"/>
      <c r="D10" s="2079"/>
      <c r="E10" s="2079"/>
      <c r="F10" s="2079"/>
      <c r="G10" s="2079"/>
      <c r="H10" s="2079"/>
      <c r="I10" s="2079"/>
      <c r="J10" s="2079"/>
      <c r="K10" s="2079"/>
      <c r="L10" s="2079"/>
      <c r="M10" s="2079"/>
      <c r="N10" s="2079"/>
    </row>
    <row r="11" spans="2:24" s="562" customFormat="1" ht="18" customHeight="1" x14ac:dyDescent="0.2">
      <c r="B11" s="604"/>
      <c r="C11" s="604"/>
      <c r="D11" s="604"/>
      <c r="E11" s="604"/>
      <c r="F11" s="604"/>
      <c r="G11" s="604"/>
      <c r="H11" s="604"/>
      <c r="I11" s="604"/>
      <c r="J11" s="604"/>
      <c r="K11" s="604"/>
      <c r="L11" s="604"/>
      <c r="M11" s="604"/>
      <c r="N11" s="800"/>
    </row>
    <row r="12" spans="2:24" ht="18" customHeight="1" x14ac:dyDescent="0.2">
      <c r="B12" s="605" t="s">
        <v>403</v>
      </c>
      <c r="C12" s="606"/>
      <c r="D12" s="606"/>
      <c r="E12" s="606"/>
      <c r="F12" s="606"/>
      <c r="G12" s="606"/>
      <c r="H12" s="605"/>
      <c r="I12" s="606"/>
      <c r="J12" s="606"/>
      <c r="K12" s="606"/>
      <c r="L12" s="606"/>
      <c r="M12" s="606"/>
      <c r="N12" s="801"/>
    </row>
    <row r="13" spans="2:24" ht="18" customHeight="1" x14ac:dyDescent="0.2">
      <c r="B13" s="607" t="s">
        <v>330</v>
      </c>
      <c r="C13" s="607" t="s">
        <v>404</v>
      </c>
      <c r="D13" s="608">
        <v>11017.82</v>
      </c>
      <c r="E13" s="608">
        <v>11997.3</v>
      </c>
      <c r="F13" s="608">
        <v>12302.03</v>
      </c>
      <c r="G13" s="608">
        <v>12785.5</v>
      </c>
      <c r="H13" s="609">
        <v>13057.83</v>
      </c>
      <c r="I13" s="609">
        <v>13367.3</v>
      </c>
      <c r="J13" s="609">
        <v>14130.57</v>
      </c>
      <c r="K13" s="609">
        <v>14687.31</v>
      </c>
      <c r="L13" s="609">
        <v>15117.65</v>
      </c>
      <c r="M13" s="609">
        <v>15406.4</v>
      </c>
      <c r="N13" s="609">
        <v>15840.86</v>
      </c>
      <c r="O13" s="129"/>
      <c r="P13" s="129"/>
      <c r="Q13" s="129"/>
      <c r="R13" s="129"/>
      <c r="S13" s="129"/>
      <c r="T13" s="129"/>
      <c r="U13" s="129"/>
      <c r="V13" s="129"/>
      <c r="W13" s="129"/>
      <c r="X13" s="129"/>
    </row>
    <row r="14" spans="2:24" ht="18" customHeight="1" x14ac:dyDescent="0.2">
      <c r="B14" s="607" t="s">
        <v>332</v>
      </c>
      <c r="C14" s="607" t="s">
        <v>405</v>
      </c>
      <c r="D14" s="608">
        <v>11017.82</v>
      </c>
      <c r="E14" s="608">
        <v>11997.3</v>
      </c>
      <c r="F14" s="608">
        <v>12302.03</v>
      </c>
      <c r="G14" s="608">
        <v>12785.5</v>
      </c>
      <c r="H14" s="609">
        <v>13057.83</v>
      </c>
      <c r="I14" s="609">
        <v>13367.3</v>
      </c>
      <c r="J14" s="609">
        <v>14130.57</v>
      </c>
      <c r="K14" s="609">
        <v>14687.31</v>
      </c>
      <c r="L14" s="609">
        <v>15117.65</v>
      </c>
      <c r="M14" s="609">
        <v>15406.4</v>
      </c>
      <c r="N14" s="609">
        <v>15840.86</v>
      </c>
      <c r="O14" s="129"/>
      <c r="P14" s="129"/>
      <c r="Q14" s="129"/>
      <c r="R14" s="129"/>
      <c r="S14" s="129"/>
      <c r="T14" s="129"/>
      <c r="U14" s="129"/>
      <c r="V14" s="129"/>
      <c r="W14" s="129"/>
      <c r="X14" s="129"/>
    </row>
    <row r="15" spans="2:24" ht="18" customHeight="1" x14ac:dyDescent="0.2">
      <c r="B15" s="607"/>
      <c r="C15" s="607"/>
      <c r="D15" s="608"/>
      <c r="E15" s="608"/>
      <c r="F15" s="608"/>
      <c r="G15" s="608"/>
      <c r="H15" s="609"/>
      <c r="I15" s="609"/>
      <c r="J15" s="609"/>
      <c r="K15" s="609"/>
      <c r="L15" s="609"/>
      <c r="M15" s="609"/>
      <c r="N15" s="609"/>
      <c r="O15" s="129"/>
      <c r="P15" s="129"/>
      <c r="Q15" s="129"/>
      <c r="R15" s="129"/>
      <c r="S15" s="129"/>
      <c r="T15" s="129"/>
      <c r="U15" s="129"/>
      <c r="V15" s="129"/>
      <c r="W15" s="129"/>
      <c r="X15" s="129"/>
    </row>
    <row r="16" spans="2:24" ht="18" customHeight="1" x14ac:dyDescent="0.2">
      <c r="B16" s="605" t="s">
        <v>406</v>
      </c>
      <c r="C16" s="606"/>
      <c r="D16" s="610"/>
      <c r="E16" s="610"/>
      <c r="F16" s="611"/>
      <c r="G16" s="610"/>
      <c r="H16" s="610"/>
      <c r="I16" s="610"/>
      <c r="J16" s="610"/>
      <c r="K16" s="610"/>
      <c r="L16" s="610"/>
      <c r="M16" s="610"/>
      <c r="N16" s="802"/>
      <c r="O16" s="129"/>
      <c r="P16" s="129"/>
      <c r="Q16" s="129"/>
      <c r="R16" s="129"/>
      <c r="S16" s="129"/>
      <c r="T16" s="129"/>
      <c r="U16" s="129"/>
      <c r="V16" s="129"/>
      <c r="W16" s="129"/>
      <c r="X16" s="129"/>
    </row>
    <row r="17" spans="2:24" ht="18" customHeight="1" x14ac:dyDescent="0.2">
      <c r="B17" s="607" t="s">
        <v>330</v>
      </c>
      <c r="C17" s="239" t="s">
        <v>339</v>
      </c>
      <c r="D17" s="608">
        <v>6610.71</v>
      </c>
      <c r="E17" s="608">
        <v>7198.4</v>
      </c>
      <c r="F17" s="608">
        <v>7381.24</v>
      </c>
      <c r="G17" s="608">
        <v>7671.32</v>
      </c>
      <c r="H17" s="609">
        <v>7834.72</v>
      </c>
      <c r="I17" s="609">
        <v>8020.4</v>
      </c>
      <c r="J17" s="609">
        <v>8478.36</v>
      </c>
      <c r="K17" s="609">
        <v>8812.41</v>
      </c>
      <c r="L17" s="609">
        <v>9070.61</v>
      </c>
      <c r="M17" s="609">
        <v>9243.86</v>
      </c>
      <c r="N17" s="609">
        <v>9504.5400000000009</v>
      </c>
      <c r="O17" s="129"/>
      <c r="P17" s="129"/>
      <c r="Q17" s="129"/>
      <c r="R17" s="129"/>
      <c r="S17" s="129"/>
      <c r="T17" s="129"/>
      <c r="U17" s="129"/>
      <c r="V17" s="129"/>
      <c r="W17" s="129"/>
      <c r="X17" s="129"/>
    </row>
    <row r="18" spans="2:24" ht="18" customHeight="1" x14ac:dyDescent="0.2">
      <c r="B18" s="607" t="s">
        <v>332</v>
      </c>
      <c r="C18" s="239" t="s">
        <v>340</v>
      </c>
      <c r="D18" s="608">
        <v>6610.71</v>
      </c>
      <c r="E18" s="608">
        <v>7198.4</v>
      </c>
      <c r="F18" s="608">
        <v>7381.24</v>
      </c>
      <c r="G18" s="608">
        <v>7671.32</v>
      </c>
      <c r="H18" s="609">
        <v>7834.72</v>
      </c>
      <c r="I18" s="609">
        <v>8020.4</v>
      </c>
      <c r="J18" s="609">
        <v>8478.36</v>
      </c>
      <c r="K18" s="609">
        <v>8812.41</v>
      </c>
      <c r="L18" s="609">
        <v>9070.61</v>
      </c>
      <c r="M18" s="609">
        <v>9243.86</v>
      </c>
      <c r="N18" s="609">
        <v>9504.5400000000009</v>
      </c>
      <c r="O18" s="129"/>
      <c r="P18" s="129"/>
      <c r="Q18" s="129"/>
      <c r="R18" s="129"/>
      <c r="S18" s="129"/>
      <c r="T18" s="129"/>
      <c r="U18" s="129"/>
      <c r="V18" s="129"/>
      <c r="W18" s="129"/>
      <c r="X18" s="129"/>
    </row>
    <row r="19" spans="2:24" ht="18" customHeight="1" x14ac:dyDescent="0.2">
      <c r="B19" s="607"/>
      <c r="C19" s="239"/>
      <c r="D19" s="608"/>
      <c r="E19" s="608"/>
      <c r="F19" s="608"/>
      <c r="G19" s="608"/>
      <c r="H19" s="609"/>
      <c r="I19" s="609"/>
      <c r="J19" s="609"/>
      <c r="K19" s="609"/>
      <c r="L19" s="609"/>
      <c r="M19" s="609"/>
      <c r="N19" s="609"/>
      <c r="O19" s="129"/>
      <c r="P19" s="129"/>
      <c r="Q19" s="129"/>
      <c r="R19" s="129"/>
      <c r="S19" s="129"/>
      <c r="T19" s="129"/>
      <c r="U19" s="129"/>
      <c r="V19" s="129"/>
      <c r="W19" s="129"/>
      <c r="X19" s="129"/>
    </row>
    <row r="20" spans="2:24" ht="18" customHeight="1" x14ac:dyDescent="0.2">
      <c r="B20" s="612" t="s">
        <v>407</v>
      </c>
      <c r="C20" s="613"/>
      <c r="D20" s="614"/>
      <c r="E20" s="614"/>
      <c r="F20" s="615"/>
      <c r="G20" s="614"/>
      <c r="H20" s="614"/>
      <c r="I20" s="614"/>
      <c r="J20" s="614"/>
      <c r="K20" s="614"/>
      <c r="L20" s="614"/>
      <c r="M20" s="614"/>
      <c r="N20" s="614"/>
      <c r="O20" s="129"/>
      <c r="P20" s="129"/>
      <c r="Q20" s="129"/>
      <c r="R20" s="129"/>
      <c r="S20" s="129"/>
      <c r="T20" s="129"/>
      <c r="U20" s="129"/>
      <c r="V20" s="129"/>
      <c r="W20" s="129"/>
      <c r="X20" s="129"/>
    </row>
    <row r="21" spans="2:24" ht="18" customHeight="1" x14ac:dyDescent="0.2">
      <c r="B21" s="239" t="s">
        <v>330</v>
      </c>
      <c r="C21" s="239" t="s">
        <v>408</v>
      </c>
      <c r="D21" s="608">
        <v>5508.9</v>
      </c>
      <c r="E21" s="608">
        <v>5998.64</v>
      </c>
      <c r="F21" s="608">
        <v>6151.01</v>
      </c>
      <c r="G21" s="608">
        <v>6392.74</v>
      </c>
      <c r="H21" s="609">
        <v>6528.91</v>
      </c>
      <c r="I21" s="609">
        <v>6683.65</v>
      </c>
      <c r="J21" s="609">
        <v>7065.29</v>
      </c>
      <c r="K21" s="609">
        <v>7343.66</v>
      </c>
      <c r="L21" s="609">
        <v>7558.83</v>
      </c>
      <c r="M21" s="609">
        <v>7703.2</v>
      </c>
      <c r="N21" s="609">
        <v>7920.43</v>
      </c>
      <c r="O21" s="129"/>
      <c r="P21" s="129"/>
      <c r="Q21" s="129"/>
      <c r="R21" s="129"/>
      <c r="S21" s="129"/>
      <c r="T21" s="129"/>
      <c r="U21" s="129"/>
      <c r="V21" s="129"/>
      <c r="W21" s="129"/>
      <c r="X21" s="129"/>
    </row>
    <row r="22" spans="2:24" ht="18" customHeight="1" x14ac:dyDescent="0.2">
      <c r="B22" s="239" t="s">
        <v>332</v>
      </c>
      <c r="C22" s="239" t="s">
        <v>409</v>
      </c>
      <c r="D22" s="608">
        <v>5508.9</v>
      </c>
      <c r="E22" s="608">
        <v>5998.64</v>
      </c>
      <c r="F22" s="608">
        <v>6151.01</v>
      </c>
      <c r="G22" s="608">
        <v>6392.74</v>
      </c>
      <c r="H22" s="609">
        <v>6528.91</v>
      </c>
      <c r="I22" s="609">
        <v>6683.65</v>
      </c>
      <c r="J22" s="609">
        <v>7065.29</v>
      </c>
      <c r="K22" s="609">
        <v>7343.66</v>
      </c>
      <c r="L22" s="609">
        <v>7558.83</v>
      </c>
      <c r="M22" s="609">
        <v>7703.2</v>
      </c>
      <c r="N22" s="609">
        <v>7920.43</v>
      </c>
      <c r="O22" s="129"/>
      <c r="P22" s="129"/>
      <c r="Q22" s="129"/>
      <c r="R22" s="129"/>
      <c r="S22" s="129"/>
      <c r="T22" s="129"/>
      <c r="U22" s="129"/>
      <c r="V22" s="129"/>
      <c r="W22" s="129"/>
      <c r="X22" s="129"/>
    </row>
    <row r="23" spans="2:24" ht="18" customHeight="1" x14ac:dyDescent="0.2">
      <c r="B23" s="607"/>
      <c r="C23" s="607"/>
      <c r="D23" s="616"/>
      <c r="E23" s="616"/>
      <c r="F23" s="616"/>
      <c r="G23" s="616"/>
      <c r="H23" s="616"/>
      <c r="I23" s="616"/>
      <c r="J23" s="607"/>
      <c r="K23" s="607"/>
      <c r="L23" s="607"/>
      <c r="M23" s="607"/>
      <c r="N23" s="607"/>
      <c r="O23" s="129"/>
      <c r="P23" s="129"/>
      <c r="Q23" s="129"/>
      <c r="R23" s="129"/>
      <c r="S23" s="129"/>
      <c r="T23" s="129"/>
      <c r="U23" s="129"/>
      <c r="V23" s="129"/>
      <c r="W23" s="129"/>
      <c r="X23" s="129"/>
    </row>
    <row r="24" spans="2:24" ht="18" customHeight="1" x14ac:dyDescent="0.2">
      <c r="B24" s="2074" t="s">
        <v>410</v>
      </c>
      <c r="C24" s="2074"/>
      <c r="D24" s="2074"/>
      <c r="E24" s="2074"/>
      <c r="F24" s="2074"/>
      <c r="G24" s="2074"/>
      <c r="H24" s="2074"/>
      <c r="I24" s="2074"/>
      <c r="J24" s="2074"/>
      <c r="K24" s="2074"/>
      <c r="L24" s="2074"/>
      <c r="M24" s="2074"/>
      <c r="N24" s="2074"/>
      <c r="O24" s="129"/>
      <c r="P24" s="129"/>
      <c r="Q24" s="129"/>
      <c r="R24" s="129"/>
      <c r="S24" s="129"/>
      <c r="T24" s="129"/>
      <c r="U24" s="129"/>
      <c r="V24" s="129"/>
      <c r="W24" s="129"/>
      <c r="X24" s="129"/>
    </row>
    <row r="25" spans="2:24" ht="18" customHeight="1" x14ac:dyDescent="0.2">
      <c r="B25" s="617"/>
      <c r="C25" s="618"/>
      <c r="D25" s="619"/>
      <c r="E25" s="619"/>
      <c r="F25" s="619"/>
      <c r="G25" s="619"/>
      <c r="H25" s="619"/>
      <c r="I25" s="619"/>
      <c r="J25" s="620"/>
      <c r="K25" s="620"/>
      <c r="L25" s="620"/>
      <c r="M25" s="620"/>
      <c r="N25" s="620"/>
      <c r="O25" s="129"/>
      <c r="P25" s="129"/>
      <c r="Q25" s="129"/>
      <c r="R25" s="129"/>
      <c r="S25" s="129"/>
      <c r="T25" s="129"/>
      <c r="U25" s="129"/>
      <c r="V25" s="129"/>
      <c r="W25" s="129"/>
      <c r="X25" s="129"/>
    </row>
    <row r="26" spans="2:24" ht="18" customHeight="1" x14ac:dyDescent="0.2">
      <c r="B26" s="605" t="s">
        <v>411</v>
      </c>
      <c r="C26" s="606"/>
      <c r="D26" s="606"/>
      <c r="E26" s="606"/>
      <c r="F26" s="606"/>
      <c r="G26" s="606"/>
      <c r="H26" s="605"/>
      <c r="I26" s="606"/>
      <c r="J26" s="606"/>
      <c r="K26" s="606"/>
      <c r="L26" s="606"/>
      <c r="M26" s="606"/>
      <c r="N26" s="606"/>
      <c r="O26" s="129"/>
      <c r="P26" s="129"/>
      <c r="Q26" s="129"/>
      <c r="R26" s="129"/>
      <c r="S26" s="129"/>
      <c r="T26" s="129"/>
      <c r="U26" s="129"/>
      <c r="V26" s="129"/>
      <c r="W26" s="129"/>
      <c r="X26" s="129"/>
    </row>
    <row r="27" spans="2:24" ht="18" customHeight="1" x14ac:dyDescent="0.2">
      <c r="B27" s="607" t="s">
        <v>330</v>
      </c>
      <c r="C27" s="607" t="s">
        <v>404</v>
      </c>
      <c r="D27" s="608">
        <v>10957.47</v>
      </c>
      <c r="E27" s="608">
        <v>11931.59</v>
      </c>
      <c r="F27" s="608">
        <v>12234.65</v>
      </c>
      <c r="G27" s="608">
        <v>12715.47</v>
      </c>
      <c r="H27" s="608">
        <v>12986.31</v>
      </c>
      <c r="I27" s="608">
        <v>13294.09</v>
      </c>
      <c r="J27" s="608">
        <v>14053.18</v>
      </c>
      <c r="K27" s="608">
        <v>14606.88</v>
      </c>
      <c r="L27" s="608">
        <v>15034.86</v>
      </c>
      <c r="M27" s="608">
        <v>15322.03</v>
      </c>
      <c r="N27" s="608">
        <v>15754.11</v>
      </c>
      <c r="O27" s="129"/>
      <c r="P27" s="129"/>
      <c r="Q27" s="129"/>
      <c r="R27" s="129"/>
      <c r="S27" s="129"/>
      <c r="T27" s="129"/>
      <c r="U27" s="129"/>
      <c r="V27" s="129"/>
      <c r="W27" s="129"/>
      <c r="X27" s="129"/>
    </row>
    <row r="28" spans="2:24" ht="18" customHeight="1" x14ac:dyDescent="0.2">
      <c r="B28" s="607" t="s">
        <v>332</v>
      </c>
      <c r="C28" s="607" t="s">
        <v>405</v>
      </c>
      <c r="D28" s="608">
        <v>9488.41</v>
      </c>
      <c r="E28" s="608">
        <v>10331.93</v>
      </c>
      <c r="F28" s="608">
        <v>10594.36</v>
      </c>
      <c r="G28" s="608">
        <v>11010.72</v>
      </c>
      <c r="H28" s="608">
        <v>11245.25</v>
      </c>
      <c r="I28" s="608">
        <v>11511.76</v>
      </c>
      <c r="J28" s="608">
        <v>12169.08</v>
      </c>
      <c r="K28" s="608">
        <v>12648.54</v>
      </c>
      <c r="L28" s="608">
        <v>13019.14</v>
      </c>
      <c r="M28" s="608">
        <v>13267.81</v>
      </c>
      <c r="N28" s="608">
        <v>13641.96</v>
      </c>
      <c r="O28" s="129"/>
      <c r="P28" s="129"/>
      <c r="Q28" s="129"/>
      <c r="R28" s="129"/>
      <c r="S28" s="129"/>
      <c r="T28" s="129"/>
      <c r="U28" s="129"/>
      <c r="V28" s="129"/>
      <c r="W28" s="129"/>
      <c r="X28" s="129"/>
    </row>
    <row r="29" spans="2:24" ht="18" customHeight="1" x14ac:dyDescent="0.2">
      <c r="B29" s="607"/>
      <c r="C29" s="607"/>
      <c r="D29" s="608"/>
      <c r="E29" s="608"/>
      <c r="F29" s="608"/>
      <c r="G29" s="608"/>
      <c r="H29" s="608"/>
      <c r="I29" s="608"/>
      <c r="J29" s="608"/>
      <c r="K29" s="608"/>
      <c r="L29" s="608"/>
      <c r="M29" s="608"/>
      <c r="N29" s="608"/>
      <c r="O29" s="129"/>
      <c r="P29" s="129"/>
      <c r="Q29" s="129"/>
      <c r="R29" s="129"/>
      <c r="S29" s="129"/>
      <c r="T29" s="129"/>
      <c r="U29" s="129"/>
      <c r="V29" s="129"/>
      <c r="W29" s="129"/>
      <c r="X29" s="129"/>
    </row>
    <row r="30" spans="2:24" ht="18" customHeight="1" x14ac:dyDescent="0.2">
      <c r="B30" s="605" t="s">
        <v>406</v>
      </c>
      <c r="C30" s="606"/>
      <c r="D30" s="610"/>
      <c r="E30" s="610"/>
      <c r="F30" s="611"/>
      <c r="G30" s="610"/>
      <c r="H30" s="610"/>
      <c r="I30" s="610"/>
      <c r="J30" s="610"/>
      <c r="K30" s="610"/>
      <c r="L30" s="610"/>
      <c r="M30" s="610"/>
      <c r="N30" s="610"/>
      <c r="O30" s="129"/>
      <c r="P30" s="129"/>
      <c r="Q30" s="129"/>
      <c r="R30" s="129"/>
      <c r="S30" s="129"/>
      <c r="T30" s="129"/>
      <c r="U30" s="129"/>
      <c r="V30" s="129"/>
      <c r="W30" s="129"/>
      <c r="X30" s="129"/>
    </row>
    <row r="31" spans="2:24" ht="18" customHeight="1" x14ac:dyDescent="0.2">
      <c r="B31" s="239" t="s">
        <v>330</v>
      </c>
      <c r="C31" s="239" t="s">
        <v>339</v>
      </c>
      <c r="D31" s="608">
        <v>7431.78</v>
      </c>
      <c r="E31" s="608">
        <v>8092.47</v>
      </c>
      <c r="F31" s="608">
        <v>8298.02</v>
      </c>
      <c r="G31" s="608">
        <v>8624.1299999999992</v>
      </c>
      <c r="H31" s="608">
        <v>8807.82</v>
      </c>
      <c r="I31" s="608">
        <v>9016.57</v>
      </c>
      <c r="J31" s="608">
        <v>9531.42</v>
      </c>
      <c r="K31" s="608">
        <v>9906.9599999999991</v>
      </c>
      <c r="L31" s="608">
        <v>10197.23</v>
      </c>
      <c r="M31" s="608">
        <v>10392</v>
      </c>
      <c r="N31" s="608">
        <v>10685.05</v>
      </c>
      <c r="O31" s="129"/>
      <c r="P31" s="129"/>
      <c r="Q31" s="129"/>
      <c r="R31" s="129"/>
      <c r="S31" s="129"/>
      <c r="T31" s="129"/>
      <c r="U31" s="129"/>
      <c r="V31" s="129"/>
      <c r="W31" s="129"/>
      <c r="X31" s="129"/>
    </row>
    <row r="32" spans="2:24" ht="18" customHeight="1" x14ac:dyDescent="0.2">
      <c r="B32" s="239" t="s">
        <v>332</v>
      </c>
      <c r="C32" s="239" t="s">
        <v>340</v>
      </c>
      <c r="D32" s="608">
        <v>6550.37</v>
      </c>
      <c r="E32" s="608">
        <v>7132.7</v>
      </c>
      <c r="F32" s="608">
        <v>7313.87</v>
      </c>
      <c r="G32" s="608">
        <v>7601.31</v>
      </c>
      <c r="H32" s="608">
        <v>7763.22</v>
      </c>
      <c r="I32" s="608">
        <v>7947.21</v>
      </c>
      <c r="J32" s="608">
        <v>8401</v>
      </c>
      <c r="K32" s="608">
        <v>8732</v>
      </c>
      <c r="L32" s="608">
        <v>8987.85</v>
      </c>
      <c r="M32" s="608">
        <v>9159.52</v>
      </c>
      <c r="N32" s="608">
        <v>9417.82</v>
      </c>
      <c r="O32" s="129"/>
      <c r="P32" s="129"/>
      <c r="Q32" s="129"/>
      <c r="R32" s="129"/>
      <c r="S32" s="129"/>
      <c r="T32" s="129"/>
      <c r="U32" s="129"/>
      <c r="V32" s="129"/>
      <c r="W32" s="129"/>
      <c r="X32" s="129"/>
    </row>
    <row r="33" spans="2:24" ht="18" customHeight="1" x14ac:dyDescent="0.2">
      <c r="B33" s="239"/>
      <c r="C33" s="239"/>
      <c r="D33" s="608"/>
      <c r="E33" s="608"/>
      <c r="F33" s="608"/>
      <c r="G33" s="608"/>
      <c r="H33" s="608"/>
      <c r="I33" s="608"/>
      <c r="J33" s="608"/>
      <c r="K33" s="608"/>
      <c r="L33" s="608"/>
      <c r="M33" s="608"/>
      <c r="N33" s="608"/>
      <c r="O33" s="129"/>
      <c r="P33" s="129"/>
      <c r="Q33" s="129"/>
      <c r="R33" s="129"/>
      <c r="S33" s="129"/>
      <c r="T33" s="129"/>
      <c r="U33" s="129"/>
      <c r="V33" s="129"/>
      <c r="W33" s="129"/>
      <c r="X33" s="129"/>
    </row>
    <row r="34" spans="2:24" ht="18" customHeight="1" x14ac:dyDescent="0.2">
      <c r="B34" s="605" t="s">
        <v>412</v>
      </c>
      <c r="C34" s="606"/>
      <c r="D34" s="610"/>
      <c r="E34" s="610"/>
      <c r="F34" s="611"/>
      <c r="G34" s="610"/>
      <c r="H34" s="610"/>
      <c r="I34" s="610"/>
      <c r="J34" s="610"/>
      <c r="K34" s="610"/>
      <c r="L34" s="610"/>
      <c r="M34" s="610"/>
      <c r="N34" s="610"/>
      <c r="O34" s="129"/>
      <c r="P34" s="129"/>
      <c r="Q34" s="129"/>
      <c r="R34" s="129"/>
      <c r="S34" s="129"/>
      <c r="T34" s="129"/>
      <c r="U34" s="129"/>
      <c r="V34" s="129"/>
      <c r="W34" s="129"/>
      <c r="X34" s="129"/>
    </row>
    <row r="35" spans="2:24" ht="18" customHeight="1" x14ac:dyDescent="0.2">
      <c r="B35" s="607" t="s">
        <v>330</v>
      </c>
      <c r="C35" s="607" t="s">
        <v>408</v>
      </c>
      <c r="D35" s="608">
        <v>5508.9</v>
      </c>
      <c r="E35" s="608">
        <v>5998.64</v>
      </c>
      <c r="F35" s="608">
        <v>6151.01</v>
      </c>
      <c r="G35" s="608">
        <v>6392.74</v>
      </c>
      <c r="H35" s="608">
        <v>6528.91</v>
      </c>
      <c r="I35" s="608">
        <v>6683.65</v>
      </c>
      <c r="J35" s="608">
        <v>7065.29</v>
      </c>
      <c r="K35" s="608">
        <v>7343.66</v>
      </c>
      <c r="L35" s="608">
        <v>7558.83</v>
      </c>
      <c r="M35" s="608">
        <v>7703.2</v>
      </c>
      <c r="N35" s="608">
        <v>7920.43</v>
      </c>
      <c r="O35" s="129"/>
      <c r="P35" s="129"/>
      <c r="Q35" s="129"/>
      <c r="R35" s="129"/>
      <c r="S35" s="129"/>
      <c r="T35" s="129"/>
      <c r="U35" s="129"/>
      <c r="V35" s="129"/>
      <c r="W35" s="129"/>
      <c r="X35" s="129"/>
    </row>
    <row r="36" spans="2:24" ht="18" customHeight="1" x14ac:dyDescent="0.2">
      <c r="B36" s="607" t="s">
        <v>332</v>
      </c>
      <c r="C36" s="607" t="s">
        <v>409</v>
      </c>
      <c r="D36" s="608">
        <v>5508.9</v>
      </c>
      <c r="E36" s="608">
        <v>5998.64</v>
      </c>
      <c r="F36" s="608">
        <v>6151.01</v>
      </c>
      <c r="G36" s="608">
        <v>6392.74</v>
      </c>
      <c r="H36" s="608">
        <v>6528.91</v>
      </c>
      <c r="I36" s="608">
        <v>6683.65</v>
      </c>
      <c r="J36" s="608">
        <v>7065.29</v>
      </c>
      <c r="K36" s="608">
        <v>7343.66</v>
      </c>
      <c r="L36" s="608">
        <v>7558.83</v>
      </c>
      <c r="M36" s="608">
        <v>7703.2</v>
      </c>
      <c r="N36" s="608">
        <v>7920.43</v>
      </c>
      <c r="O36" s="129"/>
      <c r="P36" s="129"/>
      <c r="Q36" s="129"/>
      <c r="R36" s="129"/>
      <c r="S36" s="129"/>
      <c r="T36" s="129"/>
      <c r="U36" s="129"/>
      <c r="V36" s="129"/>
      <c r="W36" s="129"/>
      <c r="X36" s="129"/>
    </row>
    <row r="37" spans="2:24" ht="15" x14ac:dyDescent="0.2">
      <c r="B37" s="621"/>
      <c r="C37" s="621"/>
      <c r="D37" s="19"/>
      <c r="E37" s="19"/>
      <c r="F37" s="621"/>
      <c r="G37" s="583"/>
      <c r="H37" s="622"/>
      <c r="I37" s="325"/>
      <c r="J37" s="583"/>
      <c r="K37" s="583"/>
    </row>
    <row r="38" spans="2:24" x14ac:dyDescent="0.2">
      <c r="C38" s="196"/>
      <c r="D38" s="196"/>
      <c r="E38" s="196"/>
      <c r="F38" s="196"/>
      <c r="G38" s="196"/>
      <c r="H38" s="196"/>
      <c r="I38" s="196"/>
      <c r="J38" s="196"/>
      <c r="K38" s="196"/>
      <c r="L38" s="196"/>
    </row>
    <row r="46" spans="2:24" ht="15.75" x14ac:dyDescent="0.2">
      <c r="K46" s="600"/>
    </row>
    <row r="47" spans="2:24" ht="15.75" x14ac:dyDescent="0.2">
      <c r="K47" s="600"/>
    </row>
    <row r="48" spans="2:24" ht="15.75" x14ac:dyDescent="0.2">
      <c r="K48" s="600"/>
    </row>
  </sheetData>
  <mergeCells count="12">
    <mergeCell ref="B24:N24"/>
    <mergeCell ref="B2:N2"/>
    <mergeCell ref="B7:C8"/>
    <mergeCell ref="J7:J8"/>
    <mergeCell ref="K7:K8"/>
    <mergeCell ref="L7:L8"/>
    <mergeCell ref="M7:M8"/>
    <mergeCell ref="B3:N3"/>
    <mergeCell ref="B4:N4"/>
    <mergeCell ref="B5:N5"/>
    <mergeCell ref="B10:N10"/>
    <mergeCell ref="N7:N8"/>
  </mergeCells>
  <hyperlinks>
    <hyperlink ref="P2" location="'Indice Total'!A7" display="Volver" xr:uid="{00000000-0004-0000-3700-000000000000}"/>
  </hyperlinks>
  <pageMargins left="0.7" right="0.7" top="0.75" bottom="0.75" header="0.3" footer="0.3"/>
  <pageSetup paperSize="14"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pageSetUpPr fitToPage="1"/>
  </sheetPr>
  <dimension ref="B1:Y83"/>
  <sheetViews>
    <sheetView showGridLines="0" zoomScale="90" zoomScaleNormal="90" workbookViewId="0"/>
  </sheetViews>
  <sheetFormatPr baseColWidth="10" defaultColWidth="10.28515625" defaultRowHeight="15.75" x14ac:dyDescent="0.2"/>
  <cols>
    <col min="1" max="1" width="23.7109375" style="623" customWidth="1"/>
    <col min="2" max="2" width="2.85546875" style="623" customWidth="1"/>
    <col min="3" max="3" width="62.85546875" style="623" customWidth="1"/>
    <col min="4" max="7" width="14.7109375" style="623" customWidth="1"/>
    <col min="8" max="8" width="14.7109375" style="645" customWidth="1"/>
    <col min="9" max="9" width="14.7109375" style="643" customWidth="1"/>
    <col min="10" max="12" width="14.7109375" style="623" customWidth="1"/>
    <col min="13" max="15" width="14.7109375" style="115" customWidth="1"/>
    <col min="16" max="16" width="14.7109375" style="250" customWidth="1"/>
    <col min="17" max="259" width="10.28515625" style="623"/>
    <col min="260" max="260" width="2.85546875" style="623" customWidth="1"/>
    <col min="261" max="261" width="49.7109375" style="623" customWidth="1"/>
    <col min="262" max="267" width="13.85546875" style="623" customWidth="1"/>
    <col min="268" max="268" width="12.5703125" style="623" customWidth="1"/>
    <col min="269" max="269" width="12.28515625" style="623" customWidth="1"/>
    <col min="270" max="515" width="10.28515625" style="623"/>
    <col min="516" max="516" width="2.85546875" style="623" customWidth="1"/>
    <col min="517" max="517" width="49.7109375" style="623" customWidth="1"/>
    <col min="518" max="523" width="13.85546875" style="623" customWidth="1"/>
    <col min="524" max="524" width="12.5703125" style="623" customWidth="1"/>
    <col min="525" max="525" width="12.28515625" style="623" customWidth="1"/>
    <col min="526" max="771" width="10.28515625" style="623"/>
    <col min="772" max="772" width="2.85546875" style="623" customWidth="1"/>
    <col min="773" max="773" width="49.7109375" style="623" customWidth="1"/>
    <col min="774" max="779" width="13.85546875" style="623" customWidth="1"/>
    <col min="780" max="780" width="12.5703125" style="623" customWidth="1"/>
    <col min="781" max="781" width="12.28515625" style="623" customWidth="1"/>
    <col min="782" max="1027" width="10.28515625" style="623"/>
    <col min="1028" max="1028" width="2.85546875" style="623" customWidth="1"/>
    <col min="1029" max="1029" width="49.7109375" style="623" customWidth="1"/>
    <col min="1030" max="1035" width="13.85546875" style="623" customWidth="1"/>
    <col min="1036" max="1036" width="12.5703125" style="623" customWidth="1"/>
    <col min="1037" max="1037" width="12.28515625" style="623" customWidth="1"/>
    <col min="1038" max="1283" width="10.28515625" style="623"/>
    <col min="1284" max="1284" width="2.85546875" style="623" customWidth="1"/>
    <col min="1285" max="1285" width="49.7109375" style="623" customWidth="1"/>
    <col min="1286" max="1291" width="13.85546875" style="623" customWidth="1"/>
    <col min="1292" max="1292" width="12.5703125" style="623" customWidth="1"/>
    <col min="1293" max="1293" width="12.28515625" style="623" customWidth="1"/>
    <col min="1294" max="1539" width="10.28515625" style="623"/>
    <col min="1540" max="1540" width="2.85546875" style="623" customWidth="1"/>
    <col min="1541" max="1541" width="49.7109375" style="623" customWidth="1"/>
    <col min="1542" max="1547" width="13.85546875" style="623" customWidth="1"/>
    <col min="1548" max="1548" width="12.5703125" style="623" customWidth="1"/>
    <col min="1549" max="1549" width="12.28515625" style="623" customWidth="1"/>
    <col min="1550" max="1795" width="10.28515625" style="623"/>
    <col min="1796" max="1796" width="2.85546875" style="623" customWidth="1"/>
    <col min="1797" max="1797" width="49.7109375" style="623" customWidth="1"/>
    <col min="1798" max="1803" width="13.85546875" style="623" customWidth="1"/>
    <col min="1804" max="1804" width="12.5703125" style="623" customWidth="1"/>
    <col min="1805" max="1805" width="12.28515625" style="623" customWidth="1"/>
    <col min="1806" max="2051" width="10.28515625" style="623"/>
    <col min="2052" max="2052" width="2.85546875" style="623" customWidth="1"/>
    <col min="2053" max="2053" width="49.7109375" style="623" customWidth="1"/>
    <col min="2054" max="2059" width="13.85546875" style="623" customWidth="1"/>
    <col min="2060" max="2060" width="12.5703125" style="623" customWidth="1"/>
    <col min="2061" max="2061" width="12.28515625" style="623" customWidth="1"/>
    <col min="2062" max="2307" width="10.28515625" style="623"/>
    <col min="2308" max="2308" width="2.85546875" style="623" customWidth="1"/>
    <col min="2309" max="2309" width="49.7109375" style="623" customWidth="1"/>
    <col min="2310" max="2315" width="13.85546875" style="623" customWidth="1"/>
    <col min="2316" max="2316" width="12.5703125" style="623" customWidth="1"/>
    <col min="2317" max="2317" width="12.28515625" style="623" customWidth="1"/>
    <col min="2318" max="2563" width="10.28515625" style="623"/>
    <col min="2564" max="2564" width="2.85546875" style="623" customWidth="1"/>
    <col min="2565" max="2565" width="49.7109375" style="623" customWidth="1"/>
    <col min="2566" max="2571" width="13.85546875" style="623" customWidth="1"/>
    <col min="2572" max="2572" width="12.5703125" style="623" customWidth="1"/>
    <col min="2573" max="2573" width="12.28515625" style="623" customWidth="1"/>
    <col min="2574" max="2819" width="10.28515625" style="623"/>
    <col min="2820" max="2820" width="2.85546875" style="623" customWidth="1"/>
    <col min="2821" max="2821" width="49.7109375" style="623" customWidth="1"/>
    <col min="2822" max="2827" width="13.85546875" style="623" customWidth="1"/>
    <col min="2828" max="2828" width="12.5703125" style="623" customWidth="1"/>
    <col min="2829" max="2829" width="12.28515625" style="623" customWidth="1"/>
    <col min="2830" max="3075" width="10.28515625" style="623"/>
    <col min="3076" max="3076" width="2.85546875" style="623" customWidth="1"/>
    <col min="3077" max="3077" width="49.7109375" style="623" customWidth="1"/>
    <col min="3078" max="3083" width="13.85546875" style="623" customWidth="1"/>
    <col min="3084" max="3084" width="12.5703125" style="623" customWidth="1"/>
    <col min="3085" max="3085" width="12.28515625" style="623" customWidth="1"/>
    <col min="3086" max="3331" width="10.28515625" style="623"/>
    <col min="3332" max="3332" width="2.85546875" style="623" customWidth="1"/>
    <col min="3333" max="3333" width="49.7109375" style="623" customWidth="1"/>
    <col min="3334" max="3339" width="13.85546875" style="623" customWidth="1"/>
    <col min="3340" max="3340" width="12.5703125" style="623" customWidth="1"/>
    <col min="3341" max="3341" width="12.28515625" style="623" customWidth="1"/>
    <col min="3342" max="3587" width="10.28515625" style="623"/>
    <col min="3588" max="3588" width="2.85546875" style="623" customWidth="1"/>
    <col min="3589" max="3589" width="49.7109375" style="623" customWidth="1"/>
    <col min="3590" max="3595" width="13.85546875" style="623" customWidth="1"/>
    <col min="3596" max="3596" width="12.5703125" style="623" customWidth="1"/>
    <col min="3597" max="3597" width="12.28515625" style="623" customWidth="1"/>
    <col min="3598" max="3843" width="10.28515625" style="623"/>
    <col min="3844" max="3844" width="2.85546875" style="623" customWidth="1"/>
    <col min="3845" max="3845" width="49.7109375" style="623" customWidth="1"/>
    <col min="3846" max="3851" width="13.85546875" style="623" customWidth="1"/>
    <col min="3852" max="3852" width="12.5703125" style="623" customWidth="1"/>
    <col min="3853" max="3853" width="12.28515625" style="623" customWidth="1"/>
    <col min="3854" max="4099" width="10.28515625" style="623"/>
    <col min="4100" max="4100" width="2.85546875" style="623" customWidth="1"/>
    <col min="4101" max="4101" width="49.7109375" style="623" customWidth="1"/>
    <col min="4102" max="4107" width="13.85546875" style="623" customWidth="1"/>
    <col min="4108" max="4108" width="12.5703125" style="623" customWidth="1"/>
    <col min="4109" max="4109" width="12.28515625" style="623" customWidth="1"/>
    <col min="4110" max="4355" width="10.28515625" style="623"/>
    <col min="4356" max="4356" width="2.85546875" style="623" customWidth="1"/>
    <col min="4357" max="4357" width="49.7109375" style="623" customWidth="1"/>
    <col min="4358" max="4363" width="13.85546875" style="623" customWidth="1"/>
    <col min="4364" max="4364" width="12.5703125" style="623" customWidth="1"/>
    <col min="4365" max="4365" width="12.28515625" style="623" customWidth="1"/>
    <col min="4366" max="4611" width="10.28515625" style="623"/>
    <col min="4612" max="4612" width="2.85546875" style="623" customWidth="1"/>
    <col min="4613" max="4613" width="49.7109375" style="623" customWidth="1"/>
    <col min="4614" max="4619" width="13.85546875" style="623" customWidth="1"/>
    <col min="4620" max="4620" width="12.5703125" style="623" customWidth="1"/>
    <col min="4621" max="4621" width="12.28515625" style="623" customWidth="1"/>
    <col min="4622" max="4867" width="10.28515625" style="623"/>
    <col min="4868" max="4868" width="2.85546875" style="623" customWidth="1"/>
    <col min="4869" max="4869" width="49.7109375" style="623" customWidth="1"/>
    <col min="4870" max="4875" width="13.85546875" style="623" customWidth="1"/>
    <col min="4876" max="4876" width="12.5703125" style="623" customWidth="1"/>
    <col min="4877" max="4877" width="12.28515625" style="623" customWidth="1"/>
    <col min="4878" max="5123" width="10.28515625" style="623"/>
    <col min="5124" max="5124" width="2.85546875" style="623" customWidth="1"/>
    <col min="5125" max="5125" width="49.7109375" style="623" customWidth="1"/>
    <col min="5126" max="5131" width="13.85546875" style="623" customWidth="1"/>
    <col min="5132" max="5132" width="12.5703125" style="623" customWidth="1"/>
    <col min="5133" max="5133" width="12.28515625" style="623" customWidth="1"/>
    <col min="5134" max="5379" width="10.28515625" style="623"/>
    <col min="5380" max="5380" width="2.85546875" style="623" customWidth="1"/>
    <col min="5381" max="5381" width="49.7109375" style="623" customWidth="1"/>
    <col min="5382" max="5387" width="13.85546875" style="623" customWidth="1"/>
    <col min="5388" max="5388" width="12.5703125" style="623" customWidth="1"/>
    <col min="5389" max="5389" width="12.28515625" style="623" customWidth="1"/>
    <col min="5390" max="5635" width="10.28515625" style="623"/>
    <col min="5636" max="5636" width="2.85546875" style="623" customWidth="1"/>
    <col min="5637" max="5637" width="49.7109375" style="623" customWidth="1"/>
    <col min="5638" max="5643" width="13.85546875" style="623" customWidth="1"/>
    <col min="5644" max="5644" width="12.5703125" style="623" customWidth="1"/>
    <col min="5645" max="5645" width="12.28515625" style="623" customWidth="1"/>
    <col min="5646" max="5891" width="10.28515625" style="623"/>
    <col min="5892" max="5892" width="2.85546875" style="623" customWidth="1"/>
    <col min="5893" max="5893" width="49.7109375" style="623" customWidth="1"/>
    <col min="5894" max="5899" width="13.85546875" style="623" customWidth="1"/>
    <col min="5900" max="5900" width="12.5703125" style="623" customWidth="1"/>
    <col min="5901" max="5901" width="12.28515625" style="623" customWidth="1"/>
    <col min="5902" max="6147" width="10.28515625" style="623"/>
    <col min="6148" max="6148" width="2.85546875" style="623" customWidth="1"/>
    <col min="6149" max="6149" width="49.7109375" style="623" customWidth="1"/>
    <col min="6150" max="6155" width="13.85546875" style="623" customWidth="1"/>
    <col min="6156" max="6156" width="12.5703125" style="623" customWidth="1"/>
    <col min="6157" max="6157" width="12.28515625" style="623" customWidth="1"/>
    <col min="6158" max="6403" width="10.28515625" style="623"/>
    <col min="6404" max="6404" width="2.85546875" style="623" customWidth="1"/>
    <col min="6405" max="6405" width="49.7109375" style="623" customWidth="1"/>
    <col min="6406" max="6411" width="13.85546875" style="623" customWidth="1"/>
    <col min="6412" max="6412" width="12.5703125" style="623" customWidth="1"/>
    <col min="6413" max="6413" width="12.28515625" style="623" customWidth="1"/>
    <col min="6414" max="6659" width="10.28515625" style="623"/>
    <col min="6660" max="6660" width="2.85546875" style="623" customWidth="1"/>
    <col min="6661" max="6661" width="49.7109375" style="623" customWidth="1"/>
    <col min="6662" max="6667" width="13.85546875" style="623" customWidth="1"/>
    <col min="6668" max="6668" width="12.5703125" style="623" customWidth="1"/>
    <col min="6669" max="6669" width="12.28515625" style="623" customWidth="1"/>
    <col min="6670" max="6915" width="10.28515625" style="623"/>
    <col min="6916" max="6916" width="2.85546875" style="623" customWidth="1"/>
    <col min="6917" max="6917" width="49.7109375" style="623" customWidth="1"/>
    <col min="6918" max="6923" width="13.85546875" style="623" customWidth="1"/>
    <col min="6924" max="6924" width="12.5703125" style="623" customWidth="1"/>
    <col min="6925" max="6925" width="12.28515625" style="623" customWidth="1"/>
    <col min="6926" max="7171" width="10.28515625" style="623"/>
    <col min="7172" max="7172" width="2.85546875" style="623" customWidth="1"/>
    <col min="7173" max="7173" width="49.7109375" style="623" customWidth="1"/>
    <col min="7174" max="7179" width="13.85546875" style="623" customWidth="1"/>
    <col min="7180" max="7180" width="12.5703125" style="623" customWidth="1"/>
    <col min="7181" max="7181" width="12.28515625" style="623" customWidth="1"/>
    <col min="7182" max="7427" width="10.28515625" style="623"/>
    <col min="7428" max="7428" width="2.85546875" style="623" customWidth="1"/>
    <col min="7429" max="7429" width="49.7109375" style="623" customWidth="1"/>
    <col min="7430" max="7435" width="13.85546875" style="623" customWidth="1"/>
    <col min="7436" max="7436" width="12.5703125" style="623" customWidth="1"/>
    <col min="7437" max="7437" width="12.28515625" style="623" customWidth="1"/>
    <col min="7438" max="7683" width="10.28515625" style="623"/>
    <col min="7684" max="7684" width="2.85546875" style="623" customWidth="1"/>
    <col min="7685" max="7685" width="49.7109375" style="623" customWidth="1"/>
    <col min="7686" max="7691" width="13.85546875" style="623" customWidth="1"/>
    <col min="7692" max="7692" width="12.5703125" style="623" customWidth="1"/>
    <col min="7693" max="7693" width="12.28515625" style="623" customWidth="1"/>
    <col min="7694" max="7939" width="10.28515625" style="623"/>
    <col min="7940" max="7940" width="2.85546875" style="623" customWidth="1"/>
    <col min="7941" max="7941" width="49.7109375" style="623" customWidth="1"/>
    <col min="7942" max="7947" width="13.85546875" style="623" customWidth="1"/>
    <col min="7948" max="7948" width="12.5703125" style="623" customWidth="1"/>
    <col min="7949" max="7949" width="12.28515625" style="623" customWidth="1"/>
    <col min="7950" max="8195" width="10.28515625" style="623"/>
    <col min="8196" max="8196" width="2.85546875" style="623" customWidth="1"/>
    <col min="8197" max="8197" width="49.7109375" style="623" customWidth="1"/>
    <col min="8198" max="8203" width="13.85546875" style="623" customWidth="1"/>
    <col min="8204" max="8204" width="12.5703125" style="623" customWidth="1"/>
    <col min="8205" max="8205" width="12.28515625" style="623" customWidth="1"/>
    <col min="8206" max="8451" width="10.28515625" style="623"/>
    <col min="8452" max="8452" width="2.85546875" style="623" customWidth="1"/>
    <col min="8453" max="8453" width="49.7109375" style="623" customWidth="1"/>
    <col min="8454" max="8459" width="13.85546875" style="623" customWidth="1"/>
    <col min="8460" max="8460" width="12.5703125" style="623" customWidth="1"/>
    <col min="8461" max="8461" width="12.28515625" style="623" customWidth="1"/>
    <col min="8462" max="8707" width="10.28515625" style="623"/>
    <col min="8708" max="8708" width="2.85546875" style="623" customWidth="1"/>
    <col min="8709" max="8709" width="49.7109375" style="623" customWidth="1"/>
    <col min="8710" max="8715" width="13.85546875" style="623" customWidth="1"/>
    <col min="8716" max="8716" width="12.5703125" style="623" customWidth="1"/>
    <col min="8717" max="8717" width="12.28515625" style="623" customWidth="1"/>
    <col min="8718" max="8963" width="10.28515625" style="623"/>
    <col min="8964" max="8964" width="2.85546875" style="623" customWidth="1"/>
    <col min="8965" max="8965" width="49.7109375" style="623" customWidth="1"/>
    <col min="8966" max="8971" width="13.85546875" style="623" customWidth="1"/>
    <col min="8972" max="8972" width="12.5703125" style="623" customWidth="1"/>
    <col min="8973" max="8973" width="12.28515625" style="623" customWidth="1"/>
    <col min="8974" max="9219" width="10.28515625" style="623"/>
    <col min="9220" max="9220" width="2.85546875" style="623" customWidth="1"/>
    <col min="9221" max="9221" width="49.7109375" style="623" customWidth="1"/>
    <col min="9222" max="9227" width="13.85546875" style="623" customWidth="1"/>
    <col min="9228" max="9228" width="12.5703125" style="623" customWidth="1"/>
    <col min="9229" max="9229" width="12.28515625" style="623" customWidth="1"/>
    <col min="9230" max="9475" width="10.28515625" style="623"/>
    <col min="9476" max="9476" width="2.85546875" style="623" customWidth="1"/>
    <col min="9477" max="9477" width="49.7109375" style="623" customWidth="1"/>
    <col min="9478" max="9483" width="13.85546875" style="623" customWidth="1"/>
    <col min="9484" max="9484" width="12.5703125" style="623" customWidth="1"/>
    <col min="9485" max="9485" width="12.28515625" style="623" customWidth="1"/>
    <col min="9486" max="9731" width="10.28515625" style="623"/>
    <col min="9732" max="9732" width="2.85546875" style="623" customWidth="1"/>
    <col min="9733" max="9733" width="49.7109375" style="623" customWidth="1"/>
    <col min="9734" max="9739" width="13.85546875" style="623" customWidth="1"/>
    <col min="9740" max="9740" width="12.5703125" style="623" customWidth="1"/>
    <col min="9741" max="9741" width="12.28515625" style="623" customWidth="1"/>
    <col min="9742" max="9987" width="10.28515625" style="623"/>
    <col min="9988" max="9988" width="2.85546875" style="623" customWidth="1"/>
    <col min="9989" max="9989" width="49.7109375" style="623" customWidth="1"/>
    <col min="9990" max="9995" width="13.85546875" style="623" customWidth="1"/>
    <col min="9996" max="9996" width="12.5703125" style="623" customWidth="1"/>
    <col min="9997" max="9997" width="12.28515625" style="623" customWidth="1"/>
    <col min="9998" max="10243" width="10.28515625" style="623"/>
    <col min="10244" max="10244" width="2.85546875" style="623" customWidth="1"/>
    <col min="10245" max="10245" width="49.7109375" style="623" customWidth="1"/>
    <col min="10246" max="10251" width="13.85546875" style="623" customWidth="1"/>
    <col min="10252" max="10252" width="12.5703125" style="623" customWidth="1"/>
    <col min="10253" max="10253" width="12.28515625" style="623" customWidth="1"/>
    <col min="10254" max="10499" width="10.28515625" style="623"/>
    <col min="10500" max="10500" width="2.85546875" style="623" customWidth="1"/>
    <col min="10501" max="10501" width="49.7109375" style="623" customWidth="1"/>
    <col min="10502" max="10507" width="13.85546875" style="623" customWidth="1"/>
    <col min="10508" max="10508" width="12.5703125" style="623" customWidth="1"/>
    <col min="10509" max="10509" width="12.28515625" style="623" customWidth="1"/>
    <col min="10510" max="10755" width="10.28515625" style="623"/>
    <col min="10756" max="10756" width="2.85546875" style="623" customWidth="1"/>
    <col min="10757" max="10757" width="49.7109375" style="623" customWidth="1"/>
    <col min="10758" max="10763" width="13.85546875" style="623" customWidth="1"/>
    <col min="10764" max="10764" width="12.5703125" style="623" customWidth="1"/>
    <col min="10765" max="10765" width="12.28515625" style="623" customWidth="1"/>
    <col min="10766" max="11011" width="10.28515625" style="623"/>
    <col min="11012" max="11012" width="2.85546875" style="623" customWidth="1"/>
    <col min="11013" max="11013" width="49.7109375" style="623" customWidth="1"/>
    <col min="11014" max="11019" width="13.85546875" style="623" customWidth="1"/>
    <col min="11020" max="11020" width="12.5703125" style="623" customWidth="1"/>
    <col min="11021" max="11021" width="12.28515625" style="623" customWidth="1"/>
    <col min="11022" max="11267" width="10.28515625" style="623"/>
    <col min="11268" max="11268" width="2.85546875" style="623" customWidth="1"/>
    <col min="11269" max="11269" width="49.7109375" style="623" customWidth="1"/>
    <col min="11270" max="11275" width="13.85546875" style="623" customWidth="1"/>
    <col min="11276" max="11276" width="12.5703125" style="623" customWidth="1"/>
    <col min="11277" max="11277" width="12.28515625" style="623" customWidth="1"/>
    <col min="11278" max="11523" width="10.28515625" style="623"/>
    <col min="11524" max="11524" width="2.85546875" style="623" customWidth="1"/>
    <col min="11525" max="11525" width="49.7109375" style="623" customWidth="1"/>
    <col min="11526" max="11531" width="13.85546875" style="623" customWidth="1"/>
    <col min="11532" max="11532" width="12.5703125" style="623" customWidth="1"/>
    <col min="11533" max="11533" width="12.28515625" style="623" customWidth="1"/>
    <col min="11534" max="11779" width="10.28515625" style="623"/>
    <col min="11780" max="11780" width="2.85546875" style="623" customWidth="1"/>
    <col min="11781" max="11781" width="49.7109375" style="623" customWidth="1"/>
    <col min="11782" max="11787" width="13.85546875" style="623" customWidth="1"/>
    <col min="11788" max="11788" width="12.5703125" style="623" customWidth="1"/>
    <col min="11789" max="11789" width="12.28515625" style="623" customWidth="1"/>
    <col min="11790" max="12035" width="10.28515625" style="623"/>
    <col min="12036" max="12036" width="2.85546875" style="623" customWidth="1"/>
    <col min="12037" max="12037" width="49.7109375" style="623" customWidth="1"/>
    <col min="12038" max="12043" width="13.85546875" style="623" customWidth="1"/>
    <col min="12044" max="12044" width="12.5703125" style="623" customWidth="1"/>
    <col min="12045" max="12045" width="12.28515625" style="623" customWidth="1"/>
    <col min="12046" max="12291" width="10.28515625" style="623"/>
    <col min="12292" max="12292" width="2.85546875" style="623" customWidth="1"/>
    <col min="12293" max="12293" width="49.7109375" style="623" customWidth="1"/>
    <col min="12294" max="12299" width="13.85546875" style="623" customWidth="1"/>
    <col min="12300" max="12300" width="12.5703125" style="623" customWidth="1"/>
    <col min="12301" max="12301" width="12.28515625" style="623" customWidth="1"/>
    <col min="12302" max="12547" width="10.28515625" style="623"/>
    <col min="12548" max="12548" width="2.85546875" style="623" customWidth="1"/>
    <col min="12549" max="12549" width="49.7109375" style="623" customWidth="1"/>
    <col min="12550" max="12555" width="13.85546875" style="623" customWidth="1"/>
    <col min="12556" max="12556" width="12.5703125" style="623" customWidth="1"/>
    <col min="12557" max="12557" width="12.28515625" style="623" customWidth="1"/>
    <col min="12558" max="12803" width="10.28515625" style="623"/>
    <col min="12804" max="12804" width="2.85546875" style="623" customWidth="1"/>
    <col min="12805" max="12805" width="49.7109375" style="623" customWidth="1"/>
    <col min="12806" max="12811" width="13.85546875" style="623" customWidth="1"/>
    <col min="12812" max="12812" width="12.5703125" style="623" customWidth="1"/>
    <col min="12813" max="12813" width="12.28515625" style="623" customWidth="1"/>
    <col min="12814" max="13059" width="10.28515625" style="623"/>
    <col min="13060" max="13060" width="2.85546875" style="623" customWidth="1"/>
    <col min="13061" max="13061" width="49.7109375" style="623" customWidth="1"/>
    <col min="13062" max="13067" width="13.85546875" style="623" customWidth="1"/>
    <col min="13068" max="13068" width="12.5703125" style="623" customWidth="1"/>
    <col min="13069" max="13069" width="12.28515625" style="623" customWidth="1"/>
    <col min="13070" max="13315" width="10.28515625" style="623"/>
    <col min="13316" max="13316" width="2.85546875" style="623" customWidth="1"/>
    <col min="13317" max="13317" width="49.7109375" style="623" customWidth="1"/>
    <col min="13318" max="13323" width="13.85546875" style="623" customWidth="1"/>
    <col min="13324" max="13324" width="12.5703125" style="623" customWidth="1"/>
    <col min="13325" max="13325" width="12.28515625" style="623" customWidth="1"/>
    <col min="13326" max="13571" width="10.28515625" style="623"/>
    <col min="13572" max="13572" width="2.85546875" style="623" customWidth="1"/>
    <col min="13573" max="13573" width="49.7109375" style="623" customWidth="1"/>
    <col min="13574" max="13579" width="13.85546875" style="623" customWidth="1"/>
    <col min="13580" max="13580" width="12.5703125" style="623" customWidth="1"/>
    <col min="13581" max="13581" width="12.28515625" style="623" customWidth="1"/>
    <col min="13582" max="13827" width="10.28515625" style="623"/>
    <col min="13828" max="13828" width="2.85546875" style="623" customWidth="1"/>
    <col min="13829" max="13829" width="49.7109375" style="623" customWidth="1"/>
    <col min="13830" max="13835" width="13.85546875" style="623" customWidth="1"/>
    <col min="13836" max="13836" width="12.5703125" style="623" customWidth="1"/>
    <col min="13837" max="13837" width="12.28515625" style="623" customWidth="1"/>
    <col min="13838" max="14083" width="10.28515625" style="623"/>
    <col min="14084" max="14084" width="2.85546875" style="623" customWidth="1"/>
    <col min="14085" max="14085" width="49.7109375" style="623" customWidth="1"/>
    <col min="14086" max="14091" width="13.85546875" style="623" customWidth="1"/>
    <col min="14092" max="14092" width="12.5703125" style="623" customWidth="1"/>
    <col min="14093" max="14093" width="12.28515625" style="623" customWidth="1"/>
    <col min="14094" max="14339" width="10.28515625" style="623"/>
    <col min="14340" max="14340" width="2.85546875" style="623" customWidth="1"/>
    <col min="14341" max="14341" width="49.7109375" style="623" customWidth="1"/>
    <col min="14342" max="14347" width="13.85546875" style="623" customWidth="1"/>
    <col min="14348" max="14348" width="12.5703125" style="623" customWidth="1"/>
    <col min="14349" max="14349" width="12.28515625" style="623" customWidth="1"/>
    <col min="14350" max="14595" width="10.28515625" style="623"/>
    <col min="14596" max="14596" width="2.85546875" style="623" customWidth="1"/>
    <col min="14597" max="14597" width="49.7109375" style="623" customWidth="1"/>
    <col min="14598" max="14603" width="13.85546875" style="623" customWidth="1"/>
    <col min="14604" max="14604" width="12.5703125" style="623" customWidth="1"/>
    <col min="14605" max="14605" width="12.28515625" style="623" customWidth="1"/>
    <col min="14606" max="14851" width="10.28515625" style="623"/>
    <col min="14852" max="14852" width="2.85546875" style="623" customWidth="1"/>
    <col min="14853" max="14853" width="49.7109375" style="623" customWidth="1"/>
    <col min="14854" max="14859" width="13.85546875" style="623" customWidth="1"/>
    <col min="14860" max="14860" width="12.5703125" style="623" customWidth="1"/>
    <col min="14861" max="14861" width="12.28515625" style="623" customWidth="1"/>
    <col min="14862" max="15107" width="10.28515625" style="623"/>
    <col min="15108" max="15108" width="2.85546875" style="623" customWidth="1"/>
    <col min="15109" max="15109" width="49.7109375" style="623" customWidth="1"/>
    <col min="15110" max="15115" width="13.85546875" style="623" customWidth="1"/>
    <col min="15116" max="15116" width="12.5703125" style="623" customWidth="1"/>
    <col min="15117" max="15117" width="12.28515625" style="623" customWidth="1"/>
    <col min="15118" max="15363" width="10.28515625" style="623"/>
    <col min="15364" max="15364" width="2.85546875" style="623" customWidth="1"/>
    <col min="15365" max="15365" width="49.7109375" style="623" customWidth="1"/>
    <col min="15366" max="15371" width="13.85546875" style="623" customWidth="1"/>
    <col min="15372" max="15372" width="12.5703125" style="623" customWidth="1"/>
    <col min="15373" max="15373" width="12.28515625" style="623" customWidth="1"/>
    <col min="15374" max="15619" width="10.28515625" style="623"/>
    <col min="15620" max="15620" width="2.85546875" style="623" customWidth="1"/>
    <col min="15621" max="15621" width="49.7109375" style="623" customWidth="1"/>
    <col min="15622" max="15627" width="13.85546875" style="623" customWidth="1"/>
    <col min="15628" max="15628" width="12.5703125" style="623" customWidth="1"/>
    <col min="15629" max="15629" width="12.28515625" style="623" customWidth="1"/>
    <col min="15630" max="15875" width="10.28515625" style="623"/>
    <col min="15876" max="15876" width="2.85546875" style="623" customWidth="1"/>
    <col min="15877" max="15877" width="49.7109375" style="623" customWidth="1"/>
    <col min="15878" max="15883" width="13.85546875" style="623" customWidth="1"/>
    <col min="15884" max="15884" width="12.5703125" style="623" customWidth="1"/>
    <col min="15885" max="15885" width="12.28515625" style="623" customWidth="1"/>
    <col min="15886" max="16131" width="10.28515625" style="623"/>
    <col min="16132" max="16132" width="2.85546875" style="623" customWidth="1"/>
    <col min="16133" max="16133" width="49.7109375" style="623" customWidth="1"/>
    <col min="16134" max="16139" width="13.85546875" style="623" customWidth="1"/>
    <col min="16140" max="16140" width="12.5703125" style="623" customWidth="1"/>
    <col min="16141" max="16141" width="12.28515625" style="623" customWidth="1"/>
    <col min="16142" max="16384" width="10.28515625" style="623"/>
  </cols>
  <sheetData>
    <row r="1" spans="2:25" ht="42.95" customHeight="1" x14ac:dyDescent="0.2"/>
    <row r="2" spans="2:25" ht="21" customHeight="1" x14ac:dyDescent="0.25">
      <c r="B2" s="1906" t="s">
        <v>413</v>
      </c>
      <c r="C2" s="1906"/>
      <c r="D2" s="1906"/>
      <c r="E2" s="1906"/>
      <c r="F2" s="1906"/>
      <c r="G2" s="1906"/>
      <c r="H2" s="1906"/>
      <c r="I2" s="1906"/>
      <c r="J2" s="1906"/>
      <c r="K2" s="1906"/>
      <c r="L2" s="1906"/>
      <c r="M2" s="1906"/>
      <c r="N2" s="1906"/>
      <c r="O2" s="1906"/>
      <c r="P2" s="804"/>
      <c r="Q2" s="3" t="s">
        <v>744</v>
      </c>
    </row>
    <row r="3" spans="2:25" ht="24.75" customHeight="1" x14ac:dyDescent="0.25">
      <c r="B3" s="1898" t="s">
        <v>414</v>
      </c>
      <c r="C3" s="1898"/>
      <c r="D3" s="1898"/>
      <c r="E3" s="1898"/>
      <c r="F3" s="1898"/>
      <c r="G3" s="1898"/>
      <c r="H3" s="1898"/>
      <c r="I3" s="1898"/>
      <c r="J3" s="1898"/>
      <c r="K3" s="1898"/>
      <c r="L3" s="1898"/>
      <c r="M3" s="1898"/>
      <c r="N3" s="1898"/>
      <c r="O3" s="1898"/>
      <c r="P3" s="797"/>
    </row>
    <row r="4" spans="2:25" ht="19.5" customHeight="1" x14ac:dyDescent="0.25">
      <c r="B4" s="1963" t="s">
        <v>394</v>
      </c>
      <c r="C4" s="1963"/>
      <c r="D4" s="1963"/>
      <c r="E4" s="1963"/>
      <c r="F4" s="1963"/>
      <c r="G4" s="1963"/>
      <c r="H4" s="1963"/>
      <c r="I4" s="1963"/>
      <c r="J4" s="1963"/>
      <c r="K4" s="1963"/>
      <c r="L4" s="1963"/>
      <c r="M4" s="1963"/>
      <c r="N4" s="1963"/>
      <c r="O4" s="1963"/>
      <c r="P4" s="798"/>
    </row>
    <row r="5" spans="2:25" ht="14.25" customHeight="1" thickBot="1" x14ac:dyDescent="0.3">
      <c r="B5" s="1963" t="s">
        <v>774</v>
      </c>
      <c r="C5" s="1963"/>
      <c r="D5" s="1963"/>
      <c r="E5" s="1963"/>
      <c r="F5" s="1963"/>
      <c r="G5" s="1963"/>
      <c r="H5" s="1963"/>
      <c r="I5" s="1963"/>
      <c r="J5" s="1963"/>
      <c r="K5" s="1963"/>
      <c r="L5" s="1963"/>
      <c r="M5" s="1963"/>
      <c r="N5" s="1963"/>
      <c r="O5" s="1963"/>
      <c r="P5" s="798"/>
    </row>
    <row r="6" spans="2:25" ht="16.5" customHeight="1" x14ac:dyDescent="0.2">
      <c r="B6" s="581"/>
      <c r="C6" s="581"/>
      <c r="D6" s="601"/>
      <c r="E6" s="601"/>
      <c r="F6" s="581"/>
      <c r="G6" s="581"/>
      <c r="H6" s="602"/>
      <c r="I6" s="624"/>
      <c r="J6" s="625"/>
      <c r="K6" s="625"/>
      <c r="L6" s="625"/>
      <c r="M6" s="218"/>
      <c r="N6" s="218"/>
      <c r="O6" s="218"/>
      <c r="P6" s="184"/>
    </row>
    <row r="7" spans="2:25" ht="15" customHeight="1" x14ac:dyDescent="0.25">
      <c r="B7" s="2043" t="s">
        <v>315</v>
      </c>
      <c r="C7" s="2043"/>
      <c r="D7" s="626" t="s">
        <v>415</v>
      </c>
      <c r="E7" s="626" t="s">
        <v>395</v>
      </c>
      <c r="F7" s="626" t="s">
        <v>396</v>
      </c>
      <c r="G7" s="626" t="s">
        <v>416</v>
      </c>
      <c r="H7" s="626" t="s">
        <v>351</v>
      </c>
      <c r="I7" s="626" t="s">
        <v>352</v>
      </c>
      <c r="J7" s="626" t="s">
        <v>353</v>
      </c>
      <c r="K7" s="2080" t="s">
        <v>354</v>
      </c>
      <c r="L7" s="2080" t="s">
        <v>398</v>
      </c>
      <c r="M7" s="2080" t="s">
        <v>417</v>
      </c>
      <c r="N7" s="2080" t="s">
        <v>418</v>
      </c>
      <c r="O7" s="2080" t="s">
        <v>775</v>
      </c>
      <c r="P7" s="797"/>
    </row>
    <row r="8" spans="2:25" ht="15" customHeight="1" x14ac:dyDescent="0.25">
      <c r="B8" s="2058"/>
      <c r="C8" s="2058"/>
      <c r="D8" s="627" t="s">
        <v>419</v>
      </c>
      <c r="E8" s="627" t="s">
        <v>399</v>
      </c>
      <c r="F8" s="627" t="s">
        <v>420</v>
      </c>
      <c r="G8" s="627" t="s">
        <v>421</v>
      </c>
      <c r="H8" s="627" t="s">
        <v>361</v>
      </c>
      <c r="I8" s="627" t="s">
        <v>362</v>
      </c>
      <c r="J8" s="627" t="s">
        <v>363</v>
      </c>
      <c r="K8" s="2081"/>
      <c r="L8" s="2081"/>
      <c r="M8" s="2081"/>
      <c r="N8" s="2081"/>
      <c r="O8" s="2081"/>
      <c r="P8" s="797"/>
    </row>
    <row r="9" spans="2:25" s="628" customFormat="1" ht="18" customHeight="1" x14ac:dyDescent="0.25">
      <c r="B9" s="841"/>
      <c r="C9" s="841"/>
      <c r="D9" s="842"/>
      <c r="E9" s="842"/>
      <c r="F9" s="842"/>
      <c r="G9" s="842"/>
      <c r="H9" s="842"/>
      <c r="I9" s="842"/>
      <c r="J9" s="842"/>
      <c r="K9" s="842"/>
      <c r="L9" s="607"/>
      <c r="M9" s="607"/>
      <c r="N9" s="607"/>
      <c r="O9" s="607"/>
      <c r="P9" s="805"/>
    </row>
    <row r="10" spans="2:25" ht="18" customHeight="1" x14ac:dyDescent="0.25">
      <c r="B10" s="2074" t="s">
        <v>402</v>
      </c>
      <c r="C10" s="2074"/>
      <c r="D10" s="2074"/>
      <c r="E10" s="2074"/>
      <c r="F10" s="2074"/>
      <c r="G10" s="2074"/>
      <c r="H10" s="2074"/>
      <c r="I10" s="2074"/>
      <c r="J10" s="2074"/>
      <c r="K10" s="2074"/>
      <c r="L10" s="2074"/>
      <c r="M10" s="2074"/>
      <c r="N10" s="2074"/>
      <c r="O10" s="2074"/>
      <c r="P10" s="806"/>
    </row>
    <row r="11" spans="2:25" ht="18" customHeight="1" x14ac:dyDescent="0.25">
      <c r="B11" s="629"/>
      <c r="C11" s="607"/>
      <c r="D11" s="607"/>
      <c r="E11" s="607"/>
      <c r="F11" s="607"/>
      <c r="G11" s="616"/>
      <c r="H11" s="630"/>
      <c r="I11" s="630"/>
      <c r="J11" s="630"/>
      <c r="K11" s="630"/>
      <c r="L11" s="604"/>
      <c r="M11" s="604"/>
      <c r="N11" s="604"/>
      <c r="O11" s="604"/>
      <c r="P11" s="807"/>
    </row>
    <row r="12" spans="2:25" ht="18" customHeight="1" x14ac:dyDescent="0.25">
      <c r="B12" s="419" t="s">
        <v>422</v>
      </c>
      <c r="C12" s="419"/>
      <c r="D12" s="606"/>
      <c r="E12" s="606"/>
      <c r="F12" s="606"/>
      <c r="G12" s="631"/>
      <c r="H12" s="632"/>
      <c r="I12" s="632"/>
      <c r="J12" s="632"/>
      <c r="K12" s="632"/>
      <c r="L12" s="632"/>
      <c r="M12" s="632"/>
      <c r="N12" s="632"/>
      <c r="O12" s="632"/>
      <c r="P12" s="808"/>
    </row>
    <row r="13" spans="2:25" ht="18" customHeight="1" x14ac:dyDescent="0.25">
      <c r="B13" s="247" t="s">
        <v>330</v>
      </c>
      <c r="C13" s="247" t="s">
        <v>404</v>
      </c>
      <c r="D13" s="608">
        <v>21241.3</v>
      </c>
      <c r="E13" s="608">
        <v>22821.65</v>
      </c>
      <c r="F13" s="608">
        <v>24850.49</v>
      </c>
      <c r="G13" s="608">
        <v>25481.69</v>
      </c>
      <c r="H13" s="608">
        <v>26483.119999999999</v>
      </c>
      <c r="I13" s="608">
        <v>27047.21</v>
      </c>
      <c r="J13" s="608">
        <v>27688.23</v>
      </c>
      <c r="K13" s="608">
        <v>29269.23</v>
      </c>
      <c r="L13" s="608">
        <v>30422.44</v>
      </c>
      <c r="M13" s="608">
        <v>31313.82</v>
      </c>
      <c r="N13" s="608">
        <v>31911.91</v>
      </c>
      <c r="O13" s="608">
        <v>32811.83</v>
      </c>
      <c r="P13" s="803"/>
      <c r="Q13" s="803"/>
      <c r="R13" s="803"/>
      <c r="S13" s="803"/>
      <c r="T13" s="803"/>
      <c r="U13" s="803"/>
      <c r="V13" s="803"/>
      <c r="W13" s="803"/>
      <c r="X13" s="803"/>
      <c r="Y13" s="803"/>
    </row>
    <row r="14" spans="2:25" ht="18" customHeight="1" x14ac:dyDescent="0.25">
      <c r="B14" s="247" t="s">
        <v>332</v>
      </c>
      <c r="C14" s="247" t="s">
        <v>405</v>
      </c>
      <c r="D14" s="608">
        <v>17304.259999999998</v>
      </c>
      <c r="E14" s="608">
        <v>18591.7</v>
      </c>
      <c r="F14" s="608">
        <v>20244.5</v>
      </c>
      <c r="G14" s="608">
        <v>20758.71</v>
      </c>
      <c r="H14" s="608">
        <v>21574.53</v>
      </c>
      <c r="I14" s="608">
        <v>22034.07</v>
      </c>
      <c r="J14" s="608">
        <v>22556.28</v>
      </c>
      <c r="K14" s="608">
        <v>23844.240000000002</v>
      </c>
      <c r="L14" s="608">
        <v>24783.7</v>
      </c>
      <c r="M14" s="608">
        <v>25509.86</v>
      </c>
      <c r="N14" s="608">
        <v>25997.1</v>
      </c>
      <c r="O14" s="608">
        <v>26730.22</v>
      </c>
      <c r="P14" s="803"/>
      <c r="Q14" s="803"/>
      <c r="R14" s="803"/>
      <c r="S14" s="803"/>
      <c r="T14" s="803"/>
      <c r="U14" s="803"/>
      <c r="V14" s="803"/>
      <c r="W14" s="803"/>
      <c r="X14" s="803"/>
      <c r="Y14" s="803"/>
    </row>
    <row r="15" spans="2:25" ht="18" customHeight="1" x14ac:dyDescent="0.25">
      <c r="B15" s="247" t="s">
        <v>334</v>
      </c>
      <c r="C15" s="247" t="s">
        <v>339</v>
      </c>
      <c r="D15" s="608">
        <v>12744.75</v>
      </c>
      <c r="E15" s="608">
        <v>13692.96</v>
      </c>
      <c r="F15" s="608">
        <v>14910.26</v>
      </c>
      <c r="G15" s="608">
        <v>15288.98</v>
      </c>
      <c r="H15" s="608">
        <v>15889.84</v>
      </c>
      <c r="I15" s="608">
        <v>16228.29</v>
      </c>
      <c r="J15" s="608">
        <v>16612.900000000001</v>
      </c>
      <c r="K15" s="608">
        <v>17561.5</v>
      </c>
      <c r="L15" s="608">
        <v>18253.419999999998</v>
      </c>
      <c r="M15" s="608">
        <v>18788.25</v>
      </c>
      <c r="N15" s="608">
        <v>19147.11</v>
      </c>
      <c r="O15" s="608">
        <v>19687.060000000001</v>
      </c>
      <c r="P15" s="803"/>
      <c r="Q15" s="803"/>
      <c r="R15" s="803"/>
      <c r="S15" s="803"/>
      <c r="T15" s="803"/>
      <c r="U15" s="803"/>
      <c r="V15" s="803"/>
      <c r="W15" s="803"/>
      <c r="X15" s="803"/>
      <c r="Y15" s="803"/>
    </row>
    <row r="16" spans="2:25" ht="17.25" customHeight="1" x14ac:dyDescent="0.25">
      <c r="B16" s="247" t="s">
        <v>336</v>
      </c>
      <c r="C16" s="247" t="s">
        <v>340</v>
      </c>
      <c r="D16" s="608">
        <v>10382.549999999999</v>
      </c>
      <c r="E16" s="608">
        <v>11155.01</v>
      </c>
      <c r="F16" s="608">
        <v>12146.69</v>
      </c>
      <c r="G16" s="608">
        <v>12455.22</v>
      </c>
      <c r="H16" s="608">
        <v>12944.71</v>
      </c>
      <c r="I16" s="608">
        <v>13220.43</v>
      </c>
      <c r="J16" s="608">
        <v>13533.75</v>
      </c>
      <c r="K16" s="608">
        <v>14306.53</v>
      </c>
      <c r="L16" s="608">
        <v>14870.21</v>
      </c>
      <c r="M16" s="608">
        <v>15305.91</v>
      </c>
      <c r="N16" s="608">
        <v>15598.25</v>
      </c>
      <c r="O16" s="608">
        <v>16038.12</v>
      </c>
      <c r="P16" s="803"/>
      <c r="Q16" s="803"/>
      <c r="R16" s="803"/>
      <c r="S16" s="803"/>
      <c r="T16" s="803"/>
      <c r="U16" s="803"/>
      <c r="V16" s="803"/>
      <c r="W16" s="803"/>
      <c r="X16" s="803"/>
      <c r="Y16" s="803"/>
    </row>
    <row r="17" spans="2:25" ht="17.25" customHeight="1" x14ac:dyDescent="0.25">
      <c r="B17" s="247"/>
      <c r="C17" s="247"/>
      <c r="D17" s="608"/>
      <c r="E17" s="608"/>
      <c r="F17" s="608"/>
      <c r="G17" s="608"/>
      <c r="H17" s="608"/>
      <c r="I17" s="608"/>
      <c r="J17" s="608"/>
      <c r="K17" s="608"/>
      <c r="L17" s="608"/>
      <c r="M17" s="608"/>
      <c r="N17" s="608"/>
      <c r="O17" s="608"/>
      <c r="P17" s="803"/>
      <c r="Q17" s="803"/>
      <c r="R17" s="803"/>
      <c r="S17" s="803"/>
      <c r="T17" s="803"/>
      <c r="U17" s="803"/>
      <c r="V17" s="803"/>
      <c r="W17" s="803"/>
      <c r="X17" s="803"/>
      <c r="Y17" s="803"/>
    </row>
    <row r="18" spans="2:25" ht="18" customHeight="1" x14ac:dyDescent="0.25">
      <c r="B18" s="634" t="s">
        <v>407</v>
      </c>
      <c r="C18" s="419"/>
      <c r="D18" s="610"/>
      <c r="E18" s="610"/>
      <c r="F18" s="610"/>
      <c r="G18" s="635"/>
      <c r="H18" s="636"/>
      <c r="I18" s="636"/>
      <c r="J18" s="636"/>
      <c r="K18" s="636"/>
      <c r="L18" s="636"/>
      <c r="M18" s="636"/>
      <c r="N18" s="636"/>
      <c r="O18" s="636"/>
      <c r="P18" s="803"/>
      <c r="Q18" s="803"/>
      <c r="R18" s="803"/>
      <c r="S18" s="803"/>
      <c r="T18" s="803"/>
      <c r="U18" s="803"/>
      <c r="V18" s="803"/>
      <c r="W18" s="803"/>
      <c r="X18" s="803"/>
      <c r="Y18" s="803"/>
    </row>
    <row r="19" spans="2:25" ht="18" customHeight="1" x14ac:dyDescent="0.25">
      <c r="B19" s="633" t="s">
        <v>330</v>
      </c>
      <c r="C19" s="247" t="s">
        <v>408</v>
      </c>
      <c r="D19" s="608">
        <v>10620.64</v>
      </c>
      <c r="E19" s="608">
        <v>11410.82</v>
      </c>
      <c r="F19" s="608">
        <v>12425.24</v>
      </c>
      <c r="G19" s="608">
        <v>12740.84</v>
      </c>
      <c r="H19" s="608">
        <v>13241.56</v>
      </c>
      <c r="I19" s="637">
        <v>13523.61</v>
      </c>
      <c r="J19" s="637">
        <v>13844.12</v>
      </c>
      <c r="K19" s="637">
        <v>14634.62</v>
      </c>
      <c r="L19" s="637">
        <v>15211.22</v>
      </c>
      <c r="M19" s="637">
        <v>15656.91</v>
      </c>
      <c r="N19" s="637">
        <v>15955.96</v>
      </c>
      <c r="O19" s="637">
        <v>16405.919999999998</v>
      </c>
      <c r="P19" s="803"/>
      <c r="Q19" s="803"/>
      <c r="R19" s="803"/>
      <c r="S19" s="803"/>
      <c r="T19" s="803"/>
      <c r="U19" s="803"/>
      <c r="V19" s="803"/>
      <c r="W19" s="803"/>
      <c r="X19" s="803"/>
      <c r="Y19" s="803"/>
    </row>
    <row r="20" spans="2:25" ht="18" customHeight="1" x14ac:dyDescent="0.25">
      <c r="B20" s="607" t="s">
        <v>332</v>
      </c>
      <c r="C20" s="247" t="s">
        <v>409</v>
      </c>
      <c r="D20" s="608">
        <v>8652.14</v>
      </c>
      <c r="E20" s="608">
        <v>9295.86</v>
      </c>
      <c r="F20" s="608">
        <v>10122.26</v>
      </c>
      <c r="G20" s="608">
        <v>10379.370000000001</v>
      </c>
      <c r="H20" s="608">
        <v>10787.28</v>
      </c>
      <c r="I20" s="637">
        <v>11017.05</v>
      </c>
      <c r="J20" s="637">
        <v>11278.15</v>
      </c>
      <c r="K20" s="637">
        <v>11922.13</v>
      </c>
      <c r="L20" s="637">
        <v>12391.86</v>
      </c>
      <c r="M20" s="637">
        <v>12754.94</v>
      </c>
      <c r="N20" s="637">
        <v>12998.56</v>
      </c>
      <c r="O20" s="637">
        <v>13365.12</v>
      </c>
      <c r="P20" s="803"/>
      <c r="Q20" s="803"/>
      <c r="R20" s="803"/>
      <c r="S20" s="803"/>
      <c r="T20" s="803"/>
      <c r="U20" s="803"/>
      <c r="V20" s="803"/>
      <c r="W20" s="803"/>
      <c r="X20" s="803"/>
      <c r="Y20" s="803"/>
    </row>
    <row r="21" spans="2:25" ht="18" customHeight="1" x14ac:dyDescent="0.25">
      <c r="B21" s="633"/>
      <c r="C21" s="247"/>
      <c r="D21" s="608"/>
      <c r="E21" s="608"/>
      <c r="F21" s="608"/>
      <c r="G21" s="608"/>
      <c r="H21" s="608"/>
      <c r="I21" s="637"/>
      <c r="J21" s="637"/>
      <c r="K21" s="637"/>
      <c r="L21" s="637"/>
      <c r="M21" s="637"/>
      <c r="N21" s="637"/>
      <c r="O21" s="637"/>
      <c r="P21" s="803"/>
      <c r="Q21" s="803"/>
      <c r="R21" s="803"/>
      <c r="S21" s="803"/>
      <c r="T21" s="803"/>
      <c r="U21" s="803"/>
      <c r="V21" s="803"/>
      <c r="W21" s="803"/>
      <c r="X21" s="803"/>
      <c r="Y21" s="803"/>
    </row>
    <row r="22" spans="2:25" ht="18" customHeight="1" x14ac:dyDescent="0.25">
      <c r="B22" s="2074" t="s">
        <v>423</v>
      </c>
      <c r="C22" s="2074"/>
      <c r="D22" s="2074"/>
      <c r="E22" s="2074"/>
      <c r="F22" s="2074"/>
      <c r="G22" s="2074"/>
      <c r="H22" s="2074"/>
      <c r="I22" s="2074"/>
      <c r="J22" s="2074"/>
      <c r="K22" s="2074"/>
      <c r="L22" s="2074"/>
      <c r="M22" s="2074"/>
      <c r="N22" s="2074"/>
      <c r="O22" s="2074"/>
      <c r="P22" s="803"/>
      <c r="Q22" s="803"/>
      <c r="R22" s="803"/>
      <c r="S22" s="803"/>
      <c r="T22" s="803"/>
      <c r="U22" s="803"/>
      <c r="V22" s="803"/>
      <c r="W22" s="803"/>
      <c r="X22" s="803"/>
      <c r="Y22" s="803"/>
    </row>
    <row r="23" spans="2:25" ht="18" customHeight="1" x14ac:dyDescent="0.25">
      <c r="B23" s="638"/>
      <c r="C23" s="247"/>
      <c r="D23" s="608"/>
      <c r="E23" s="608"/>
      <c r="F23" s="608"/>
      <c r="G23" s="608"/>
      <c r="H23" s="608"/>
      <c r="I23" s="639"/>
      <c r="J23" s="639"/>
      <c r="K23" s="639"/>
      <c r="L23" s="639"/>
      <c r="M23" s="639"/>
      <c r="N23" s="639"/>
      <c r="O23" s="639"/>
      <c r="P23" s="803"/>
      <c r="Q23" s="803"/>
      <c r="R23" s="803"/>
      <c r="S23" s="803"/>
      <c r="T23" s="803"/>
      <c r="U23" s="803"/>
      <c r="V23" s="803"/>
      <c r="W23" s="803"/>
      <c r="X23" s="803"/>
      <c r="Y23" s="803"/>
    </row>
    <row r="24" spans="2:25" ht="18" customHeight="1" x14ac:dyDescent="0.25">
      <c r="B24" s="640" t="s">
        <v>424</v>
      </c>
      <c r="C24" s="634"/>
      <c r="D24" s="610"/>
      <c r="E24" s="610"/>
      <c r="F24" s="610"/>
      <c r="G24" s="635"/>
      <c r="H24" s="636"/>
      <c r="I24" s="636"/>
      <c r="J24" s="636"/>
      <c r="K24" s="636"/>
      <c r="L24" s="636"/>
      <c r="M24" s="636"/>
      <c r="N24" s="636"/>
      <c r="O24" s="636"/>
      <c r="P24" s="803"/>
      <c r="Q24" s="803"/>
      <c r="R24" s="803"/>
      <c r="S24" s="803"/>
      <c r="T24" s="803"/>
      <c r="U24" s="803"/>
      <c r="V24" s="803"/>
      <c r="W24" s="803"/>
      <c r="X24" s="803"/>
      <c r="Y24" s="803"/>
    </row>
    <row r="25" spans="2:25" ht="18" customHeight="1" x14ac:dyDescent="0.25">
      <c r="B25" s="247" t="s">
        <v>330</v>
      </c>
      <c r="C25" s="247" t="s">
        <v>404</v>
      </c>
      <c r="D25" s="608">
        <v>15254.98</v>
      </c>
      <c r="E25" s="608">
        <v>16389.95</v>
      </c>
      <c r="F25" s="608">
        <v>17847.02</v>
      </c>
      <c r="G25" s="608">
        <v>18300.330000000002</v>
      </c>
      <c r="H25" s="608">
        <v>19019.53</v>
      </c>
      <c r="I25" s="608">
        <v>19424.650000000001</v>
      </c>
      <c r="J25" s="608">
        <v>19885.009999999998</v>
      </c>
      <c r="K25" s="608">
        <v>21020.44</v>
      </c>
      <c r="L25" s="608">
        <v>21848.65</v>
      </c>
      <c r="M25" s="608">
        <v>22488.82</v>
      </c>
      <c r="N25" s="608">
        <v>22918.36</v>
      </c>
      <c r="O25" s="608">
        <v>23564.66</v>
      </c>
      <c r="P25" s="803"/>
      <c r="Q25" s="803"/>
      <c r="R25" s="803"/>
      <c r="S25" s="803"/>
      <c r="T25" s="803"/>
      <c r="U25" s="803"/>
      <c r="V25" s="803"/>
      <c r="W25" s="803"/>
      <c r="X25" s="803"/>
      <c r="Y25" s="803"/>
    </row>
    <row r="26" spans="2:25" ht="18" customHeight="1" x14ac:dyDescent="0.25">
      <c r="B26" s="247" t="s">
        <v>332</v>
      </c>
      <c r="C26" s="247" t="s">
        <v>405</v>
      </c>
      <c r="D26" s="608">
        <v>11821.77</v>
      </c>
      <c r="E26" s="608">
        <v>12701.31</v>
      </c>
      <c r="F26" s="608">
        <v>13830.46</v>
      </c>
      <c r="G26" s="608">
        <v>14181.75</v>
      </c>
      <c r="H26" s="608">
        <v>14739.09</v>
      </c>
      <c r="I26" s="608">
        <v>15053.03</v>
      </c>
      <c r="J26" s="608">
        <v>15409.79</v>
      </c>
      <c r="K26" s="608">
        <v>16289.69</v>
      </c>
      <c r="L26" s="637">
        <v>16931.5</v>
      </c>
      <c r="M26" s="637">
        <v>17427.59</v>
      </c>
      <c r="N26" s="637">
        <v>17760.46</v>
      </c>
      <c r="O26" s="637">
        <v>18261.3</v>
      </c>
      <c r="P26" s="803"/>
      <c r="Q26" s="803"/>
      <c r="R26" s="803"/>
      <c r="S26" s="803"/>
      <c r="T26" s="803"/>
      <c r="U26" s="803"/>
      <c r="V26" s="803"/>
      <c r="W26" s="803"/>
      <c r="X26" s="803"/>
      <c r="Y26" s="803"/>
    </row>
    <row r="27" spans="2:25" ht="18" customHeight="1" x14ac:dyDescent="0.25">
      <c r="B27" s="247" t="s">
        <v>334</v>
      </c>
      <c r="C27" s="247" t="s">
        <v>339</v>
      </c>
      <c r="D27" s="608">
        <v>3530.32</v>
      </c>
      <c r="E27" s="608">
        <v>3792.98</v>
      </c>
      <c r="F27" s="608">
        <v>4130.18</v>
      </c>
      <c r="G27" s="608">
        <v>4235.09</v>
      </c>
      <c r="H27" s="608">
        <v>4401.53</v>
      </c>
      <c r="I27" s="608">
        <v>4495.28</v>
      </c>
      <c r="J27" s="608">
        <v>4601.82</v>
      </c>
      <c r="K27" s="608">
        <v>4864.58</v>
      </c>
      <c r="L27" s="608">
        <v>5056.24</v>
      </c>
      <c r="M27" s="608">
        <v>5204.3900000000003</v>
      </c>
      <c r="N27" s="608">
        <v>5303.79</v>
      </c>
      <c r="O27" s="608">
        <v>5453.36</v>
      </c>
      <c r="P27" s="803"/>
      <c r="Q27" s="803"/>
      <c r="R27" s="803"/>
      <c r="S27" s="803"/>
      <c r="T27" s="803"/>
      <c r="U27" s="803"/>
      <c r="V27" s="803"/>
      <c r="W27" s="803"/>
      <c r="X27" s="803"/>
      <c r="Y27" s="803"/>
    </row>
    <row r="28" spans="2:25" ht="18" customHeight="1" x14ac:dyDescent="0.25">
      <c r="B28" s="247" t="s">
        <v>336</v>
      </c>
      <c r="C28" s="247" t="s">
        <v>340</v>
      </c>
      <c r="D28" s="608">
        <v>1470.32</v>
      </c>
      <c r="E28" s="608">
        <v>1579.71</v>
      </c>
      <c r="F28" s="608">
        <v>1720.15</v>
      </c>
      <c r="G28" s="608">
        <v>1763.84</v>
      </c>
      <c r="H28" s="608">
        <v>1833.16</v>
      </c>
      <c r="I28" s="608">
        <v>1872.21</v>
      </c>
      <c r="J28" s="608">
        <v>1916.58</v>
      </c>
      <c r="K28" s="608">
        <v>2026.02</v>
      </c>
      <c r="L28" s="608">
        <v>2105.85</v>
      </c>
      <c r="M28" s="608">
        <v>2167.5500000000002</v>
      </c>
      <c r="N28" s="608">
        <v>2208.9499999999998</v>
      </c>
      <c r="O28" s="608">
        <v>2271.2399999999998</v>
      </c>
      <c r="P28" s="803"/>
      <c r="Q28" s="803"/>
      <c r="R28" s="803"/>
      <c r="S28" s="803"/>
      <c r="T28" s="803"/>
      <c r="U28" s="803"/>
      <c r="V28" s="803"/>
      <c r="W28" s="803"/>
      <c r="X28" s="803"/>
      <c r="Y28" s="803"/>
    </row>
    <row r="29" spans="2:25" ht="18" customHeight="1" x14ac:dyDescent="0.25">
      <c r="B29" s="247"/>
      <c r="C29" s="247"/>
      <c r="D29" s="608"/>
      <c r="E29" s="608"/>
      <c r="F29" s="608"/>
      <c r="G29" s="608"/>
      <c r="H29" s="608"/>
      <c r="I29" s="608"/>
      <c r="J29" s="608"/>
      <c r="K29" s="608"/>
      <c r="L29" s="608"/>
      <c r="M29" s="608"/>
      <c r="N29" s="608"/>
      <c r="O29" s="608"/>
      <c r="P29" s="803"/>
      <c r="Q29" s="803"/>
      <c r="R29" s="803"/>
      <c r="S29" s="803"/>
      <c r="T29" s="803"/>
      <c r="U29" s="803"/>
      <c r="V29" s="803"/>
      <c r="W29" s="803"/>
      <c r="X29" s="803"/>
      <c r="Y29" s="803"/>
    </row>
    <row r="30" spans="2:25" ht="18" customHeight="1" x14ac:dyDescent="0.25">
      <c r="B30" s="419" t="s">
        <v>425</v>
      </c>
      <c r="C30" s="419"/>
      <c r="D30" s="610"/>
      <c r="E30" s="610"/>
      <c r="F30" s="610"/>
      <c r="G30" s="635"/>
      <c r="H30" s="636"/>
      <c r="I30" s="636"/>
      <c r="J30" s="636"/>
      <c r="K30" s="636"/>
      <c r="L30" s="636"/>
      <c r="M30" s="636"/>
      <c r="N30" s="636"/>
      <c r="O30" s="636"/>
      <c r="P30" s="803"/>
      <c r="Q30" s="803"/>
      <c r="R30" s="803"/>
      <c r="S30" s="803"/>
      <c r="T30" s="803"/>
      <c r="U30" s="803"/>
      <c r="V30" s="803"/>
      <c r="W30" s="803"/>
      <c r="X30" s="803"/>
      <c r="Y30" s="803"/>
    </row>
    <row r="31" spans="2:25" ht="18" customHeight="1" x14ac:dyDescent="0.25">
      <c r="B31" s="247" t="s">
        <v>330</v>
      </c>
      <c r="C31" s="247" t="s">
        <v>408</v>
      </c>
      <c r="D31" s="608">
        <v>14811.41</v>
      </c>
      <c r="E31" s="608">
        <v>15913.38</v>
      </c>
      <c r="F31" s="608">
        <v>17328.080000000002</v>
      </c>
      <c r="G31" s="608">
        <v>17768.21</v>
      </c>
      <c r="H31" s="608">
        <v>18466.5</v>
      </c>
      <c r="I31" s="608">
        <v>18859.84</v>
      </c>
      <c r="J31" s="608">
        <v>19306.82</v>
      </c>
      <c r="K31" s="608">
        <v>20409.240000000002</v>
      </c>
      <c r="L31" s="608">
        <v>21213.360000000001</v>
      </c>
      <c r="M31" s="608">
        <v>21834.91</v>
      </c>
      <c r="N31" s="608">
        <v>22251.96</v>
      </c>
      <c r="O31" s="608">
        <v>22879.47</v>
      </c>
      <c r="P31" s="803"/>
      <c r="Q31" s="803"/>
      <c r="R31" s="803"/>
      <c r="S31" s="803"/>
      <c r="T31" s="803"/>
      <c r="U31" s="803"/>
      <c r="V31" s="803"/>
      <c r="W31" s="803"/>
      <c r="X31" s="803"/>
      <c r="Y31" s="803"/>
    </row>
    <row r="32" spans="2:25" ht="18" customHeight="1" x14ac:dyDescent="0.25">
      <c r="B32" s="247" t="s">
        <v>332</v>
      </c>
      <c r="C32" s="247" t="s">
        <v>409</v>
      </c>
      <c r="D32" s="608">
        <v>12214.27</v>
      </c>
      <c r="E32" s="608">
        <v>13123.01</v>
      </c>
      <c r="F32" s="608">
        <v>14289.65</v>
      </c>
      <c r="G32" s="608">
        <v>14652.61</v>
      </c>
      <c r="H32" s="608">
        <v>15228.46</v>
      </c>
      <c r="I32" s="608">
        <v>15552.83</v>
      </c>
      <c r="J32" s="608">
        <v>15921.43</v>
      </c>
      <c r="K32" s="608">
        <v>16830.54</v>
      </c>
      <c r="L32" s="608">
        <v>17493.66</v>
      </c>
      <c r="M32" s="608">
        <v>18006.22</v>
      </c>
      <c r="N32" s="608">
        <v>18350.14</v>
      </c>
      <c r="O32" s="608">
        <v>18867.61</v>
      </c>
      <c r="P32" s="803"/>
      <c r="Q32" s="803"/>
      <c r="R32" s="803"/>
      <c r="S32" s="803"/>
      <c r="T32" s="803"/>
      <c r="U32" s="803"/>
      <c r="V32" s="803"/>
      <c r="W32" s="803"/>
      <c r="X32" s="803"/>
      <c r="Y32" s="803"/>
    </row>
    <row r="33" spans="2:16" x14ac:dyDescent="0.2">
      <c r="B33" s="641"/>
      <c r="C33" s="325"/>
      <c r="D33" s="325"/>
      <c r="E33" s="642"/>
      <c r="F33" s="580"/>
      <c r="G33" s="580"/>
      <c r="H33" s="622"/>
      <c r="M33" s="623"/>
      <c r="N33" s="623"/>
      <c r="O33" s="623"/>
      <c r="P33" s="809"/>
    </row>
    <row r="34" spans="2:16" x14ac:dyDescent="0.25">
      <c r="B34" s="583"/>
      <c r="C34" s="644"/>
      <c r="D34" s="590"/>
      <c r="E34" s="580"/>
      <c r="F34" s="590"/>
      <c r="G34" s="622"/>
      <c r="H34" s="622"/>
      <c r="I34" s="645"/>
      <c r="M34" s="623"/>
      <c r="N34" s="623"/>
      <c r="O34" s="623"/>
      <c r="P34" s="809"/>
    </row>
    <row r="35" spans="2:16" x14ac:dyDescent="0.25">
      <c r="B35" s="580"/>
      <c r="C35" s="580"/>
      <c r="D35" s="590"/>
      <c r="E35" s="580"/>
      <c r="F35" s="590"/>
      <c r="G35" s="622"/>
      <c r="H35" s="622"/>
      <c r="I35" s="645"/>
      <c r="M35" s="623"/>
      <c r="N35" s="623"/>
      <c r="O35" s="623"/>
      <c r="P35" s="809"/>
    </row>
    <row r="36" spans="2:16" x14ac:dyDescent="0.25">
      <c r="B36" s="580"/>
      <c r="C36" s="580"/>
      <c r="D36" s="580"/>
      <c r="E36" s="580"/>
      <c r="F36" s="580"/>
      <c r="G36" s="580"/>
      <c r="H36" s="622"/>
      <c r="M36" s="623"/>
      <c r="N36" s="623"/>
      <c r="O36" s="623"/>
      <c r="P36" s="809"/>
    </row>
    <row r="37" spans="2:16" x14ac:dyDescent="0.25">
      <c r="B37" s="580"/>
      <c r="C37" s="580"/>
      <c r="D37" s="580"/>
      <c r="E37" s="580"/>
      <c r="F37" s="580"/>
      <c r="G37" s="580"/>
      <c r="H37" s="622"/>
      <c r="M37" s="623"/>
      <c r="N37" s="623"/>
      <c r="O37" s="623"/>
      <c r="P37" s="809"/>
    </row>
    <row r="38" spans="2:16" x14ac:dyDescent="0.25">
      <c r="M38" s="623"/>
      <c r="N38" s="623"/>
      <c r="O38" s="623"/>
      <c r="P38" s="809"/>
    </row>
    <row r="39" spans="2:16" x14ac:dyDescent="0.25">
      <c r="M39" s="623"/>
      <c r="N39" s="623"/>
      <c r="O39" s="623"/>
      <c r="P39" s="809"/>
    </row>
    <row r="40" spans="2:16" x14ac:dyDescent="0.25">
      <c r="L40" s="600"/>
      <c r="M40" s="623"/>
      <c r="N40" s="623"/>
      <c r="O40" s="623"/>
      <c r="P40" s="809"/>
    </row>
    <row r="41" spans="2:16" x14ac:dyDescent="0.25">
      <c r="L41" s="600"/>
      <c r="M41" s="623"/>
      <c r="N41" s="623"/>
      <c r="O41" s="623"/>
      <c r="P41" s="809"/>
    </row>
    <row r="42" spans="2:16" x14ac:dyDescent="0.25">
      <c r="L42" s="600"/>
      <c r="M42" s="623"/>
      <c r="N42" s="623"/>
      <c r="O42" s="623"/>
      <c r="P42" s="809"/>
    </row>
    <row r="43" spans="2:16" x14ac:dyDescent="0.25">
      <c r="M43" s="623"/>
      <c r="N43" s="623"/>
      <c r="O43" s="623"/>
      <c r="P43" s="809"/>
    </row>
    <row r="44" spans="2:16" x14ac:dyDescent="0.25">
      <c r="M44" s="623"/>
      <c r="N44" s="623"/>
      <c r="O44" s="623"/>
      <c r="P44" s="809"/>
    </row>
    <row r="45" spans="2:16" x14ac:dyDescent="0.25">
      <c r="M45" s="623"/>
      <c r="N45" s="623"/>
      <c r="O45" s="623"/>
      <c r="P45" s="809"/>
    </row>
    <row r="46" spans="2:16" x14ac:dyDescent="0.25">
      <c r="M46" s="623"/>
      <c r="N46" s="623"/>
      <c r="O46" s="623"/>
      <c r="P46" s="809"/>
    </row>
    <row r="47" spans="2:16" x14ac:dyDescent="0.25">
      <c r="M47" s="623"/>
      <c r="N47" s="623"/>
      <c r="O47" s="623"/>
      <c r="P47" s="809"/>
    </row>
    <row r="71" spans="4:9" x14ac:dyDescent="0.2">
      <c r="D71" s="646"/>
      <c r="E71" s="646"/>
      <c r="F71" s="646"/>
      <c r="G71" s="646"/>
      <c r="I71" s="645"/>
    </row>
    <row r="72" spans="4:9" x14ac:dyDescent="0.2">
      <c r="D72" s="646"/>
      <c r="E72" s="646"/>
      <c r="F72" s="646"/>
      <c r="G72" s="646"/>
      <c r="I72" s="645"/>
    </row>
    <row r="73" spans="4:9" x14ac:dyDescent="0.2">
      <c r="D73" s="646"/>
      <c r="E73" s="646"/>
      <c r="F73" s="646"/>
      <c r="G73" s="646"/>
    </row>
    <row r="74" spans="4:9" x14ac:dyDescent="0.2">
      <c r="D74" s="646"/>
      <c r="E74" s="646"/>
      <c r="F74" s="646"/>
      <c r="G74" s="646"/>
    </row>
    <row r="75" spans="4:9" x14ac:dyDescent="0.2">
      <c r="D75" s="646"/>
      <c r="E75" s="646"/>
      <c r="G75" s="646"/>
    </row>
    <row r="76" spans="4:9" x14ac:dyDescent="0.2">
      <c r="D76" s="646"/>
      <c r="E76" s="646"/>
      <c r="G76" s="646"/>
    </row>
    <row r="77" spans="4:9" x14ac:dyDescent="0.2">
      <c r="D77" s="646"/>
      <c r="E77" s="646"/>
    </row>
    <row r="78" spans="4:9" x14ac:dyDescent="0.2">
      <c r="D78" s="646"/>
      <c r="E78" s="646"/>
    </row>
    <row r="79" spans="4:9" x14ac:dyDescent="0.2">
      <c r="D79" s="646"/>
      <c r="E79" s="646"/>
    </row>
    <row r="80" spans="4:9" x14ac:dyDescent="0.2">
      <c r="D80" s="646"/>
      <c r="E80" s="646"/>
    </row>
    <row r="81" spans="4:5" x14ac:dyDescent="0.2">
      <c r="D81" s="646"/>
      <c r="E81" s="646"/>
    </row>
    <row r="82" spans="4:5" x14ac:dyDescent="0.2">
      <c r="D82" s="646"/>
      <c r="E82" s="646"/>
    </row>
    <row r="83" spans="4:5" x14ac:dyDescent="0.2">
      <c r="D83" s="646"/>
      <c r="E83" s="646"/>
    </row>
  </sheetData>
  <mergeCells count="12">
    <mergeCell ref="B22:O22"/>
    <mergeCell ref="B10:O10"/>
    <mergeCell ref="B2:O2"/>
    <mergeCell ref="B3:O3"/>
    <mergeCell ref="B4:O4"/>
    <mergeCell ref="B5:O5"/>
    <mergeCell ref="O7:O8"/>
    <mergeCell ref="B7:C8"/>
    <mergeCell ref="K7:K8"/>
    <mergeCell ref="L7:L8"/>
    <mergeCell ref="M7:M8"/>
    <mergeCell ref="N7:N8"/>
  </mergeCells>
  <hyperlinks>
    <hyperlink ref="Q2" location="'Indice Total'!A7" display="Volver" xr:uid="{00000000-0004-0000-3800-000000000000}"/>
  </hyperlinks>
  <pageMargins left="0.70866141732283472" right="0.70866141732283472" top="0.74803149606299213" bottom="0.74803149606299213" header="0.31496062992125984" footer="0.31496062992125984"/>
  <pageSetup scale="7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499984740745262"/>
  </sheetPr>
  <dimension ref="B1:Y30"/>
  <sheetViews>
    <sheetView showGridLines="0" zoomScale="90" zoomScaleNormal="90" workbookViewId="0"/>
  </sheetViews>
  <sheetFormatPr baseColWidth="10" defaultColWidth="11.42578125" defaultRowHeight="12.75" x14ac:dyDescent="0.2"/>
  <cols>
    <col min="1" max="1" width="23.7109375" style="115" customWidth="1"/>
    <col min="2" max="2" width="3.7109375" style="115" customWidth="1"/>
    <col min="3" max="3" width="64.42578125" style="115" customWidth="1"/>
    <col min="4" max="16" width="13.7109375" style="115" customWidth="1"/>
    <col min="17" max="16384" width="11.42578125" style="115"/>
  </cols>
  <sheetData>
    <row r="1" spans="2:25" ht="42.95" customHeight="1" x14ac:dyDescent="0.2"/>
    <row r="2" spans="2:25" ht="21" customHeight="1" x14ac:dyDescent="0.2">
      <c r="B2" s="1906" t="s">
        <v>426</v>
      </c>
      <c r="C2" s="1906"/>
      <c r="D2" s="1906"/>
      <c r="E2" s="1906"/>
      <c r="F2" s="1906"/>
      <c r="G2" s="1906"/>
      <c r="H2" s="1906"/>
      <c r="I2" s="1906"/>
      <c r="J2" s="1906"/>
      <c r="K2" s="1906"/>
      <c r="L2" s="1906"/>
      <c r="M2" s="1906"/>
      <c r="N2" s="1906"/>
      <c r="O2" s="1906"/>
      <c r="P2" s="796"/>
      <c r="Q2" s="3" t="s">
        <v>744</v>
      </c>
    </row>
    <row r="3" spans="2:25" ht="21.75" customHeight="1" x14ac:dyDescent="0.2">
      <c r="B3" s="1898" t="s">
        <v>427</v>
      </c>
      <c r="C3" s="1898"/>
      <c r="D3" s="1898"/>
      <c r="E3" s="1898"/>
      <c r="F3" s="1898"/>
      <c r="G3" s="1898"/>
      <c r="H3" s="1898"/>
      <c r="I3" s="1898"/>
      <c r="J3" s="1898"/>
      <c r="K3" s="1898"/>
      <c r="L3" s="1898"/>
      <c r="M3" s="1898"/>
      <c r="N3" s="1898"/>
      <c r="O3" s="1898"/>
      <c r="P3" s="794"/>
    </row>
    <row r="4" spans="2:25" ht="16.5" customHeight="1" x14ac:dyDescent="0.2">
      <c r="B4" s="1898" t="s">
        <v>394</v>
      </c>
      <c r="C4" s="1898"/>
      <c r="D4" s="1898"/>
      <c r="E4" s="1898"/>
      <c r="F4" s="1898"/>
      <c r="G4" s="1898"/>
      <c r="H4" s="1898"/>
      <c r="I4" s="1898"/>
      <c r="J4" s="1898"/>
      <c r="K4" s="1898"/>
      <c r="L4" s="1898"/>
      <c r="M4" s="1898"/>
      <c r="N4" s="1898"/>
      <c r="O4" s="1898"/>
      <c r="P4" s="794"/>
    </row>
    <row r="5" spans="2:25" ht="19.149999999999999" customHeight="1" thickBot="1" x14ac:dyDescent="0.25">
      <c r="B5" s="1933" t="s">
        <v>770</v>
      </c>
      <c r="C5" s="1933"/>
      <c r="D5" s="1933"/>
      <c r="E5" s="1933"/>
      <c r="F5" s="1933"/>
      <c r="G5" s="1933"/>
      <c r="H5" s="1933"/>
      <c r="I5" s="1933"/>
      <c r="J5" s="1933"/>
      <c r="K5" s="1933"/>
      <c r="L5" s="1933"/>
      <c r="M5" s="1933"/>
      <c r="N5" s="1933"/>
      <c r="O5" s="1933"/>
      <c r="P5" s="797"/>
    </row>
    <row r="6" spans="2:25" ht="15" x14ac:dyDescent="0.2">
      <c r="B6" s="581"/>
      <c r="C6" s="647"/>
      <c r="D6" s="647"/>
      <c r="E6" s="647"/>
      <c r="F6" s="648" t="s">
        <v>428</v>
      </c>
      <c r="G6" s="601"/>
      <c r="H6" s="581"/>
      <c r="I6" s="581"/>
      <c r="J6" s="602"/>
      <c r="K6" s="302"/>
      <c r="L6" s="302"/>
      <c r="M6" s="218"/>
      <c r="N6" s="218"/>
      <c r="O6" s="218"/>
      <c r="P6" s="184"/>
    </row>
    <row r="7" spans="2:25" ht="15" customHeight="1" x14ac:dyDescent="0.2">
      <c r="B7" s="2043" t="s">
        <v>315</v>
      </c>
      <c r="C7" s="2043"/>
      <c r="D7" s="626" t="s">
        <v>415</v>
      </c>
      <c r="E7" s="626" t="s">
        <v>395</v>
      </c>
      <c r="F7" s="626" t="s">
        <v>396</v>
      </c>
      <c r="G7" s="626" t="s">
        <v>416</v>
      </c>
      <c r="H7" s="626" t="s">
        <v>429</v>
      </c>
      <c r="I7" s="626" t="s">
        <v>430</v>
      </c>
      <c r="J7" s="626" t="s">
        <v>431</v>
      </c>
      <c r="K7" s="2080" t="s">
        <v>432</v>
      </c>
      <c r="L7" s="2080" t="s">
        <v>398</v>
      </c>
      <c r="M7" s="2080" t="s">
        <v>433</v>
      </c>
      <c r="N7" s="2080" t="s">
        <v>418</v>
      </c>
      <c r="O7" s="2080" t="s">
        <v>775</v>
      </c>
      <c r="P7" s="797"/>
    </row>
    <row r="8" spans="2:25" ht="15" customHeight="1" x14ac:dyDescent="0.2">
      <c r="B8" s="2058"/>
      <c r="C8" s="2058"/>
      <c r="D8" s="627" t="s">
        <v>419</v>
      </c>
      <c r="E8" s="627" t="s">
        <v>399</v>
      </c>
      <c r="F8" s="627" t="s">
        <v>400</v>
      </c>
      <c r="G8" s="627" t="s">
        <v>401</v>
      </c>
      <c r="H8" s="627" t="s">
        <v>434</v>
      </c>
      <c r="I8" s="627" t="s">
        <v>435</v>
      </c>
      <c r="J8" s="627" t="s">
        <v>436</v>
      </c>
      <c r="K8" s="2081"/>
      <c r="L8" s="2081"/>
      <c r="M8" s="2081"/>
      <c r="N8" s="2081"/>
      <c r="O8" s="2081"/>
      <c r="P8" s="797"/>
    </row>
    <row r="9" spans="2:25" s="562" customFormat="1" ht="18" customHeight="1" x14ac:dyDescent="0.25">
      <c r="B9" s="841"/>
      <c r="C9" s="841"/>
      <c r="D9" s="842"/>
      <c r="E9" s="842"/>
      <c r="F9" s="842"/>
      <c r="G9" s="842"/>
      <c r="H9" s="842"/>
      <c r="I9" s="842"/>
      <c r="J9" s="842"/>
      <c r="K9" s="842"/>
      <c r="L9" s="842"/>
      <c r="M9" s="842"/>
      <c r="N9" s="842"/>
      <c r="O9" s="842"/>
      <c r="P9" s="810"/>
    </row>
    <row r="10" spans="2:25" s="562" customFormat="1" ht="18" customHeight="1" x14ac:dyDescent="0.2">
      <c r="B10" s="2082" t="s">
        <v>437</v>
      </c>
      <c r="C10" s="2082"/>
      <c r="D10" s="2082"/>
      <c r="E10" s="2082"/>
      <c r="F10" s="2082"/>
      <c r="G10" s="2082"/>
      <c r="H10" s="2082"/>
      <c r="I10" s="2082"/>
      <c r="J10" s="2082"/>
      <c r="K10" s="2082"/>
      <c r="L10" s="2082"/>
      <c r="M10" s="2082"/>
      <c r="N10" s="2082"/>
      <c r="O10" s="2082"/>
      <c r="P10" s="35"/>
    </row>
    <row r="11" spans="2:25" ht="18" customHeight="1" x14ac:dyDescent="0.2">
      <c r="B11" s="607"/>
      <c r="C11" s="607"/>
      <c r="D11" s="607"/>
      <c r="E11" s="607"/>
      <c r="F11" s="607"/>
      <c r="G11" s="607"/>
      <c r="H11" s="607"/>
      <c r="I11" s="607"/>
      <c r="J11" s="616"/>
      <c r="K11" s="607"/>
      <c r="L11" s="607"/>
      <c r="M11" s="607"/>
      <c r="N11" s="607"/>
      <c r="O11" s="607"/>
      <c r="P11" s="811"/>
    </row>
    <row r="12" spans="2:25" ht="18" customHeight="1" x14ac:dyDescent="0.2">
      <c r="B12" s="419" t="s">
        <v>422</v>
      </c>
      <c r="C12" s="605"/>
      <c r="D12" s="605"/>
      <c r="E12" s="606"/>
      <c r="F12" s="606"/>
      <c r="G12" s="606"/>
      <c r="H12" s="606"/>
      <c r="I12" s="606"/>
      <c r="J12" s="631"/>
      <c r="K12" s="606"/>
      <c r="L12" s="606"/>
      <c r="M12" s="606"/>
      <c r="N12" s="606"/>
      <c r="O12" s="606"/>
      <c r="P12" s="811"/>
    </row>
    <row r="13" spans="2:25" ht="18" customHeight="1" x14ac:dyDescent="0.2">
      <c r="B13" s="239" t="s">
        <v>330</v>
      </c>
      <c r="C13" s="239" t="s">
        <v>404</v>
      </c>
      <c r="D13" s="568">
        <v>6569.22</v>
      </c>
      <c r="E13" s="568">
        <v>7057.98</v>
      </c>
      <c r="F13" s="568">
        <v>7685.43</v>
      </c>
      <c r="G13" s="568">
        <v>7880.64</v>
      </c>
      <c r="H13" s="568">
        <v>8190.35</v>
      </c>
      <c r="I13" s="568">
        <v>8364.7999999999993</v>
      </c>
      <c r="J13" s="568">
        <v>8563.0499999999993</v>
      </c>
      <c r="K13" s="568">
        <v>9052</v>
      </c>
      <c r="L13" s="568">
        <v>9408.65</v>
      </c>
      <c r="M13" s="568">
        <v>9684.32</v>
      </c>
      <c r="N13" s="568">
        <v>9869.2900000000009</v>
      </c>
      <c r="O13" s="568">
        <v>10147.6</v>
      </c>
      <c r="P13" s="812"/>
      <c r="Q13" s="812"/>
      <c r="R13" s="812"/>
      <c r="S13" s="812"/>
      <c r="T13" s="812"/>
      <c r="U13" s="812"/>
      <c r="V13" s="812"/>
      <c r="W13" s="812"/>
      <c r="X13" s="812"/>
      <c r="Y13" s="812"/>
    </row>
    <row r="14" spans="2:25" ht="18" customHeight="1" x14ac:dyDescent="0.2">
      <c r="B14" s="239" t="s">
        <v>332</v>
      </c>
      <c r="C14" s="239" t="s">
        <v>405</v>
      </c>
      <c r="D14" s="568">
        <v>5583.84</v>
      </c>
      <c r="E14" s="568">
        <v>5999.28</v>
      </c>
      <c r="F14" s="568">
        <v>6532.62</v>
      </c>
      <c r="G14" s="568">
        <v>6698.55</v>
      </c>
      <c r="H14" s="568">
        <v>6961.8</v>
      </c>
      <c r="I14" s="568">
        <v>7110.09</v>
      </c>
      <c r="J14" s="568">
        <v>7278.6</v>
      </c>
      <c r="K14" s="568">
        <v>7694.21</v>
      </c>
      <c r="L14" s="568">
        <v>7997.36</v>
      </c>
      <c r="M14" s="568">
        <v>8231.68</v>
      </c>
      <c r="N14" s="568">
        <v>8388.91</v>
      </c>
      <c r="O14" s="568">
        <v>8625.48</v>
      </c>
      <c r="P14" s="812"/>
      <c r="Q14" s="812"/>
      <c r="R14" s="812"/>
      <c r="S14" s="812"/>
      <c r="T14" s="812"/>
      <c r="U14" s="812"/>
      <c r="V14" s="812"/>
      <c r="W14" s="812"/>
      <c r="X14" s="812"/>
      <c r="Y14" s="812"/>
    </row>
    <row r="15" spans="2:25" ht="18" customHeight="1" x14ac:dyDescent="0.2">
      <c r="B15" s="239" t="s">
        <v>334</v>
      </c>
      <c r="C15" s="239" t="s">
        <v>339</v>
      </c>
      <c r="D15" s="568">
        <v>3941.57</v>
      </c>
      <c r="E15" s="568">
        <v>4234.82</v>
      </c>
      <c r="F15" s="568">
        <v>4611.3</v>
      </c>
      <c r="G15" s="568">
        <v>4728.43</v>
      </c>
      <c r="H15" s="568">
        <v>4914.26</v>
      </c>
      <c r="I15" s="568">
        <v>5018.93</v>
      </c>
      <c r="J15" s="568">
        <v>5137.88</v>
      </c>
      <c r="K15" s="568">
        <v>5431.25</v>
      </c>
      <c r="L15" s="568">
        <v>5645.24</v>
      </c>
      <c r="M15" s="568">
        <v>5810.65</v>
      </c>
      <c r="N15" s="568">
        <v>5921.63</v>
      </c>
      <c r="O15" s="568">
        <v>6088.62</v>
      </c>
      <c r="P15" s="812"/>
      <c r="Q15" s="812"/>
      <c r="R15" s="812"/>
      <c r="S15" s="812"/>
      <c r="T15" s="812"/>
      <c r="U15" s="812"/>
      <c r="V15" s="812"/>
      <c r="W15" s="812"/>
      <c r="X15" s="812"/>
      <c r="Y15" s="812"/>
    </row>
    <row r="16" spans="2:25" ht="18" customHeight="1" x14ac:dyDescent="0.2">
      <c r="B16" s="239" t="s">
        <v>336</v>
      </c>
      <c r="C16" s="239" t="s">
        <v>340</v>
      </c>
      <c r="D16" s="568">
        <v>3350.3</v>
      </c>
      <c r="E16" s="568">
        <v>3599.56</v>
      </c>
      <c r="F16" s="568">
        <v>3919.56</v>
      </c>
      <c r="G16" s="568">
        <v>4019.12</v>
      </c>
      <c r="H16" s="568">
        <v>4177.07</v>
      </c>
      <c r="I16" s="568">
        <v>4266.04</v>
      </c>
      <c r="J16" s="568">
        <v>4367.1499999999996</v>
      </c>
      <c r="K16" s="568">
        <v>4616.51</v>
      </c>
      <c r="L16" s="568">
        <v>4798.3999999999996</v>
      </c>
      <c r="M16" s="568">
        <v>4938.99</v>
      </c>
      <c r="N16" s="568">
        <v>5033.32</v>
      </c>
      <c r="O16" s="568">
        <v>5175.26</v>
      </c>
      <c r="P16" s="812"/>
      <c r="Q16" s="812"/>
      <c r="R16" s="812"/>
      <c r="S16" s="812"/>
      <c r="T16" s="812"/>
      <c r="U16" s="812"/>
      <c r="V16" s="812"/>
      <c r="W16" s="812"/>
      <c r="X16" s="812"/>
      <c r="Y16" s="812"/>
    </row>
    <row r="17" spans="2:25" ht="18" customHeight="1" x14ac:dyDescent="0.2">
      <c r="B17" s="634" t="s">
        <v>407</v>
      </c>
      <c r="C17" s="522"/>
      <c r="D17" s="649"/>
      <c r="E17" s="649"/>
      <c r="F17" s="649"/>
      <c r="G17" s="649"/>
      <c r="H17" s="649"/>
      <c r="I17" s="649"/>
      <c r="J17" s="649"/>
      <c r="K17" s="649"/>
      <c r="L17" s="649"/>
      <c r="M17" s="649"/>
      <c r="N17" s="649"/>
      <c r="O17" s="649"/>
      <c r="P17" s="812"/>
      <c r="Q17" s="812"/>
      <c r="R17" s="812"/>
      <c r="S17" s="812"/>
      <c r="T17" s="812"/>
      <c r="U17" s="812"/>
      <c r="V17" s="812"/>
      <c r="W17" s="812"/>
      <c r="X17" s="812"/>
      <c r="Y17" s="812"/>
    </row>
    <row r="18" spans="2:25" ht="18" customHeight="1" x14ac:dyDescent="0.2">
      <c r="B18" s="239" t="s">
        <v>330</v>
      </c>
      <c r="C18" s="239" t="s">
        <v>408</v>
      </c>
      <c r="D18" s="568">
        <v>55617.9</v>
      </c>
      <c r="E18" s="568">
        <v>59755.87</v>
      </c>
      <c r="F18" s="568">
        <v>65068.17</v>
      </c>
      <c r="G18" s="568">
        <v>66720.899999999994</v>
      </c>
      <c r="H18" s="568">
        <v>69343.03</v>
      </c>
      <c r="I18" s="568">
        <v>70820.039999999994</v>
      </c>
      <c r="J18" s="568">
        <v>72498.47</v>
      </c>
      <c r="K18" s="568">
        <v>76638.13</v>
      </c>
      <c r="L18" s="568">
        <v>79657.67</v>
      </c>
      <c r="M18" s="568">
        <v>81991.64</v>
      </c>
      <c r="N18" s="568">
        <v>83557.679999999993</v>
      </c>
      <c r="O18" s="568">
        <v>85914.01</v>
      </c>
      <c r="P18" s="812"/>
      <c r="Q18" s="812"/>
      <c r="R18" s="812"/>
      <c r="S18" s="812"/>
      <c r="T18" s="812"/>
      <c r="U18" s="812"/>
      <c r="V18" s="812"/>
      <c r="W18" s="812"/>
      <c r="X18" s="812"/>
      <c r="Y18" s="812"/>
    </row>
    <row r="19" spans="2:25" ht="18" customHeight="1" x14ac:dyDescent="0.2">
      <c r="B19" s="239" t="s">
        <v>332</v>
      </c>
      <c r="C19" s="239" t="s">
        <v>409</v>
      </c>
      <c r="D19" s="568">
        <v>47275.25</v>
      </c>
      <c r="E19" s="568">
        <v>50792.53</v>
      </c>
      <c r="F19" s="568">
        <v>55307.99</v>
      </c>
      <c r="G19" s="568">
        <v>56712.81</v>
      </c>
      <c r="H19" s="568">
        <v>58941.62</v>
      </c>
      <c r="I19" s="568">
        <v>60197.08</v>
      </c>
      <c r="J19" s="568">
        <v>61623.75</v>
      </c>
      <c r="K19" s="568">
        <v>65142.47</v>
      </c>
      <c r="L19" s="568">
        <v>67709.08</v>
      </c>
      <c r="M19" s="568">
        <v>69692.960000000006</v>
      </c>
      <c r="N19" s="568">
        <v>71024.100000000006</v>
      </c>
      <c r="O19" s="568">
        <v>73026.98</v>
      </c>
      <c r="P19" s="812"/>
      <c r="Q19" s="812"/>
      <c r="R19" s="812"/>
      <c r="S19" s="812"/>
      <c r="T19" s="812"/>
      <c r="U19" s="812"/>
      <c r="V19" s="812"/>
      <c r="W19" s="812"/>
      <c r="X19" s="812"/>
      <c r="Y19" s="812"/>
    </row>
    <row r="20" spans="2:25" x14ac:dyDescent="0.2">
      <c r="P20" s="250"/>
    </row>
    <row r="21" spans="2:25" x14ac:dyDescent="0.2">
      <c r="P21" s="250"/>
    </row>
    <row r="22" spans="2:25" x14ac:dyDescent="0.2">
      <c r="P22" s="250"/>
    </row>
    <row r="28" spans="2:25" ht="15.75" x14ac:dyDescent="0.2">
      <c r="L28" s="600"/>
    </row>
    <row r="29" spans="2:25" ht="15.75" x14ac:dyDescent="0.2">
      <c r="L29" s="600"/>
    </row>
    <row r="30" spans="2:25" ht="15.75" x14ac:dyDescent="0.2">
      <c r="L30" s="600"/>
    </row>
  </sheetData>
  <mergeCells count="11">
    <mergeCell ref="B2:O2"/>
    <mergeCell ref="B3:O3"/>
    <mergeCell ref="O7:O8"/>
    <mergeCell ref="B10:O10"/>
    <mergeCell ref="B4:O4"/>
    <mergeCell ref="B5:O5"/>
    <mergeCell ref="B7:C8"/>
    <mergeCell ref="K7:K8"/>
    <mergeCell ref="L7:L8"/>
    <mergeCell ref="M7:M8"/>
    <mergeCell ref="N7:N8"/>
  </mergeCells>
  <hyperlinks>
    <hyperlink ref="Q2" location="'Indice Total'!A7" display="Volver" xr:uid="{00000000-0004-0000-39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499984740745262"/>
    <pageSetUpPr fitToPage="1"/>
  </sheetPr>
  <dimension ref="B1:F314"/>
  <sheetViews>
    <sheetView showGridLines="0" zoomScale="90" zoomScaleNormal="90" workbookViewId="0"/>
  </sheetViews>
  <sheetFormatPr baseColWidth="10" defaultColWidth="10.28515625" defaultRowHeight="15" x14ac:dyDescent="0.25"/>
  <cols>
    <col min="1" max="1" width="23.7109375" style="580" customWidth="1"/>
    <col min="2" max="2" width="30" style="580" customWidth="1"/>
    <col min="3" max="3" width="33.28515625" style="580" customWidth="1"/>
    <col min="4" max="4" width="16" style="580" customWidth="1"/>
    <col min="5" max="5" width="100.28515625" style="580" customWidth="1"/>
    <col min="6" max="16384" width="10.28515625" style="580"/>
  </cols>
  <sheetData>
    <row r="1" spans="2:6" ht="42.95" customHeight="1" x14ac:dyDescent="0.25"/>
    <row r="2" spans="2:6" ht="21" customHeight="1" x14ac:dyDescent="0.25">
      <c r="B2" s="1906" t="s">
        <v>438</v>
      </c>
      <c r="C2" s="1906"/>
      <c r="D2" s="1906"/>
      <c r="E2" s="1906"/>
      <c r="F2" s="3" t="s">
        <v>744</v>
      </c>
    </row>
    <row r="3" spans="2:6" ht="21.75" customHeight="1" x14ac:dyDescent="0.25">
      <c r="B3" s="2083" t="s">
        <v>439</v>
      </c>
      <c r="C3" s="2083"/>
      <c r="D3" s="2083"/>
      <c r="E3" s="2083"/>
    </row>
    <row r="4" spans="2:6" ht="15.75" customHeight="1" thickBot="1" x14ac:dyDescent="0.3">
      <c r="B4" s="1942" t="s">
        <v>777</v>
      </c>
      <c r="C4" s="1942"/>
      <c r="D4" s="1942"/>
      <c r="E4" s="1942"/>
    </row>
    <row r="5" spans="2:6" ht="14.25" customHeight="1" x14ac:dyDescent="0.25">
      <c r="B5" s="581"/>
      <c r="C5" s="581"/>
      <c r="D5" s="581"/>
      <c r="E5" s="581"/>
    </row>
    <row r="6" spans="2:6" ht="24.75" customHeight="1" x14ac:dyDescent="0.25">
      <c r="B6" s="650" t="s">
        <v>440</v>
      </c>
      <c r="C6" s="651" t="s">
        <v>441</v>
      </c>
      <c r="D6" s="651" t="s">
        <v>442</v>
      </c>
      <c r="E6" s="651" t="s">
        <v>443</v>
      </c>
    </row>
    <row r="7" spans="2:6" ht="18" customHeight="1" x14ac:dyDescent="0.2">
      <c r="B7" s="652" t="s">
        <v>444</v>
      </c>
      <c r="C7" s="653" t="s">
        <v>445</v>
      </c>
      <c r="D7" s="654">
        <v>0.3</v>
      </c>
      <c r="E7" s="655"/>
      <c r="F7" s="712"/>
    </row>
    <row r="8" spans="2:6" ht="18" customHeight="1" x14ac:dyDescent="0.2">
      <c r="B8" s="656" t="s">
        <v>446</v>
      </c>
      <c r="C8" s="657" t="s">
        <v>447</v>
      </c>
      <c r="D8" s="658">
        <v>0.2</v>
      </c>
      <c r="E8" s="659" t="s">
        <v>448</v>
      </c>
      <c r="F8" s="712"/>
    </row>
    <row r="9" spans="2:6" ht="18" customHeight="1" x14ac:dyDescent="0.2">
      <c r="B9" s="660"/>
      <c r="C9" s="661"/>
      <c r="D9" s="654"/>
      <c r="E9" s="662" t="s">
        <v>449</v>
      </c>
      <c r="F9" s="712"/>
    </row>
    <row r="10" spans="2:6" ht="18" customHeight="1" x14ac:dyDescent="0.2">
      <c r="B10" s="660"/>
      <c r="C10" s="661"/>
      <c r="D10" s="654"/>
      <c r="E10" s="662" t="s">
        <v>450</v>
      </c>
      <c r="F10" s="712"/>
    </row>
    <row r="11" spans="2:6" ht="18" customHeight="1" x14ac:dyDescent="0.2">
      <c r="B11" s="660"/>
      <c r="C11" s="661"/>
      <c r="D11" s="654"/>
      <c r="E11" s="662" t="s">
        <v>451</v>
      </c>
      <c r="F11" s="712"/>
    </row>
    <row r="12" spans="2:6" ht="18" customHeight="1" x14ac:dyDescent="0.2">
      <c r="B12" s="660"/>
      <c r="C12" s="661"/>
      <c r="D12" s="654"/>
      <c r="E12" s="662" t="s">
        <v>452</v>
      </c>
      <c r="F12" s="712"/>
    </row>
    <row r="13" spans="2:6" ht="18" customHeight="1" x14ac:dyDescent="0.2">
      <c r="B13" s="660"/>
      <c r="C13" s="661"/>
      <c r="D13" s="654"/>
      <c r="E13" s="662" t="s">
        <v>453</v>
      </c>
      <c r="F13" s="712"/>
    </row>
    <row r="14" spans="2:6" ht="18" customHeight="1" x14ac:dyDescent="0.2">
      <c r="B14" s="663"/>
      <c r="C14" s="664"/>
      <c r="D14" s="665"/>
      <c r="E14" s="666" t="s">
        <v>454</v>
      </c>
      <c r="F14" s="712"/>
    </row>
    <row r="15" spans="2:6" ht="18" customHeight="1" x14ac:dyDescent="0.2">
      <c r="B15" s="652" t="s">
        <v>455</v>
      </c>
      <c r="C15" s="667" t="s">
        <v>456</v>
      </c>
      <c r="D15" s="654">
        <v>0.24</v>
      </c>
      <c r="E15" s="662" t="s">
        <v>457</v>
      </c>
      <c r="F15" s="712"/>
    </row>
    <row r="16" spans="2:6" ht="18" customHeight="1" x14ac:dyDescent="0.2">
      <c r="B16" s="652"/>
      <c r="C16" s="661"/>
      <c r="D16" s="654"/>
      <c r="E16" s="662" t="s">
        <v>458</v>
      </c>
      <c r="F16" s="712"/>
    </row>
    <row r="17" spans="2:6" ht="18" customHeight="1" x14ac:dyDescent="0.2">
      <c r="B17" s="668" t="s">
        <v>455</v>
      </c>
      <c r="C17" s="669" t="s">
        <v>459</v>
      </c>
      <c r="D17" s="670">
        <v>0.34</v>
      </c>
      <c r="E17" s="671"/>
      <c r="F17" s="712"/>
    </row>
    <row r="18" spans="2:6" ht="18" customHeight="1" x14ac:dyDescent="0.2">
      <c r="B18" s="668" t="s">
        <v>455</v>
      </c>
      <c r="C18" s="672" t="s">
        <v>460</v>
      </c>
      <c r="D18" s="670">
        <v>0.33</v>
      </c>
      <c r="E18" s="671"/>
      <c r="F18" s="712"/>
    </row>
    <row r="19" spans="2:6" ht="18" customHeight="1" x14ac:dyDescent="0.2">
      <c r="B19" s="652" t="s">
        <v>461</v>
      </c>
      <c r="C19" s="673" t="s">
        <v>460</v>
      </c>
      <c r="D19" s="654"/>
      <c r="E19" s="662" t="s">
        <v>462</v>
      </c>
      <c r="F19" s="712"/>
    </row>
    <row r="20" spans="2:6" ht="18" customHeight="1" x14ac:dyDescent="0.2">
      <c r="B20" s="652"/>
      <c r="C20" s="661"/>
      <c r="D20" s="654"/>
      <c r="E20" s="662" t="s">
        <v>463</v>
      </c>
      <c r="F20" s="712"/>
    </row>
    <row r="21" spans="2:6" ht="18" customHeight="1" x14ac:dyDescent="0.2">
      <c r="B21" s="652"/>
      <c r="C21" s="661"/>
      <c r="D21" s="654"/>
      <c r="E21" s="662" t="s">
        <v>464</v>
      </c>
      <c r="F21" s="712"/>
    </row>
    <row r="22" spans="2:6" ht="18" customHeight="1" x14ac:dyDescent="0.2">
      <c r="B22" s="652"/>
      <c r="C22" s="661"/>
      <c r="D22" s="654"/>
      <c r="E22" s="662" t="s">
        <v>465</v>
      </c>
      <c r="F22" s="712"/>
    </row>
    <row r="23" spans="2:6" ht="18" customHeight="1" x14ac:dyDescent="0.2">
      <c r="B23" s="652"/>
      <c r="C23" s="661"/>
      <c r="D23" s="654"/>
      <c r="E23" s="662" t="s">
        <v>466</v>
      </c>
      <c r="F23" s="712"/>
    </row>
    <row r="24" spans="2:6" ht="18" customHeight="1" x14ac:dyDescent="0.2">
      <c r="B24" s="652"/>
      <c r="C24" s="661"/>
      <c r="D24" s="654"/>
      <c r="E24" s="662" t="s">
        <v>467</v>
      </c>
      <c r="F24" s="712"/>
    </row>
    <row r="25" spans="2:6" ht="18" customHeight="1" x14ac:dyDescent="0.2">
      <c r="B25" s="668" t="s">
        <v>455</v>
      </c>
      <c r="C25" s="674" t="s">
        <v>468</v>
      </c>
      <c r="D25" s="670">
        <v>0.71</v>
      </c>
      <c r="E25" s="671"/>
      <c r="F25" s="712"/>
    </row>
    <row r="26" spans="2:6" ht="18" customHeight="1" x14ac:dyDescent="0.2">
      <c r="B26" s="668" t="s">
        <v>469</v>
      </c>
      <c r="C26" s="674" t="s">
        <v>470</v>
      </c>
      <c r="D26" s="670">
        <v>0.24</v>
      </c>
      <c r="E26" s="671"/>
      <c r="F26" s="712"/>
    </row>
    <row r="27" spans="2:6" ht="18" customHeight="1" x14ac:dyDescent="0.2">
      <c r="B27" s="668" t="s">
        <v>471</v>
      </c>
      <c r="C27" s="674" t="s">
        <v>472</v>
      </c>
      <c r="D27" s="670">
        <v>0.28000000000000003</v>
      </c>
      <c r="E27" s="671"/>
      <c r="F27" s="712"/>
    </row>
    <row r="28" spans="2:6" ht="18" customHeight="1" x14ac:dyDescent="0.2">
      <c r="B28" s="668" t="s">
        <v>471</v>
      </c>
      <c r="C28" s="672" t="s">
        <v>473</v>
      </c>
      <c r="D28" s="670">
        <v>0.32</v>
      </c>
      <c r="E28" s="671"/>
      <c r="F28" s="712"/>
    </row>
    <row r="29" spans="2:6" ht="18" customHeight="1" x14ac:dyDescent="0.2">
      <c r="B29" s="652" t="s">
        <v>474</v>
      </c>
      <c r="C29" s="673" t="s">
        <v>475</v>
      </c>
      <c r="D29" s="654"/>
      <c r="E29" s="662" t="s">
        <v>476</v>
      </c>
      <c r="F29" s="712"/>
    </row>
    <row r="30" spans="2:6" ht="18" customHeight="1" x14ac:dyDescent="0.2">
      <c r="B30" s="652"/>
      <c r="C30" s="661"/>
      <c r="D30" s="654"/>
      <c r="E30" s="662" t="s">
        <v>477</v>
      </c>
      <c r="F30" s="712"/>
    </row>
    <row r="31" spans="2:6" ht="18" customHeight="1" x14ac:dyDescent="0.2">
      <c r="B31" s="652"/>
      <c r="C31" s="661"/>
      <c r="D31" s="654"/>
      <c r="E31" s="662" t="s">
        <v>464</v>
      </c>
      <c r="F31" s="712"/>
    </row>
    <row r="32" spans="2:6" ht="18" customHeight="1" x14ac:dyDescent="0.2">
      <c r="B32" s="652"/>
      <c r="C32" s="661"/>
      <c r="D32" s="654"/>
      <c r="E32" s="662" t="s">
        <v>478</v>
      </c>
      <c r="F32" s="712"/>
    </row>
    <row r="33" spans="2:6" ht="18" customHeight="1" x14ac:dyDescent="0.2">
      <c r="B33" s="652"/>
      <c r="C33" s="661"/>
      <c r="D33" s="654"/>
      <c r="E33" s="662" t="s">
        <v>479</v>
      </c>
      <c r="F33" s="712"/>
    </row>
    <row r="34" spans="2:6" ht="18" customHeight="1" x14ac:dyDescent="0.2">
      <c r="B34" s="652"/>
      <c r="C34" s="661"/>
      <c r="D34" s="654"/>
      <c r="E34" s="662" t="s">
        <v>480</v>
      </c>
      <c r="F34" s="712"/>
    </row>
    <row r="35" spans="2:6" ht="18" customHeight="1" x14ac:dyDescent="0.2">
      <c r="B35" s="668" t="s">
        <v>455</v>
      </c>
      <c r="C35" s="674" t="s">
        <v>481</v>
      </c>
      <c r="D35" s="670">
        <v>0.39</v>
      </c>
      <c r="E35" s="671"/>
      <c r="F35" s="712"/>
    </row>
    <row r="36" spans="2:6" ht="18" customHeight="1" x14ac:dyDescent="0.2">
      <c r="B36" s="668" t="s">
        <v>455</v>
      </c>
      <c r="C36" s="674" t="s">
        <v>482</v>
      </c>
      <c r="D36" s="670">
        <v>0.26</v>
      </c>
      <c r="E36" s="671"/>
      <c r="F36" s="712"/>
    </row>
    <row r="37" spans="2:6" s="583" customFormat="1" ht="18" customHeight="1" x14ac:dyDescent="0.2">
      <c r="B37" s="668" t="s">
        <v>455</v>
      </c>
      <c r="C37" s="675" t="s">
        <v>483</v>
      </c>
      <c r="D37" s="676">
        <v>0.18</v>
      </c>
      <c r="E37" s="677"/>
      <c r="F37" s="712"/>
    </row>
    <row r="38" spans="2:6" s="583" customFormat="1" ht="18" customHeight="1" x14ac:dyDescent="0.2">
      <c r="B38" s="678" t="s">
        <v>484</v>
      </c>
      <c r="C38" s="679" t="s">
        <v>485</v>
      </c>
      <c r="D38" s="680"/>
      <c r="E38" s="681" t="s">
        <v>486</v>
      </c>
      <c r="F38" s="712"/>
    </row>
    <row r="39" spans="2:6" s="583" customFormat="1" ht="18" customHeight="1" x14ac:dyDescent="0.2">
      <c r="B39" s="678"/>
      <c r="C39" s="682"/>
      <c r="D39" s="654"/>
      <c r="E39" s="662" t="s">
        <v>487</v>
      </c>
      <c r="F39" s="712"/>
    </row>
    <row r="40" spans="2:6" ht="18" customHeight="1" x14ac:dyDescent="0.2">
      <c r="B40" s="678"/>
      <c r="C40" s="682"/>
      <c r="D40" s="654"/>
      <c r="E40" s="662" t="s">
        <v>488</v>
      </c>
      <c r="F40" s="712"/>
    </row>
    <row r="41" spans="2:6" ht="18" customHeight="1" x14ac:dyDescent="0.2">
      <c r="B41" s="678"/>
      <c r="C41" s="682"/>
      <c r="D41" s="654"/>
      <c r="E41" s="662" t="s">
        <v>489</v>
      </c>
      <c r="F41" s="712"/>
    </row>
    <row r="42" spans="2:6" ht="18" customHeight="1" x14ac:dyDescent="0.2">
      <c r="B42" s="678"/>
      <c r="C42" s="682"/>
      <c r="D42" s="654"/>
      <c r="E42" s="662" t="s">
        <v>490</v>
      </c>
      <c r="F42" s="712"/>
    </row>
    <row r="43" spans="2:6" ht="18" customHeight="1" x14ac:dyDescent="0.2">
      <c r="B43" s="678"/>
      <c r="C43" s="682"/>
      <c r="D43" s="654"/>
      <c r="E43" s="662" t="s">
        <v>491</v>
      </c>
      <c r="F43" s="712"/>
    </row>
    <row r="44" spans="2:6" ht="18" customHeight="1" x14ac:dyDescent="0.2">
      <c r="B44" s="678"/>
      <c r="C44" s="682"/>
      <c r="D44" s="654"/>
      <c r="E44" s="662" t="s">
        <v>492</v>
      </c>
      <c r="F44" s="712"/>
    </row>
    <row r="45" spans="2:6" ht="18" customHeight="1" x14ac:dyDescent="0.2">
      <c r="B45" s="678"/>
      <c r="C45" s="682"/>
      <c r="D45" s="654"/>
      <c r="E45" s="662" t="s">
        <v>493</v>
      </c>
      <c r="F45" s="712"/>
    </row>
    <row r="46" spans="2:6" ht="18" customHeight="1" x14ac:dyDescent="0.2">
      <c r="B46" s="678"/>
      <c r="C46" s="682"/>
      <c r="D46" s="654"/>
      <c r="E46" s="662" t="s">
        <v>494</v>
      </c>
      <c r="F46" s="712"/>
    </row>
    <row r="47" spans="2:6" ht="18" customHeight="1" x14ac:dyDescent="0.2">
      <c r="B47" s="678"/>
      <c r="C47" s="682"/>
      <c r="D47" s="654"/>
      <c r="E47" s="662" t="s">
        <v>495</v>
      </c>
      <c r="F47" s="712"/>
    </row>
    <row r="48" spans="2:6" ht="18" customHeight="1" x14ac:dyDescent="0.2">
      <c r="B48" s="678"/>
      <c r="C48" s="682"/>
      <c r="D48" s="654"/>
      <c r="E48" s="662" t="s">
        <v>496</v>
      </c>
      <c r="F48" s="712"/>
    </row>
    <row r="49" spans="2:6" ht="18" customHeight="1" x14ac:dyDescent="0.2">
      <c r="B49" s="683" t="s">
        <v>497</v>
      </c>
      <c r="C49" s="684" t="s">
        <v>498</v>
      </c>
      <c r="D49" s="670">
        <v>0.19</v>
      </c>
      <c r="E49" s="671"/>
      <c r="F49" s="712"/>
    </row>
    <row r="50" spans="2:6" ht="18" customHeight="1" x14ac:dyDescent="0.2">
      <c r="B50" s="683" t="s">
        <v>499</v>
      </c>
      <c r="C50" s="684" t="s">
        <v>500</v>
      </c>
      <c r="D50" s="670">
        <v>0.04</v>
      </c>
      <c r="E50" s="671"/>
      <c r="F50" s="712"/>
    </row>
    <row r="51" spans="2:6" ht="18" customHeight="1" x14ac:dyDescent="0.2">
      <c r="B51" s="683" t="s">
        <v>497</v>
      </c>
      <c r="C51" s="684" t="s">
        <v>501</v>
      </c>
      <c r="D51" s="670">
        <v>0.18</v>
      </c>
      <c r="E51" s="671"/>
      <c r="F51" s="712"/>
    </row>
    <row r="52" spans="2:6" ht="18" customHeight="1" x14ac:dyDescent="0.2">
      <c r="B52" s="683" t="s">
        <v>497</v>
      </c>
      <c r="C52" s="684" t="s">
        <v>502</v>
      </c>
      <c r="D52" s="670">
        <v>0.18</v>
      </c>
      <c r="E52" s="671"/>
      <c r="F52" s="712"/>
    </row>
    <row r="53" spans="2:6" ht="18" customHeight="1" x14ac:dyDescent="0.2">
      <c r="B53" s="683" t="s">
        <v>497</v>
      </c>
      <c r="C53" s="684" t="s">
        <v>503</v>
      </c>
      <c r="D53" s="670">
        <v>0.08</v>
      </c>
      <c r="E53" s="671"/>
      <c r="F53" s="712"/>
    </row>
    <row r="54" spans="2:6" ht="18" customHeight="1" x14ac:dyDescent="0.2">
      <c r="B54" s="683" t="s">
        <v>497</v>
      </c>
      <c r="C54" s="684" t="s">
        <v>504</v>
      </c>
      <c r="D54" s="670">
        <v>0.1</v>
      </c>
      <c r="E54" s="671"/>
      <c r="F54" s="712"/>
    </row>
    <row r="55" spans="2:6" ht="18" customHeight="1" x14ac:dyDescent="0.2">
      <c r="B55" s="678" t="s">
        <v>505</v>
      </c>
      <c r="C55" s="682" t="s">
        <v>506</v>
      </c>
      <c r="D55" s="654"/>
      <c r="E55" s="662" t="s">
        <v>507</v>
      </c>
      <c r="F55" s="712"/>
    </row>
    <row r="56" spans="2:6" ht="18" customHeight="1" x14ac:dyDescent="0.2">
      <c r="B56" s="678"/>
      <c r="C56" s="682"/>
      <c r="D56" s="654"/>
      <c r="E56" s="662" t="s">
        <v>508</v>
      </c>
      <c r="F56" s="712"/>
    </row>
    <row r="57" spans="2:6" ht="18" customHeight="1" x14ac:dyDescent="0.2">
      <c r="B57" s="678"/>
      <c r="C57" s="682"/>
      <c r="D57" s="654"/>
      <c r="E57" s="662" t="s">
        <v>509</v>
      </c>
      <c r="F57" s="712"/>
    </row>
    <row r="58" spans="2:6" ht="18" customHeight="1" x14ac:dyDescent="0.2">
      <c r="B58" s="678"/>
      <c r="C58" s="682"/>
      <c r="D58" s="654"/>
      <c r="E58" s="662" t="s">
        <v>510</v>
      </c>
      <c r="F58" s="712"/>
    </row>
    <row r="59" spans="2:6" ht="18" customHeight="1" x14ac:dyDescent="0.2">
      <c r="B59" s="683" t="s">
        <v>511</v>
      </c>
      <c r="C59" s="684" t="s">
        <v>512</v>
      </c>
      <c r="D59" s="670">
        <v>0.12</v>
      </c>
      <c r="E59" s="671"/>
      <c r="F59" s="712"/>
    </row>
    <row r="60" spans="2:6" ht="18" customHeight="1" x14ac:dyDescent="0.2">
      <c r="B60" s="683" t="s">
        <v>511</v>
      </c>
      <c r="C60" s="684" t="s">
        <v>513</v>
      </c>
      <c r="D60" s="670">
        <v>0.06</v>
      </c>
      <c r="E60" s="685"/>
      <c r="F60" s="712"/>
    </row>
    <row r="61" spans="2:6" ht="18" customHeight="1" x14ac:dyDescent="0.2">
      <c r="B61" s="683" t="s">
        <v>511</v>
      </c>
      <c r="C61" s="684" t="s">
        <v>514</v>
      </c>
      <c r="D61" s="670">
        <v>0.11</v>
      </c>
      <c r="E61" s="685"/>
      <c r="F61" s="712"/>
    </row>
    <row r="62" spans="2:6" ht="18" customHeight="1" x14ac:dyDescent="0.2">
      <c r="B62" s="683" t="s">
        <v>511</v>
      </c>
      <c r="C62" s="684" t="s">
        <v>515</v>
      </c>
      <c r="D62" s="670">
        <v>0.18</v>
      </c>
      <c r="E62" s="685"/>
      <c r="F62" s="712"/>
    </row>
    <row r="63" spans="2:6" ht="18" customHeight="1" x14ac:dyDescent="0.2">
      <c r="B63" s="683" t="s">
        <v>516</v>
      </c>
      <c r="C63" s="684" t="s">
        <v>517</v>
      </c>
      <c r="D63" s="670">
        <v>0.08</v>
      </c>
      <c r="E63" s="685"/>
      <c r="F63" s="712"/>
    </row>
    <row r="64" spans="2:6" ht="18" customHeight="1" x14ac:dyDescent="0.2">
      <c r="B64" s="683" t="s">
        <v>516</v>
      </c>
      <c r="C64" s="684" t="s">
        <v>518</v>
      </c>
      <c r="D64" s="670">
        <v>0.14000000000000001</v>
      </c>
      <c r="E64" s="685"/>
      <c r="F64" s="712"/>
    </row>
    <row r="65" spans="2:6" ht="18" customHeight="1" x14ac:dyDescent="0.2">
      <c r="B65" s="683" t="s">
        <v>519</v>
      </c>
      <c r="C65" s="684" t="s">
        <v>520</v>
      </c>
      <c r="D65" s="670">
        <v>0.1348</v>
      </c>
      <c r="E65" s="685"/>
      <c r="F65" s="712"/>
    </row>
    <row r="66" spans="2:6" ht="18" customHeight="1" x14ac:dyDescent="0.2">
      <c r="B66" s="683" t="s">
        <v>521</v>
      </c>
      <c r="C66" s="684" t="s">
        <v>522</v>
      </c>
      <c r="D66" s="670">
        <v>0.14560000000000001</v>
      </c>
      <c r="E66" s="685"/>
      <c r="F66" s="712"/>
    </row>
    <row r="67" spans="2:6" ht="18" customHeight="1" x14ac:dyDescent="0.2">
      <c r="B67" s="683" t="s">
        <v>523</v>
      </c>
      <c r="C67" s="674" t="s">
        <v>524</v>
      </c>
      <c r="D67" s="670">
        <v>0.1709</v>
      </c>
      <c r="E67" s="685"/>
      <c r="F67" s="712"/>
    </row>
    <row r="68" spans="2:6" ht="18" customHeight="1" x14ac:dyDescent="0.2">
      <c r="B68" s="683" t="s">
        <v>523</v>
      </c>
      <c r="C68" s="674" t="s">
        <v>525</v>
      </c>
      <c r="D68" s="670">
        <v>0.1515</v>
      </c>
      <c r="E68" s="685"/>
      <c r="F68" s="712"/>
    </row>
    <row r="69" spans="2:6" ht="18" customHeight="1" x14ac:dyDescent="0.2">
      <c r="B69" s="683" t="s">
        <v>523</v>
      </c>
      <c r="C69" s="674" t="s">
        <v>526</v>
      </c>
      <c r="D69" s="670">
        <v>0.2</v>
      </c>
      <c r="E69" s="685"/>
      <c r="F69" s="712"/>
    </row>
    <row r="70" spans="2:6" ht="18" customHeight="1" x14ac:dyDescent="0.2">
      <c r="B70" s="683" t="s">
        <v>527</v>
      </c>
      <c r="C70" s="674" t="s">
        <v>528</v>
      </c>
      <c r="D70" s="670">
        <v>2.5399999999999999E-2</v>
      </c>
      <c r="E70" s="685"/>
      <c r="F70" s="712"/>
    </row>
    <row r="71" spans="2:6" ht="18" customHeight="1" x14ac:dyDescent="0.2">
      <c r="B71" s="683" t="s">
        <v>527</v>
      </c>
      <c r="C71" s="674" t="s">
        <v>529</v>
      </c>
      <c r="D71" s="670">
        <v>0.1426</v>
      </c>
      <c r="E71" s="685"/>
      <c r="F71" s="712"/>
    </row>
    <row r="72" spans="2:6" ht="18" customHeight="1" x14ac:dyDescent="0.2">
      <c r="B72" s="683" t="s">
        <v>530</v>
      </c>
      <c r="C72" s="674" t="s">
        <v>531</v>
      </c>
      <c r="D72" s="670">
        <v>8.7999999999999995E-2</v>
      </c>
      <c r="E72" s="685"/>
      <c r="F72" s="712"/>
    </row>
    <row r="73" spans="2:6" ht="18" customHeight="1" x14ac:dyDescent="0.2">
      <c r="B73" s="652" t="s">
        <v>530</v>
      </c>
      <c r="C73" s="667" t="s">
        <v>532</v>
      </c>
      <c r="D73" s="654">
        <v>0.18049999999999999</v>
      </c>
      <c r="E73" s="662" t="s">
        <v>533</v>
      </c>
      <c r="F73" s="712"/>
    </row>
    <row r="74" spans="2:6" ht="18" customHeight="1" x14ac:dyDescent="0.2">
      <c r="B74" s="652"/>
      <c r="C74" s="667"/>
      <c r="D74" s="654">
        <v>0.1641</v>
      </c>
      <c r="E74" s="662" t="s">
        <v>534</v>
      </c>
      <c r="F74" s="712"/>
    </row>
    <row r="75" spans="2:6" ht="18" customHeight="1" x14ac:dyDescent="0.2">
      <c r="B75" s="652"/>
      <c r="C75" s="667"/>
      <c r="D75" s="654">
        <v>0.1641</v>
      </c>
      <c r="E75" s="662" t="s">
        <v>535</v>
      </c>
      <c r="F75" s="712"/>
    </row>
    <row r="76" spans="2:6" ht="18" customHeight="1" x14ac:dyDescent="0.2">
      <c r="B76" s="652"/>
      <c r="C76" s="667"/>
      <c r="D76" s="654">
        <v>9.8500000000000004E-2</v>
      </c>
      <c r="E76" s="662" t="s">
        <v>536</v>
      </c>
      <c r="F76" s="712"/>
    </row>
    <row r="77" spans="2:6" ht="18" customHeight="1" x14ac:dyDescent="0.2">
      <c r="B77" s="652"/>
      <c r="C77" s="667"/>
      <c r="D77" s="654">
        <v>8.2100000000000006E-2</v>
      </c>
      <c r="E77" s="662" t="s">
        <v>537</v>
      </c>
      <c r="F77" s="712"/>
    </row>
    <row r="78" spans="2:6" ht="18" customHeight="1" x14ac:dyDescent="0.2">
      <c r="B78" s="656" t="s">
        <v>538</v>
      </c>
      <c r="C78" s="686" t="s">
        <v>539</v>
      </c>
      <c r="D78" s="658">
        <v>0.1749</v>
      </c>
      <c r="E78" s="659" t="s">
        <v>540</v>
      </c>
      <c r="F78" s="712"/>
    </row>
    <row r="79" spans="2:6" ht="18" customHeight="1" x14ac:dyDescent="0.2">
      <c r="B79" s="660"/>
      <c r="C79" s="667"/>
      <c r="D79" s="654">
        <v>0.159</v>
      </c>
      <c r="E79" s="662" t="s">
        <v>541</v>
      </c>
      <c r="F79" s="712"/>
    </row>
    <row r="80" spans="2:6" ht="18" customHeight="1" x14ac:dyDescent="0.2">
      <c r="B80" s="660"/>
      <c r="C80" s="667"/>
      <c r="D80" s="654">
        <v>0.159</v>
      </c>
      <c r="E80" s="662" t="s">
        <v>542</v>
      </c>
      <c r="F80" s="712"/>
    </row>
    <row r="81" spans="2:6" ht="18" customHeight="1" x14ac:dyDescent="0.2">
      <c r="B81" s="660"/>
      <c r="C81" s="667"/>
      <c r="D81" s="654">
        <v>0.159</v>
      </c>
      <c r="E81" s="662" t="s">
        <v>543</v>
      </c>
      <c r="F81" s="712"/>
    </row>
    <row r="82" spans="2:6" ht="18" customHeight="1" x14ac:dyDescent="0.2">
      <c r="B82" s="660"/>
      <c r="C82" s="667"/>
      <c r="D82" s="654">
        <v>9.9000000000000005E-2</v>
      </c>
      <c r="E82" s="662" t="s">
        <v>544</v>
      </c>
      <c r="F82" s="712"/>
    </row>
    <row r="83" spans="2:6" ht="18" customHeight="1" x14ac:dyDescent="0.2">
      <c r="B83" s="660"/>
      <c r="C83" s="667"/>
      <c r="D83" s="654"/>
      <c r="E83" s="662" t="s">
        <v>545</v>
      </c>
      <c r="F83" s="712"/>
    </row>
    <row r="84" spans="2:6" ht="18" customHeight="1" x14ac:dyDescent="0.2">
      <c r="B84" s="663"/>
      <c r="C84" s="687"/>
      <c r="D84" s="665">
        <v>8.4000000000000005E-2</v>
      </c>
      <c r="E84" s="666" t="s">
        <v>546</v>
      </c>
      <c r="F84" s="712"/>
    </row>
    <row r="85" spans="2:6" ht="18" customHeight="1" x14ac:dyDescent="0.2">
      <c r="B85" s="652" t="s">
        <v>547</v>
      </c>
      <c r="C85" s="667" t="s">
        <v>548</v>
      </c>
      <c r="D85" s="654"/>
      <c r="E85" s="662" t="s">
        <v>549</v>
      </c>
      <c r="F85" s="712"/>
    </row>
    <row r="86" spans="2:6" ht="18" customHeight="1" x14ac:dyDescent="0.2">
      <c r="B86" s="652"/>
      <c r="C86" s="667"/>
      <c r="D86" s="654"/>
      <c r="E86" s="662" t="s">
        <v>550</v>
      </c>
      <c r="F86" s="712"/>
    </row>
    <row r="87" spans="2:6" ht="18" customHeight="1" x14ac:dyDescent="0.2">
      <c r="B87" s="668" t="s">
        <v>551</v>
      </c>
      <c r="C87" s="674" t="s">
        <v>552</v>
      </c>
      <c r="D87" s="670">
        <v>9.4E-2</v>
      </c>
      <c r="E87" s="671"/>
      <c r="F87" s="712"/>
    </row>
    <row r="88" spans="2:6" ht="18" customHeight="1" x14ac:dyDescent="0.2">
      <c r="B88" s="652" t="s">
        <v>553</v>
      </c>
      <c r="C88" s="667" t="s">
        <v>554</v>
      </c>
      <c r="D88" s="654">
        <v>0.05</v>
      </c>
      <c r="E88" s="662" t="s">
        <v>555</v>
      </c>
      <c r="F88" s="712"/>
    </row>
    <row r="89" spans="2:6" ht="18" customHeight="1" x14ac:dyDescent="0.2">
      <c r="B89" s="652"/>
      <c r="C89" s="667"/>
      <c r="D89" s="654"/>
      <c r="E89" s="662" t="s">
        <v>556</v>
      </c>
      <c r="F89" s="712"/>
    </row>
    <row r="90" spans="2:6" ht="18" customHeight="1" x14ac:dyDescent="0.2">
      <c r="B90" s="668" t="s">
        <v>551</v>
      </c>
      <c r="C90" s="674" t="s">
        <v>557</v>
      </c>
      <c r="D90" s="670">
        <v>0.16900000000000001</v>
      </c>
      <c r="E90" s="671"/>
      <c r="F90" s="712"/>
    </row>
    <row r="91" spans="2:6" ht="18" customHeight="1" x14ac:dyDescent="0.2">
      <c r="B91" s="668" t="s">
        <v>558</v>
      </c>
      <c r="C91" s="674" t="s">
        <v>559</v>
      </c>
      <c r="D91" s="670">
        <v>0.155</v>
      </c>
      <c r="E91" s="671" t="s">
        <v>560</v>
      </c>
      <c r="F91" s="712"/>
    </row>
    <row r="92" spans="2:6" ht="18" customHeight="1" x14ac:dyDescent="0.2">
      <c r="B92" s="668" t="s">
        <v>558</v>
      </c>
      <c r="C92" s="674" t="s">
        <v>559</v>
      </c>
      <c r="D92" s="670">
        <v>0.26100000000000001</v>
      </c>
      <c r="E92" s="671" t="s">
        <v>561</v>
      </c>
      <c r="F92" s="712"/>
    </row>
    <row r="93" spans="2:6" ht="18" customHeight="1" x14ac:dyDescent="0.2">
      <c r="B93" s="668" t="s">
        <v>523</v>
      </c>
      <c r="C93" s="674" t="s">
        <v>562</v>
      </c>
      <c r="D93" s="670">
        <v>0.1502</v>
      </c>
      <c r="E93" s="671"/>
      <c r="F93" s="712"/>
    </row>
    <row r="94" spans="2:6" ht="18" customHeight="1" x14ac:dyDescent="0.2">
      <c r="B94" s="652" t="s">
        <v>563</v>
      </c>
      <c r="C94" s="667" t="s">
        <v>564</v>
      </c>
      <c r="D94" s="654">
        <v>0.106</v>
      </c>
      <c r="E94" s="662" t="s">
        <v>565</v>
      </c>
      <c r="F94" s="712"/>
    </row>
    <row r="95" spans="2:6" ht="18" customHeight="1" x14ac:dyDescent="0.2">
      <c r="B95" s="652"/>
      <c r="C95" s="667"/>
      <c r="D95" s="654"/>
      <c r="E95" s="662" t="s">
        <v>566</v>
      </c>
      <c r="F95" s="712"/>
    </row>
    <row r="96" spans="2:6" ht="18" customHeight="1" x14ac:dyDescent="0.2">
      <c r="B96" s="668" t="s">
        <v>523</v>
      </c>
      <c r="C96" s="674" t="s">
        <v>567</v>
      </c>
      <c r="D96" s="670">
        <v>0.1565</v>
      </c>
      <c r="E96" s="671"/>
      <c r="F96" s="712"/>
    </row>
    <row r="97" spans="2:6" ht="18" customHeight="1" x14ac:dyDescent="0.2">
      <c r="B97" s="652" t="s">
        <v>563</v>
      </c>
      <c r="C97" s="667" t="s">
        <v>568</v>
      </c>
      <c r="D97" s="654">
        <v>0.106</v>
      </c>
      <c r="E97" s="662" t="s">
        <v>569</v>
      </c>
      <c r="F97" s="712"/>
    </row>
    <row r="98" spans="2:6" ht="18" customHeight="1" x14ac:dyDescent="0.2">
      <c r="B98" s="652"/>
      <c r="C98" s="667"/>
      <c r="D98" s="654"/>
      <c r="E98" s="662" t="s">
        <v>570</v>
      </c>
      <c r="F98" s="712"/>
    </row>
    <row r="99" spans="2:6" ht="18" customHeight="1" x14ac:dyDescent="0.2">
      <c r="B99" s="668" t="s">
        <v>571</v>
      </c>
      <c r="C99" s="674" t="s">
        <v>572</v>
      </c>
      <c r="D99" s="670">
        <v>0.15049999999999999</v>
      </c>
      <c r="E99" s="671"/>
      <c r="F99" s="712"/>
    </row>
    <row r="100" spans="2:6" ht="18" customHeight="1" x14ac:dyDescent="0.2">
      <c r="B100" s="652" t="s">
        <v>563</v>
      </c>
      <c r="C100" s="667" t="s">
        <v>572</v>
      </c>
      <c r="D100" s="654">
        <v>0.106</v>
      </c>
      <c r="E100" s="662" t="s">
        <v>573</v>
      </c>
      <c r="F100" s="712"/>
    </row>
    <row r="101" spans="2:6" ht="18" customHeight="1" x14ac:dyDescent="0.2">
      <c r="B101" s="652"/>
      <c r="C101" s="667"/>
      <c r="D101" s="654"/>
      <c r="E101" s="662" t="s">
        <v>570</v>
      </c>
      <c r="F101" s="712"/>
    </row>
    <row r="102" spans="2:6" ht="18" customHeight="1" x14ac:dyDescent="0.2">
      <c r="B102" s="668" t="s">
        <v>574</v>
      </c>
      <c r="C102" s="674" t="s">
        <v>575</v>
      </c>
      <c r="D102" s="670">
        <v>0.12089999999999999</v>
      </c>
      <c r="E102" s="671"/>
      <c r="F102" s="712"/>
    </row>
    <row r="103" spans="2:6" ht="18" customHeight="1" x14ac:dyDescent="0.2">
      <c r="B103" s="660" t="s">
        <v>574</v>
      </c>
      <c r="C103" s="667" t="s">
        <v>576</v>
      </c>
      <c r="D103" s="654">
        <v>8.8999999999999996E-2</v>
      </c>
      <c r="E103" s="688"/>
      <c r="F103" s="712"/>
    </row>
    <row r="104" spans="2:6" ht="18" customHeight="1" x14ac:dyDescent="0.2">
      <c r="B104" s="660"/>
      <c r="C104" s="667"/>
      <c r="D104" s="654"/>
      <c r="E104" s="688"/>
      <c r="F104" s="712"/>
    </row>
    <row r="105" spans="2:6" ht="18" customHeight="1" x14ac:dyDescent="0.2">
      <c r="B105" s="656" t="s">
        <v>577</v>
      </c>
      <c r="C105" s="689" t="s">
        <v>578</v>
      </c>
      <c r="D105" s="658">
        <v>0.1</v>
      </c>
      <c r="E105" s="659" t="s">
        <v>579</v>
      </c>
      <c r="F105" s="712"/>
    </row>
    <row r="106" spans="2:6" ht="18" customHeight="1" x14ac:dyDescent="0.25">
      <c r="B106" s="690"/>
      <c r="C106" s="691"/>
      <c r="D106" s="692"/>
      <c r="E106" s="693" t="s">
        <v>580</v>
      </c>
      <c r="F106" s="712"/>
    </row>
    <row r="107" spans="2:6" ht="18" customHeight="1" x14ac:dyDescent="0.2">
      <c r="B107" s="668" t="s">
        <v>574</v>
      </c>
      <c r="C107" s="674" t="s">
        <v>581</v>
      </c>
      <c r="D107" s="670">
        <v>8.2000000000000003E-2</v>
      </c>
      <c r="E107" s="247"/>
      <c r="F107" s="712"/>
    </row>
    <row r="108" spans="2:6" ht="18" customHeight="1" x14ac:dyDescent="0.2">
      <c r="B108" s="660" t="s">
        <v>582</v>
      </c>
      <c r="C108" s="667" t="s">
        <v>583</v>
      </c>
      <c r="D108" s="654">
        <v>0.05</v>
      </c>
      <c r="E108" s="694" t="s">
        <v>584</v>
      </c>
      <c r="F108" s="712"/>
    </row>
    <row r="109" spans="2:6" ht="18" customHeight="1" x14ac:dyDescent="0.2">
      <c r="B109" s="663"/>
      <c r="C109" s="695"/>
      <c r="D109" s="665"/>
      <c r="E109" s="696" t="s">
        <v>585</v>
      </c>
      <c r="F109" s="712"/>
    </row>
    <row r="110" spans="2:6" ht="18" customHeight="1" x14ac:dyDescent="0.2">
      <c r="B110" s="668" t="s">
        <v>574</v>
      </c>
      <c r="C110" s="674" t="s">
        <v>586</v>
      </c>
      <c r="D110" s="670">
        <v>6.5500000000000003E-2</v>
      </c>
      <c r="E110" s="247"/>
      <c r="F110" s="712"/>
    </row>
    <row r="111" spans="2:6" ht="18" customHeight="1" x14ac:dyDescent="0.2">
      <c r="B111" s="668" t="s">
        <v>574</v>
      </c>
      <c r="C111" s="674" t="s">
        <v>587</v>
      </c>
      <c r="D111" s="670">
        <v>6.2799999999999995E-2</v>
      </c>
      <c r="E111" s="247"/>
      <c r="F111" s="712"/>
    </row>
    <row r="112" spans="2:6" ht="18" customHeight="1" x14ac:dyDescent="0.2">
      <c r="B112" s="668" t="s">
        <v>588</v>
      </c>
      <c r="C112" s="674" t="s">
        <v>587</v>
      </c>
      <c r="D112" s="670">
        <v>0.05</v>
      </c>
      <c r="E112" s="697" t="s">
        <v>589</v>
      </c>
      <c r="F112" s="712"/>
    </row>
    <row r="113" spans="2:6" ht="18" customHeight="1" x14ac:dyDescent="0.2">
      <c r="B113" s="668" t="s">
        <v>574</v>
      </c>
      <c r="C113" s="674" t="s">
        <v>590</v>
      </c>
      <c r="D113" s="670">
        <v>4.2799999999999998E-2</v>
      </c>
      <c r="E113" s="247"/>
      <c r="F113" s="712"/>
    </row>
    <row r="114" spans="2:6" ht="18" customHeight="1" x14ac:dyDescent="0.2">
      <c r="B114" s="656" t="s">
        <v>591</v>
      </c>
      <c r="C114" s="686" t="s">
        <v>592</v>
      </c>
      <c r="D114" s="658"/>
      <c r="E114" s="698" t="s">
        <v>593</v>
      </c>
      <c r="F114" s="712"/>
    </row>
    <row r="115" spans="2:6" ht="18" customHeight="1" x14ac:dyDescent="0.2">
      <c r="B115" s="660"/>
      <c r="C115" s="667"/>
      <c r="D115" s="654"/>
      <c r="E115" s="694" t="s">
        <v>594</v>
      </c>
      <c r="F115" s="712"/>
    </row>
    <row r="116" spans="2:6" ht="18" customHeight="1" x14ac:dyDescent="0.2">
      <c r="B116" s="660"/>
      <c r="C116" s="667"/>
      <c r="D116" s="654"/>
      <c r="E116" s="694" t="s">
        <v>595</v>
      </c>
      <c r="F116" s="712"/>
    </row>
    <row r="117" spans="2:6" ht="18" customHeight="1" x14ac:dyDescent="0.2">
      <c r="B117" s="660"/>
      <c r="C117" s="667"/>
      <c r="D117" s="654"/>
      <c r="E117" s="694" t="s">
        <v>596</v>
      </c>
      <c r="F117" s="712"/>
    </row>
    <row r="118" spans="2:6" ht="18" customHeight="1" x14ac:dyDescent="0.2">
      <c r="B118" s="660"/>
      <c r="C118" s="667"/>
      <c r="D118" s="654"/>
      <c r="E118" s="694" t="s">
        <v>597</v>
      </c>
      <c r="F118" s="712"/>
    </row>
    <row r="119" spans="2:6" ht="18" customHeight="1" x14ac:dyDescent="0.2">
      <c r="B119" s="660"/>
      <c r="C119" s="667"/>
      <c r="D119" s="654"/>
      <c r="E119" s="694" t="s">
        <v>598</v>
      </c>
      <c r="F119" s="712"/>
    </row>
    <row r="120" spans="2:6" ht="18" customHeight="1" x14ac:dyDescent="0.2">
      <c r="B120" s="660"/>
      <c r="C120" s="667"/>
      <c r="D120" s="654"/>
      <c r="E120" s="694" t="s">
        <v>599</v>
      </c>
      <c r="F120" s="712"/>
    </row>
    <row r="121" spans="2:6" ht="18" customHeight="1" x14ac:dyDescent="0.2">
      <c r="B121" s="663"/>
      <c r="C121" s="687"/>
      <c r="D121" s="665"/>
      <c r="E121" s="696" t="s">
        <v>600</v>
      </c>
      <c r="F121" s="712"/>
    </row>
    <row r="122" spans="2:6" ht="18" customHeight="1" x14ac:dyDescent="0.2">
      <c r="B122" s="652" t="s">
        <v>591</v>
      </c>
      <c r="C122" s="667" t="s">
        <v>601</v>
      </c>
      <c r="D122" s="654"/>
      <c r="E122" s="694" t="s">
        <v>602</v>
      </c>
      <c r="F122" s="712"/>
    </row>
    <row r="123" spans="2:6" ht="18" customHeight="1" x14ac:dyDescent="0.2">
      <c r="B123" s="652"/>
      <c r="C123" s="667"/>
      <c r="D123" s="654"/>
      <c r="E123" s="694" t="s">
        <v>603</v>
      </c>
      <c r="F123" s="712"/>
    </row>
    <row r="124" spans="2:6" ht="18" customHeight="1" x14ac:dyDescent="0.2">
      <c r="B124" s="652"/>
      <c r="C124" s="667"/>
      <c r="D124" s="654"/>
      <c r="E124" s="694" t="s">
        <v>604</v>
      </c>
      <c r="F124" s="712"/>
    </row>
    <row r="125" spans="2:6" ht="18" customHeight="1" x14ac:dyDescent="0.2">
      <c r="B125" s="652"/>
      <c r="C125" s="667"/>
      <c r="D125" s="654"/>
      <c r="E125" s="694" t="s">
        <v>605</v>
      </c>
      <c r="F125" s="712"/>
    </row>
    <row r="126" spans="2:6" ht="18" customHeight="1" x14ac:dyDescent="0.2">
      <c r="B126" s="652"/>
      <c r="C126" s="667"/>
      <c r="D126" s="654"/>
      <c r="E126" s="694" t="s">
        <v>606</v>
      </c>
      <c r="F126" s="712"/>
    </row>
    <row r="127" spans="2:6" ht="18" customHeight="1" x14ac:dyDescent="0.2">
      <c r="B127" s="668" t="s">
        <v>574</v>
      </c>
      <c r="C127" s="674" t="s">
        <v>607</v>
      </c>
      <c r="D127" s="670">
        <v>2.5600000000000001E-2</v>
      </c>
      <c r="E127" s="697"/>
      <c r="F127" s="712"/>
    </row>
    <row r="128" spans="2:6" ht="18" customHeight="1" x14ac:dyDescent="0.2">
      <c r="B128" s="668" t="s">
        <v>574</v>
      </c>
      <c r="C128" s="674" t="s">
        <v>608</v>
      </c>
      <c r="D128" s="670">
        <v>4.6800000000000001E-2</v>
      </c>
      <c r="E128" s="697"/>
      <c r="F128" s="712"/>
    </row>
    <row r="129" spans="2:6" ht="18" customHeight="1" x14ac:dyDescent="0.2">
      <c r="B129" s="668" t="s">
        <v>574</v>
      </c>
      <c r="C129" s="674" t="s">
        <v>609</v>
      </c>
      <c r="D129" s="670">
        <v>3.0700000000000002E-2</v>
      </c>
      <c r="E129" s="697"/>
      <c r="F129" s="712"/>
    </row>
    <row r="130" spans="2:6" ht="18" customHeight="1" x14ac:dyDescent="0.2">
      <c r="B130" s="668" t="s">
        <v>574</v>
      </c>
      <c r="C130" s="674" t="s">
        <v>610</v>
      </c>
      <c r="D130" s="670">
        <v>2.9600000000000001E-2</v>
      </c>
      <c r="E130" s="697"/>
      <c r="F130" s="712"/>
    </row>
    <row r="131" spans="2:6" ht="18" customHeight="1" x14ac:dyDescent="0.2">
      <c r="B131" s="668" t="s">
        <v>574</v>
      </c>
      <c r="C131" s="674" t="s">
        <v>611</v>
      </c>
      <c r="D131" s="670">
        <v>9.4999999999999998E-3</v>
      </c>
      <c r="E131" s="519"/>
      <c r="F131" s="712"/>
    </row>
    <row r="132" spans="2:6" ht="18" customHeight="1" x14ac:dyDescent="0.2">
      <c r="B132" s="660" t="s">
        <v>612</v>
      </c>
      <c r="C132" s="686" t="s">
        <v>613</v>
      </c>
      <c r="D132" s="654"/>
      <c r="E132" s="699" t="s">
        <v>614</v>
      </c>
      <c r="F132" s="712"/>
    </row>
    <row r="133" spans="2:6" ht="18" customHeight="1" x14ac:dyDescent="0.2">
      <c r="B133" s="652"/>
      <c r="C133" s="855"/>
      <c r="D133" s="853"/>
      <c r="E133" s="699" t="s">
        <v>615</v>
      </c>
      <c r="F133" s="712"/>
    </row>
    <row r="134" spans="2:6" ht="18" customHeight="1" x14ac:dyDescent="0.2">
      <c r="B134" s="652"/>
      <c r="C134" s="687"/>
      <c r="D134" s="654"/>
      <c r="E134" s="699" t="s">
        <v>616</v>
      </c>
      <c r="F134" s="712"/>
    </row>
    <row r="135" spans="2:6" ht="18" customHeight="1" x14ac:dyDescent="0.2">
      <c r="B135" s="668" t="s">
        <v>574</v>
      </c>
      <c r="C135" s="674" t="s">
        <v>617</v>
      </c>
      <c r="D135" s="670">
        <v>2.4799999999999999E-2</v>
      </c>
      <c r="E135" s="519"/>
      <c r="F135" s="712"/>
    </row>
    <row r="136" spans="2:6" ht="18" customHeight="1" x14ac:dyDescent="0.2">
      <c r="B136" s="656" t="s">
        <v>612</v>
      </c>
      <c r="C136" s="686" t="s">
        <v>618</v>
      </c>
      <c r="D136" s="857"/>
      <c r="E136" s="856" t="s">
        <v>619</v>
      </c>
      <c r="F136" s="712"/>
    </row>
    <row r="137" spans="2:6" ht="18" customHeight="1" x14ac:dyDescent="0.2">
      <c r="B137" s="660"/>
      <c r="C137" s="854"/>
      <c r="D137" s="858"/>
      <c r="E137" s="693" t="s">
        <v>615</v>
      </c>
      <c r="F137" s="712"/>
    </row>
    <row r="138" spans="2:6" ht="18" customHeight="1" x14ac:dyDescent="0.2">
      <c r="B138" s="660"/>
      <c r="C138" s="687"/>
      <c r="D138" s="701"/>
      <c r="E138" s="693" t="s">
        <v>620</v>
      </c>
      <c r="F138" s="712"/>
    </row>
    <row r="139" spans="2:6" ht="18" customHeight="1" x14ac:dyDescent="0.2">
      <c r="B139" s="668" t="s">
        <v>574</v>
      </c>
      <c r="C139" s="674" t="s">
        <v>621</v>
      </c>
      <c r="D139" s="702">
        <v>3.6200000000000003E-2</v>
      </c>
      <c r="E139" s="700"/>
      <c r="F139" s="712"/>
    </row>
    <row r="140" spans="2:6" ht="57" x14ac:dyDescent="0.25">
      <c r="B140" s="703" t="s">
        <v>622</v>
      </c>
      <c r="C140" s="859" t="s">
        <v>623</v>
      </c>
      <c r="D140" s="704">
        <v>0.1</v>
      </c>
      <c r="E140" s="705" t="s">
        <v>624</v>
      </c>
      <c r="F140" s="712"/>
    </row>
    <row r="141" spans="2:6" ht="18" customHeight="1" x14ac:dyDescent="0.2">
      <c r="B141" s="668" t="s">
        <v>574</v>
      </c>
      <c r="C141" s="674" t="s">
        <v>625</v>
      </c>
      <c r="D141" s="702">
        <v>2.12E-2</v>
      </c>
      <c r="E141" s="706"/>
      <c r="F141" s="712"/>
    </row>
    <row r="142" spans="2:6" ht="18" customHeight="1" x14ac:dyDescent="0.2">
      <c r="B142" s="668" t="s">
        <v>574</v>
      </c>
      <c r="C142" s="674" t="s">
        <v>626</v>
      </c>
      <c r="D142" s="702">
        <v>7.4399999999999994E-2</v>
      </c>
      <c r="E142" s="700"/>
      <c r="F142" s="712"/>
    </row>
    <row r="143" spans="2:6" ht="18" customHeight="1" x14ac:dyDescent="0.2">
      <c r="B143" s="668" t="s">
        <v>574</v>
      </c>
      <c r="C143" s="674" t="s">
        <v>627</v>
      </c>
      <c r="D143" s="702">
        <v>8.8900000000000007E-2</v>
      </c>
      <c r="E143" s="700"/>
      <c r="F143" s="712"/>
    </row>
    <row r="144" spans="2:6" ht="18" customHeight="1" x14ac:dyDescent="0.2">
      <c r="B144" s="668" t="s">
        <v>574</v>
      </c>
      <c r="C144" s="674" t="s">
        <v>628</v>
      </c>
      <c r="D144" s="702">
        <v>0</v>
      </c>
      <c r="E144" s="519"/>
      <c r="F144" s="712"/>
    </row>
    <row r="145" spans="2:6" ht="18" customHeight="1" x14ac:dyDescent="0.2">
      <c r="B145" s="668" t="s">
        <v>574</v>
      </c>
      <c r="C145" s="674" t="s">
        <v>629</v>
      </c>
      <c r="D145" s="702">
        <v>2.5399999999999999E-2</v>
      </c>
      <c r="E145" s="519"/>
      <c r="F145" s="712"/>
    </row>
    <row r="146" spans="2:6" ht="18" customHeight="1" x14ac:dyDescent="0.2">
      <c r="B146" s="707" t="s">
        <v>574</v>
      </c>
      <c r="C146" s="674" t="s">
        <v>630</v>
      </c>
      <c r="D146" s="708">
        <v>3.9300000000000002E-2</v>
      </c>
      <c r="E146" s="709"/>
      <c r="F146" s="712"/>
    </row>
    <row r="147" spans="2:6" ht="18" customHeight="1" x14ac:dyDescent="0.2">
      <c r="B147" s="707" t="s">
        <v>574</v>
      </c>
      <c r="C147" s="674" t="s">
        <v>631</v>
      </c>
      <c r="D147" s="708">
        <v>2.1299999999999999E-2</v>
      </c>
      <c r="E147" s="709"/>
      <c r="F147" s="712"/>
    </row>
    <row r="148" spans="2:6" ht="18" customHeight="1" x14ac:dyDescent="0.2">
      <c r="B148" s="607" t="s">
        <v>574</v>
      </c>
      <c r="C148" s="674" t="s">
        <v>632</v>
      </c>
      <c r="D148" s="708">
        <v>2.3699999999999999E-2</v>
      </c>
      <c r="E148" s="247"/>
      <c r="F148" s="712"/>
    </row>
    <row r="149" spans="2:6" ht="18" customHeight="1" x14ac:dyDescent="0.2">
      <c r="B149" s="607" t="s">
        <v>574</v>
      </c>
      <c r="C149" s="674" t="s">
        <v>633</v>
      </c>
      <c r="D149" s="708">
        <v>5.7099999999999998E-2</v>
      </c>
      <c r="E149" s="247"/>
      <c r="F149" s="712"/>
    </row>
    <row r="150" spans="2:6" ht="18" customHeight="1" x14ac:dyDescent="0.2">
      <c r="B150" s="607" t="s">
        <v>574</v>
      </c>
      <c r="C150" s="674" t="s">
        <v>634</v>
      </c>
      <c r="D150" s="708">
        <v>3.9399999999999998E-2</v>
      </c>
      <c r="E150" s="247"/>
      <c r="F150" s="712"/>
    </row>
    <row r="151" spans="2:6" ht="18" customHeight="1" x14ac:dyDescent="0.2">
      <c r="B151" s="607" t="s">
        <v>574</v>
      </c>
      <c r="C151" s="674" t="s">
        <v>635</v>
      </c>
      <c r="D151" s="708">
        <v>2.93E-2</v>
      </c>
      <c r="E151" s="247"/>
      <c r="F151" s="712"/>
    </row>
    <row r="152" spans="2:6" ht="18" customHeight="1" x14ac:dyDescent="0.2">
      <c r="B152" s="607" t="s">
        <v>574</v>
      </c>
      <c r="C152" s="674" t="s">
        <v>636</v>
      </c>
      <c r="D152" s="708">
        <v>1.9099999999999999E-2</v>
      </c>
      <c r="E152" s="247"/>
      <c r="F152" s="712"/>
    </row>
    <row r="153" spans="2:6" x14ac:dyDescent="0.2">
      <c r="B153" s="607" t="s">
        <v>574</v>
      </c>
      <c r="C153" s="674" t="s">
        <v>776</v>
      </c>
      <c r="D153" s="708">
        <v>2.8199999999999999E-2</v>
      </c>
      <c r="E153" s="247"/>
    </row>
    <row r="154" spans="2:6" x14ac:dyDescent="0.25">
      <c r="B154" s="629"/>
      <c r="C154" s="629"/>
      <c r="D154" s="710"/>
      <c r="E154" s="638"/>
    </row>
    <row r="155" spans="2:6" x14ac:dyDescent="0.25">
      <c r="B155" s="629"/>
      <c r="C155" s="629"/>
      <c r="D155" s="710"/>
      <c r="E155" s="711"/>
    </row>
    <row r="156" spans="2:6" x14ac:dyDescent="0.25">
      <c r="B156" s="629"/>
      <c r="C156" s="629"/>
      <c r="D156" s="710"/>
      <c r="E156" s="711"/>
    </row>
    <row r="157" spans="2:6" x14ac:dyDescent="0.25">
      <c r="B157" s="629"/>
      <c r="C157" s="629"/>
      <c r="D157" s="710"/>
      <c r="E157" s="711"/>
    </row>
    <row r="158" spans="2:6" x14ac:dyDescent="0.25">
      <c r="B158" s="629"/>
      <c r="C158" s="629"/>
      <c r="D158" s="710"/>
      <c r="E158" s="711"/>
    </row>
    <row r="159" spans="2:6" x14ac:dyDescent="0.25">
      <c r="B159" s="629"/>
      <c r="C159" s="629"/>
      <c r="D159" s="710"/>
      <c r="E159" s="638"/>
    </row>
    <row r="160" spans="2:6" x14ac:dyDescent="0.25">
      <c r="B160" s="629"/>
      <c r="C160" s="629"/>
      <c r="D160" s="710"/>
      <c r="E160" s="638"/>
    </row>
    <row r="161" spans="2:5" x14ac:dyDescent="0.25">
      <c r="B161" s="629"/>
      <c r="C161" s="629"/>
      <c r="D161" s="710"/>
      <c r="E161" s="638"/>
    </row>
    <row r="162" spans="2:5" x14ac:dyDescent="0.25">
      <c r="B162" s="629"/>
      <c r="C162" s="629"/>
      <c r="D162" s="710"/>
      <c r="E162" s="638"/>
    </row>
    <row r="163" spans="2:5" x14ac:dyDescent="0.25">
      <c r="B163" s="629"/>
      <c r="C163" s="629"/>
      <c r="D163" s="710"/>
      <c r="E163" s="638"/>
    </row>
    <row r="164" spans="2:5" x14ac:dyDescent="0.25">
      <c r="B164" s="629"/>
      <c r="C164" s="629"/>
      <c r="D164" s="710"/>
      <c r="E164" s="638"/>
    </row>
    <row r="165" spans="2:5" x14ac:dyDescent="0.25">
      <c r="B165" s="629"/>
      <c r="C165" s="629"/>
      <c r="D165" s="710"/>
      <c r="E165" s="638"/>
    </row>
    <row r="166" spans="2:5" x14ac:dyDescent="0.25">
      <c r="B166" s="629"/>
      <c r="C166" s="629"/>
      <c r="D166" s="710"/>
      <c r="E166" s="638"/>
    </row>
    <row r="167" spans="2:5" x14ac:dyDescent="0.25">
      <c r="B167" s="629"/>
      <c r="C167" s="629"/>
      <c r="D167" s="710"/>
      <c r="E167" s="638"/>
    </row>
    <row r="168" spans="2:5" x14ac:dyDescent="0.25">
      <c r="B168" s="629"/>
      <c r="C168" s="629"/>
      <c r="D168" s="710"/>
      <c r="E168" s="638"/>
    </row>
    <row r="169" spans="2:5" x14ac:dyDescent="0.25">
      <c r="B169" s="629"/>
      <c r="C169" s="629"/>
      <c r="D169" s="710"/>
      <c r="E169" s="638"/>
    </row>
    <row r="170" spans="2:5" x14ac:dyDescent="0.25">
      <c r="B170" s="629"/>
      <c r="C170" s="629"/>
      <c r="D170" s="710"/>
      <c r="E170" s="638"/>
    </row>
    <row r="171" spans="2:5" x14ac:dyDescent="0.25">
      <c r="B171" s="629"/>
      <c r="C171" s="629"/>
      <c r="D171" s="710"/>
      <c r="E171" s="638"/>
    </row>
    <row r="172" spans="2:5" x14ac:dyDescent="0.25">
      <c r="B172" s="629"/>
      <c r="C172" s="629"/>
      <c r="D172" s="710"/>
      <c r="E172" s="638"/>
    </row>
    <row r="173" spans="2:5" x14ac:dyDescent="0.25">
      <c r="B173" s="629"/>
      <c r="C173" s="629"/>
      <c r="D173" s="710"/>
      <c r="E173" s="638"/>
    </row>
    <row r="174" spans="2:5" x14ac:dyDescent="0.25">
      <c r="B174" s="629"/>
      <c r="C174" s="629"/>
      <c r="D174" s="710"/>
      <c r="E174" s="638"/>
    </row>
    <row r="175" spans="2:5" x14ac:dyDescent="0.25">
      <c r="B175" s="629"/>
      <c r="C175" s="629"/>
      <c r="D175" s="710"/>
      <c r="E175" s="638"/>
    </row>
    <row r="176" spans="2:5" x14ac:dyDescent="0.25">
      <c r="B176" s="629"/>
      <c r="C176" s="629"/>
      <c r="D176" s="710"/>
      <c r="E176" s="638"/>
    </row>
    <row r="177" spans="2:5" x14ac:dyDescent="0.25">
      <c r="B177" s="629"/>
      <c r="C177" s="629"/>
      <c r="D177" s="710"/>
      <c r="E177" s="638"/>
    </row>
    <row r="178" spans="2:5" x14ac:dyDescent="0.25">
      <c r="B178" s="629"/>
      <c r="C178" s="629"/>
      <c r="D178" s="710"/>
      <c r="E178" s="638"/>
    </row>
    <row r="179" spans="2:5" x14ac:dyDescent="0.25">
      <c r="B179" s="629"/>
      <c r="C179" s="629"/>
      <c r="D179" s="710"/>
      <c r="E179" s="638"/>
    </row>
    <row r="180" spans="2:5" x14ac:dyDescent="0.25">
      <c r="B180" s="629"/>
      <c r="C180" s="629"/>
      <c r="D180" s="710"/>
      <c r="E180" s="638"/>
    </row>
    <row r="181" spans="2:5" x14ac:dyDescent="0.25">
      <c r="B181" s="629"/>
      <c r="C181" s="629"/>
      <c r="D181" s="710"/>
      <c r="E181" s="638"/>
    </row>
    <row r="182" spans="2:5" x14ac:dyDescent="0.25">
      <c r="B182" s="629"/>
      <c r="C182" s="629"/>
      <c r="D182" s="710"/>
      <c r="E182" s="638"/>
    </row>
    <row r="183" spans="2:5" x14ac:dyDescent="0.25">
      <c r="B183" s="629"/>
      <c r="C183" s="629"/>
      <c r="D183" s="710"/>
      <c r="E183" s="638"/>
    </row>
    <row r="184" spans="2:5" x14ac:dyDescent="0.25">
      <c r="B184" s="629"/>
      <c r="C184" s="629"/>
      <c r="D184" s="710"/>
      <c r="E184" s="638"/>
    </row>
    <row r="185" spans="2:5" x14ac:dyDescent="0.25">
      <c r="B185" s="629"/>
      <c r="C185" s="629"/>
      <c r="D185" s="710"/>
      <c r="E185" s="638"/>
    </row>
    <row r="186" spans="2:5" x14ac:dyDescent="0.25">
      <c r="B186" s="629"/>
      <c r="C186" s="629"/>
      <c r="D186" s="710"/>
      <c r="E186" s="638"/>
    </row>
    <row r="187" spans="2:5" x14ac:dyDescent="0.25">
      <c r="B187" s="629"/>
      <c r="C187" s="629"/>
      <c r="D187" s="710"/>
      <c r="E187" s="638"/>
    </row>
    <row r="188" spans="2:5" x14ac:dyDescent="0.25">
      <c r="B188" s="629"/>
      <c r="C188" s="629"/>
      <c r="D188" s="710"/>
      <c r="E188" s="638"/>
    </row>
    <row r="189" spans="2:5" x14ac:dyDescent="0.25">
      <c r="B189" s="629"/>
      <c r="C189" s="629"/>
      <c r="D189" s="710"/>
      <c r="E189" s="638"/>
    </row>
    <row r="190" spans="2:5" x14ac:dyDescent="0.25">
      <c r="B190" s="629"/>
      <c r="C190" s="629"/>
      <c r="D190" s="710"/>
      <c r="E190" s="638"/>
    </row>
    <row r="191" spans="2:5" x14ac:dyDescent="0.25">
      <c r="B191" s="629"/>
      <c r="C191" s="629"/>
      <c r="D191" s="710"/>
      <c r="E191" s="638"/>
    </row>
    <row r="192" spans="2:5" x14ac:dyDescent="0.25">
      <c r="B192" s="629"/>
      <c r="C192" s="629"/>
      <c r="D192" s="710"/>
      <c r="E192" s="638"/>
    </row>
    <row r="193" spans="2:5" x14ac:dyDescent="0.25">
      <c r="B193" s="629"/>
      <c r="C193" s="629"/>
      <c r="D193" s="710"/>
      <c r="E193" s="638"/>
    </row>
    <row r="194" spans="2:5" x14ac:dyDescent="0.25">
      <c r="B194" s="629"/>
      <c r="C194" s="629"/>
      <c r="D194" s="710"/>
      <c r="E194" s="638"/>
    </row>
    <row r="195" spans="2:5" x14ac:dyDescent="0.25">
      <c r="B195" s="629"/>
      <c r="C195" s="629"/>
      <c r="D195" s="710"/>
      <c r="E195" s="638"/>
    </row>
    <row r="196" spans="2:5" x14ac:dyDescent="0.25">
      <c r="B196" s="629"/>
      <c r="C196" s="629"/>
      <c r="D196" s="710"/>
      <c r="E196" s="638"/>
    </row>
    <row r="197" spans="2:5" x14ac:dyDescent="0.25">
      <c r="B197" s="629"/>
      <c r="C197" s="629"/>
      <c r="D197" s="710"/>
      <c r="E197" s="638"/>
    </row>
    <row r="198" spans="2:5" x14ac:dyDescent="0.25">
      <c r="B198" s="629"/>
      <c r="C198" s="629"/>
      <c r="D198" s="710"/>
      <c r="E198" s="629"/>
    </row>
    <row r="199" spans="2:5" x14ac:dyDescent="0.25">
      <c r="B199" s="629"/>
      <c r="C199" s="629"/>
      <c r="D199" s="710"/>
      <c r="E199" s="629"/>
    </row>
    <row r="200" spans="2:5" x14ac:dyDescent="0.25">
      <c r="B200" s="629"/>
      <c r="C200" s="629"/>
      <c r="D200" s="710"/>
      <c r="E200" s="629"/>
    </row>
    <row r="201" spans="2:5" x14ac:dyDescent="0.25">
      <c r="B201" s="629"/>
      <c r="C201" s="629"/>
      <c r="D201" s="710"/>
      <c r="E201" s="629"/>
    </row>
    <row r="202" spans="2:5" x14ac:dyDescent="0.25">
      <c r="B202" s="629"/>
      <c r="C202" s="629"/>
      <c r="D202" s="710"/>
      <c r="E202" s="629"/>
    </row>
    <row r="203" spans="2:5" x14ac:dyDescent="0.25">
      <c r="B203" s="629"/>
      <c r="C203" s="629"/>
      <c r="D203" s="710"/>
      <c r="E203" s="629"/>
    </row>
    <row r="204" spans="2:5" x14ac:dyDescent="0.25">
      <c r="B204" s="629"/>
      <c r="C204" s="629"/>
      <c r="D204" s="710"/>
      <c r="E204" s="629"/>
    </row>
    <row r="205" spans="2:5" x14ac:dyDescent="0.25">
      <c r="B205" s="629"/>
      <c r="C205" s="629"/>
      <c r="D205" s="710"/>
      <c r="E205" s="629"/>
    </row>
    <row r="206" spans="2:5" x14ac:dyDescent="0.25">
      <c r="B206" s="629"/>
      <c r="C206" s="629"/>
      <c r="D206" s="710"/>
      <c r="E206" s="629"/>
    </row>
    <row r="207" spans="2:5" x14ac:dyDescent="0.25">
      <c r="B207" s="629"/>
      <c r="C207" s="629"/>
      <c r="D207" s="710"/>
      <c r="E207" s="629"/>
    </row>
    <row r="208" spans="2:5" x14ac:dyDescent="0.25">
      <c r="B208" s="629"/>
      <c r="C208" s="629"/>
      <c r="D208" s="710"/>
      <c r="E208" s="629"/>
    </row>
    <row r="209" spans="4:4" x14ac:dyDescent="0.25">
      <c r="D209" s="712"/>
    </row>
    <row r="210" spans="4:4" x14ac:dyDescent="0.25">
      <c r="D210" s="712"/>
    </row>
    <row r="211" spans="4:4" x14ac:dyDescent="0.25">
      <c r="D211" s="712"/>
    </row>
    <row r="212" spans="4:4" x14ac:dyDescent="0.25">
      <c r="D212" s="712"/>
    </row>
    <row r="213" spans="4:4" x14ac:dyDescent="0.25">
      <c r="D213" s="712"/>
    </row>
    <row r="214" spans="4:4" x14ac:dyDescent="0.25">
      <c r="D214" s="712"/>
    </row>
    <row r="215" spans="4:4" x14ac:dyDescent="0.25">
      <c r="D215" s="712"/>
    </row>
    <row r="216" spans="4:4" x14ac:dyDescent="0.25">
      <c r="D216" s="712"/>
    </row>
    <row r="217" spans="4:4" x14ac:dyDescent="0.25">
      <c r="D217" s="712"/>
    </row>
    <row r="218" spans="4:4" x14ac:dyDescent="0.25">
      <c r="D218" s="712"/>
    </row>
    <row r="219" spans="4:4" x14ac:dyDescent="0.25">
      <c r="D219" s="712"/>
    </row>
    <row r="220" spans="4:4" x14ac:dyDescent="0.25">
      <c r="D220" s="712"/>
    </row>
    <row r="221" spans="4:4" x14ac:dyDescent="0.25">
      <c r="D221" s="712"/>
    </row>
    <row r="222" spans="4:4" x14ac:dyDescent="0.25">
      <c r="D222" s="712"/>
    </row>
    <row r="223" spans="4:4" x14ac:dyDescent="0.25">
      <c r="D223" s="712"/>
    </row>
    <row r="224" spans="4:4" x14ac:dyDescent="0.25">
      <c r="D224" s="712"/>
    </row>
    <row r="225" spans="4:4" x14ac:dyDescent="0.25">
      <c r="D225" s="712"/>
    </row>
    <row r="226" spans="4:4" x14ac:dyDescent="0.25">
      <c r="D226" s="712"/>
    </row>
    <row r="227" spans="4:4" x14ac:dyDescent="0.25">
      <c r="D227" s="712"/>
    </row>
    <row r="228" spans="4:4" x14ac:dyDescent="0.25">
      <c r="D228" s="712"/>
    </row>
    <row r="229" spans="4:4" x14ac:dyDescent="0.25">
      <c r="D229" s="712"/>
    </row>
    <row r="230" spans="4:4" x14ac:dyDescent="0.25">
      <c r="D230" s="712"/>
    </row>
    <row r="231" spans="4:4" x14ac:dyDescent="0.25">
      <c r="D231" s="712"/>
    </row>
    <row r="232" spans="4:4" x14ac:dyDescent="0.25">
      <c r="D232" s="712"/>
    </row>
    <row r="233" spans="4:4" x14ac:dyDescent="0.25">
      <c r="D233" s="712"/>
    </row>
    <row r="234" spans="4:4" x14ac:dyDescent="0.25">
      <c r="D234" s="712"/>
    </row>
    <row r="235" spans="4:4" x14ac:dyDescent="0.25">
      <c r="D235" s="712"/>
    </row>
    <row r="236" spans="4:4" x14ac:dyDescent="0.25">
      <c r="D236" s="712"/>
    </row>
    <row r="237" spans="4:4" x14ac:dyDescent="0.25">
      <c r="D237" s="712"/>
    </row>
    <row r="238" spans="4:4" x14ac:dyDescent="0.25">
      <c r="D238" s="712"/>
    </row>
    <row r="239" spans="4:4" x14ac:dyDescent="0.25">
      <c r="D239" s="712"/>
    </row>
    <row r="240" spans="4:4" x14ac:dyDescent="0.25">
      <c r="D240" s="712"/>
    </row>
    <row r="241" spans="4:4" x14ac:dyDescent="0.25">
      <c r="D241" s="712"/>
    </row>
    <row r="242" spans="4:4" x14ac:dyDescent="0.25">
      <c r="D242" s="712"/>
    </row>
    <row r="243" spans="4:4" x14ac:dyDescent="0.25">
      <c r="D243" s="712"/>
    </row>
    <row r="244" spans="4:4" x14ac:dyDescent="0.25">
      <c r="D244" s="712"/>
    </row>
    <row r="245" spans="4:4" x14ac:dyDescent="0.25">
      <c r="D245" s="712"/>
    </row>
    <row r="246" spans="4:4" x14ac:dyDescent="0.25">
      <c r="D246" s="712"/>
    </row>
    <row r="247" spans="4:4" x14ac:dyDescent="0.25">
      <c r="D247" s="712"/>
    </row>
    <row r="248" spans="4:4" x14ac:dyDescent="0.25">
      <c r="D248" s="712"/>
    </row>
    <row r="249" spans="4:4" x14ac:dyDescent="0.25">
      <c r="D249" s="712"/>
    </row>
    <row r="250" spans="4:4" x14ac:dyDescent="0.25">
      <c r="D250" s="712"/>
    </row>
    <row r="251" spans="4:4" x14ac:dyDescent="0.25">
      <c r="D251" s="712"/>
    </row>
    <row r="252" spans="4:4" x14ac:dyDescent="0.25">
      <c r="D252" s="712"/>
    </row>
    <row r="253" spans="4:4" x14ac:dyDescent="0.25">
      <c r="D253" s="712"/>
    </row>
    <row r="254" spans="4:4" x14ac:dyDescent="0.25">
      <c r="D254" s="712"/>
    </row>
    <row r="255" spans="4:4" x14ac:dyDescent="0.25">
      <c r="D255" s="712"/>
    </row>
    <row r="256" spans="4:4" x14ac:dyDescent="0.25">
      <c r="D256" s="712"/>
    </row>
    <row r="257" spans="4:4" x14ac:dyDescent="0.25">
      <c r="D257" s="712"/>
    </row>
    <row r="258" spans="4:4" x14ac:dyDescent="0.25">
      <c r="D258" s="712"/>
    </row>
    <row r="259" spans="4:4" x14ac:dyDescent="0.25">
      <c r="D259" s="712"/>
    </row>
    <row r="260" spans="4:4" x14ac:dyDescent="0.25">
      <c r="D260" s="712"/>
    </row>
    <row r="261" spans="4:4" x14ac:dyDescent="0.25">
      <c r="D261" s="712"/>
    </row>
    <row r="262" spans="4:4" x14ac:dyDescent="0.25">
      <c r="D262" s="712"/>
    </row>
    <row r="263" spans="4:4" x14ac:dyDescent="0.25">
      <c r="D263" s="712"/>
    </row>
    <row r="264" spans="4:4" x14ac:dyDescent="0.25">
      <c r="D264" s="712"/>
    </row>
    <row r="265" spans="4:4" x14ac:dyDescent="0.25">
      <c r="D265" s="712"/>
    </row>
    <row r="266" spans="4:4" x14ac:dyDescent="0.25">
      <c r="D266" s="712"/>
    </row>
    <row r="267" spans="4:4" x14ac:dyDescent="0.25">
      <c r="D267" s="712"/>
    </row>
    <row r="268" spans="4:4" x14ac:dyDescent="0.25">
      <c r="D268" s="712"/>
    </row>
    <row r="269" spans="4:4" x14ac:dyDescent="0.25">
      <c r="D269" s="712"/>
    </row>
    <row r="270" spans="4:4" x14ac:dyDescent="0.25">
      <c r="D270" s="712"/>
    </row>
    <row r="271" spans="4:4" x14ac:dyDescent="0.25">
      <c r="D271" s="712"/>
    </row>
    <row r="272" spans="4:4" x14ac:dyDescent="0.25">
      <c r="D272" s="712"/>
    </row>
    <row r="273" spans="4:4" x14ac:dyDescent="0.25">
      <c r="D273" s="712"/>
    </row>
    <row r="274" spans="4:4" x14ac:dyDescent="0.25">
      <c r="D274" s="712"/>
    </row>
    <row r="275" spans="4:4" x14ac:dyDescent="0.25">
      <c r="D275" s="712"/>
    </row>
    <row r="276" spans="4:4" x14ac:dyDescent="0.25">
      <c r="D276" s="712"/>
    </row>
    <row r="277" spans="4:4" x14ac:dyDescent="0.25">
      <c r="D277" s="712"/>
    </row>
    <row r="278" spans="4:4" x14ac:dyDescent="0.25">
      <c r="D278" s="712"/>
    </row>
    <row r="279" spans="4:4" x14ac:dyDescent="0.25">
      <c r="D279" s="712"/>
    </row>
    <row r="280" spans="4:4" x14ac:dyDescent="0.25">
      <c r="D280" s="712"/>
    </row>
    <row r="281" spans="4:4" x14ac:dyDescent="0.25">
      <c r="D281" s="712"/>
    </row>
    <row r="282" spans="4:4" x14ac:dyDescent="0.25">
      <c r="D282" s="712"/>
    </row>
    <row r="283" spans="4:4" x14ac:dyDescent="0.25">
      <c r="D283" s="712"/>
    </row>
    <row r="284" spans="4:4" x14ac:dyDescent="0.25">
      <c r="D284" s="712"/>
    </row>
    <row r="285" spans="4:4" x14ac:dyDescent="0.25">
      <c r="D285" s="712"/>
    </row>
    <row r="286" spans="4:4" x14ac:dyDescent="0.25">
      <c r="D286" s="712"/>
    </row>
    <row r="287" spans="4:4" x14ac:dyDescent="0.25">
      <c r="D287" s="712"/>
    </row>
    <row r="288" spans="4:4" x14ac:dyDescent="0.25">
      <c r="D288" s="712"/>
    </row>
    <row r="289" spans="4:4" x14ac:dyDescent="0.25">
      <c r="D289" s="712"/>
    </row>
    <row r="290" spans="4:4" x14ac:dyDescent="0.25">
      <c r="D290" s="712"/>
    </row>
    <row r="291" spans="4:4" x14ac:dyDescent="0.25">
      <c r="D291" s="712"/>
    </row>
    <row r="292" spans="4:4" x14ac:dyDescent="0.25">
      <c r="D292" s="712"/>
    </row>
    <row r="293" spans="4:4" x14ac:dyDescent="0.25">
      <c r="D293" s="712"/>
    </row>
    <row r="294" spans="4:4" x14ac:dyDescent="0.25">
      <c r="D294" s="712"/>
    </row>
    <row r="295" spans="4:4" x14ac:dyDescent="0.25">
      <c r="D295" s="712"/>
    </row>
    <row r="296" spans="4:4" x14ac:dyDescent="0.25">
      <c r="D296" s="712"/>
    </row>
    <row r="297" spans="4:4" x14ac:dyDescent="0.25">
      <c r="D297" s="712"/>
    </row>
    <row r="298" spans="4:4" x14ac:dyDescent="0.25">
      <c r="D298" s="712"/>
    </row>
    <row r="299" spans="4:4" x14ac:dyDescent="0.25">
      <c r="D299" s="712"/>
    </row>
    <row r="300" spans="4:4" x14ac:dyDescent="0.25">
      <c r="D300" s="712"/>
    </row>
    <row r="301" spans="4:4" x14ac:dyDescent="0.25">
      <c r="D301" s="712"/>
    </row>
    <row r="302" spans="4:4" x14ac:dyDescent="0.25">
      <c r="D302" s="712"/>
    </row>
    <row r="303" spans="4:4" x14ac:dyDescent="0.25">
      <c r="D303" s="712"/>
    </row>
    <row r="304" spans="4:4" x14ac:dyDescent="0.25">
      <c r="D304" s="712"/>
    </row>
    <row r="305" spans="4:4" x14ac:dyDescent="0.25">
      <c r="D305" s="712"/>
    </row>
    <row r="306" spans="4:4" x14ac:dyDescent="0.25">
      <c r="D306" s="712"/>
    </row>
    <row r="307" spans="4:4" x14ac:dyDescent="0.25">
      <c r="D307" s="712"/>
    </row>
    <row r="308" spans="4:4" x14ac:dyDescent="0.25">
      <c r="D308" s="712"/>
    </row>
    <row r="309" spans="4:4" x14ac:dyDescent="0.25">
      <c r="D309" s="712"/>
    </row>
    <row r="310" spans="4:4" x14ac:dyDescent="0.25">
      <c r="D310" s="712"/>
    </row>
    <row r="311" spans="4:4" x14ac:dyDescent="0.25">
      <c r="D311" s="712"/>
    </row>
    <row r="312" spans="4:4" x14ac:dyDescent="0.25">
      <c r="D312" s="712"/>
    </row>
    <row r="313" spans="4:4" x14ac:dyDescent="0.25">
      <c r="D313" s="712"/>
    </row>
    <row r="314" spans="4:4" x14ac:dyDescent="0.25">
      <c r="D314" s="712"/>
    </row>
  </sheetData>
  <mergeCells count="3">
    <mergeCell ref="B2:E2"/>
    <mergeCell ref="B3:E3"/>
    <mergeCell ref="B4:E4"/>
  </mergeCells>
  <hyperlinks>
    <hyperlink ref="F2" location="'Indice Total'!A7" display="Volver" xr:uid="{00000000-0004-0000-3A00-000000000000}"/>
  </hyperlinks>
  <pageMargins left="0.9055118110236221"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499984740745262"/>
    <pageSetUpPr fitToPage="1"/>
  </sheetPr>
  <dimension ref="B1:H75"/>
  <sheetViews>
    <sheetView showGridLines="0" zoomScale="90" zoomScaleNormal="90" workbookViewId="0"/>
  </sheetViews>
  <sheetFormatPr baseColWidth="10" defaultRowHeight="15" x14ac:dyDescent="0.2"/>
  <cols>
    <col min="1" max="1" width="23.7109375" style="76" customWidth="1"/>
    <col min="2" max="2" width="7.7109375" style="175" customWidth="1"/>
    <col min="3" max="3" width="13.28515625" style="76" customWidth="1"/>
    <col min="4" max="4" width="17.42578125" style="76" customWidth="1"/>
    <col min="5" max="5" width="25.5703125" style="76" customWidth="1"/>
    <col min="6" max="6" width="18.42578125" style="450" customWidth="1"/>
    <col min="7" max="7" width="81.85546875" style="76" customWidth="1"/>
    <col min="8" max="257" width="11.42578125" style="76"/>
    <col min="258" max="258" width="7.7109375" style="76" customWidth="1"/>
    <col min="259" max="259" width="10" style="76" customWidth="1"/>
    <col min="260" max="260" width="14.42578125" style="76" customWidth="1"/>
    <col min="261" max="261" width="21.85546875" style="76" customWidth="1"/>
    <col min="262" max="262" width="21.42578125" style="76" customWidth="1"/>
    <col min="263" max="263" width="34.85546875" style="76" customWidth="1"/>
    <col min="264" max="513" width="11.42578125" style="76"/>
    <col min="514" max="514" width="7.7109375" style="76" customWidth="1"/>
    <col min="515" max="515" width="10" style="76" customWidth="1"/>
    <col min="516" max="516" width="14.42578125" style="76" customWidth="1"/>
    <col min="517" max="517" width="21.85546875" style="76" customWidth="1"/>
    <col min="518" max="518" width="21.42578125" style="76" customWidth="1"/>
    <col min="519" max="519" width="34.85546875" style="76" customWidth="1"/>
    <col min="520" max="769" width="11.42578125" style="76"/>
    <col min="770" max="770" width="7.7109375" style="76" customWidth="1"/>
    <col min="771" max="771" width="10" style="76" customWidth="1"/>
    <col min="772" max="772" width="14.42578125" style="76" customWidth="1"/>
    <col min="773" max="773" width="21.85546875" style="76" customWidth="1"/>
    <col min="774" max="774" width="21.42578125" style="76" customWidth="1"/>
    <col min="775" max="775" width="34.85546875" style="76" customWidth="1"/>
    <col min="776" max="1025" width="11.42578125" style="76"/>
    <col min="1026" max="1026" width="7.7109375" style="76" customWidth="1"/>
    <col min="1027" max="1027" width="10" style="76" customWidth="1"/>
    <col min="1028" max="1028" width="14.42578125" style="76" customWidth="1"/>
    <col min="1029" max="1029" width="21.85546875" style="76" customWidth="1"/>
    <col min="1030" max="1030" width="21.42578125" style="76" customWidth="1"/>
    <col min="1031" max="1031" width="34.85546875" style="76" customWidth="1"/>
    <col min="1032" max="1281" width="11.42578125" style="76"/>
    <col min="1282" max="1282" width="7.7109375" style="76" customWidth="1"/>
    <col min="1283" max="1283" width="10" style="76" customWidth="1"/>
    <col min="1284" max="1284" width="14.42578125" style="76" customWidth="1"/>
    <col min="1285" max="1285" width="21.85546875" style="76" customWidth="1"/>
    <col min="1286" max="1286" width="21.42578125" style="76" customWidth="1"/>
    <col min="1287" max="1287" width="34.85546875" style="76" customWidth="1"/>
    <col min="1288" max="1537" width="11.42578125" style="76"/>
    <col min="1538" max="1538" width="7.7109375" style="76" customWidth="1"/>
    <col min="1539" max="1539" width="10" style="76" customWidth="1"/>
    <col min="1540" max="1540" width="14.42578125" style="76" customWidth="1"/>
    <col min="1541" max="1541" width="21.85546875" style="76" customWidth="1"/>
    <col min="1542" max="1542" width="21.42578125" style="76" customWidth="1"/>
    <col min="1543" max="1543" width="34.85546875" style="76" customWidth="1"/>
    <col min="1544" max="1793" width="11.42578125" style="76"/>
    <col min="1794" max="1794" width="7.7109375" style="76" customWidth="1"/>
    <col min="1795" max="1795" width="10" style="76" customWidth="1"/>
    <col min="1796" max="1796" width="14.42578125" style="76" customWidth="1"/>
    <col min="1797" max="1797" width="21.85546875" style="76" customWidth="1"/>
    <col min="1798" max="1798" width="21.42578125" style="76" customWidth="1"/>
    <col min="1799" max="1799" width="34.85546875" style="76" customWidth="1"/>
    <col min="1800" max="2049" width="11.42578125" style="76"/>
    <col min="2050" max="2050" width="7.7109375" style="76" customWidth="1"/>
    <col min="2051" max="2051" width="10" style="76" customWidth="1"/>
    <col min="2052" max="2052" width="14.42578125" style="76" customWidth="1"/>
    <col min="2053" max="2053" width="21.85546875" style="76" customWidth="1"/>
    <col min="2054" max="2054" width="21.42578125" style="76" customWidth="1"/>
    <col min="2055" max="2055" width="34.85546875" style="76" customWidth="1"/>
    <col min="2056" max="2305" width="11.42578125" style="76"/>
    <col min="2306" max="2306" width="7.7109375" style="76" customWidth="1"/>
    <col min="2307" max="2307" width="10" style="76" customWidth="1"/>
    <col min="2308" max="2308" width="14.42578125" style="76" customWidth="1"/>
    <col min="2309" max="2309" width="21.85546875" style="76" customWidth="1"/>
    <col min="2310" max="2310" width="21.42578125" style="76" customWidth="1"/>
    <col min="2311" max="2311" width="34.85546875" style="76" customWidth="1"/>
    <col min="2312" max="2561" width="11.42578125" style="76"/>
    <col min="2562" max="2562" width="7.7109375" style="76" customWidth="1"/>
    <col min="2563" max="2563" width="10" style="76" customWidth="1"/>
    <col min="2564" max="2564" width="14.42578125" style="76" customWidth="1"/>
    <col min="2565" max="2565" width="21.85546875" style="76" customWidth="1"/>
    <col min="2566" max="2566" width="21.42578125" style="76" customWidth="1"/>
    <col min="2567" max="2567" width="34.85546875" style="76" customWidth="1"/>
    <col min="2568" max="2817" width="11.42578125" style="76"/>
    <col min="2818" max="2818" width="7.7109375" style="76" customWidth="1"/>
    <col min="2819" max="2819" width="10" style="76" customWidth="1"/>
    <col min="2820" max="2820" width="14.42578125" style="76" customWidth="1"/>
    <col min="2821" max="2821" width="21.85546875" style="76" customWidth="1"/>
    <col min="2822" max="2822" width="21.42578125" style="76" customWidth="1"/>
    <col min="2823" max="2823" width="34.85546875" style="76" customWidth="1"/>
    <col min="2824" max="3073" width="11.42578125" style="76"/>
    <col min="3074" max="3074" width="7.7109375" style="76" customWidth="1"/>
    <col min="3075" max="3075" width="10" style="76" customWidth="1"/>
    <col min="3076" max="3076" width="14.42578125" style="76" customWidth="1"/>
    <col min="3077" max="3077" width="21.85546875" style="76" customWidth="1"/>
    <col min="3078" max="3078" width="21.42578125" style="76" customWidth="1"/>
    <col min="3079" max="3079" width="34.85546875" style="76" customWidth="1"/>
    <col min="3080" max="3329" width="11.42578125" style="76"/>
    <col min="3330" max="3330" width="7.7109375" style="76" customWidth="1"/>
    <col min="3331" max="3331" width="10" style="76" customWidth="1"/>
    <col min="3332" max="3332" width="14.42578125" style="76" customWidth="1"/>
    <col min="3333" max="3333" width="21.85546875" style="76" customWidth="1"/>
    <col min="3334" max="3334" width="21.42578125" style="76" customWidth="1"/>
    <col min="3335" max="3335" width="34.85546875" style="76" customWidth="1"/>
    <col min="3336" max="3585" width="11.42578125" style="76"/>
    <col min="3586" max="3586" width="7.7109375" style="76" customWidth="1"/>
    <col min="3587" max="3587" width="10" style="76" customWidth="1"/>
    <col min="3588" max="3588" width="14.42578125" style="76" customWidth="1"/>
    <col min="3589" max="3589" width="21.85546875" style="76" customWidth="1"/>
    <col min="3590" max="3590" width="21.42578125" style="76" customWidth="1"/>
    <col min="3591" max="3591" width="34.85546875" style="76" customWidth="1"/>
    <col min="3592" max="3841" width="11.42578125" style="76"/>
    <col min="3842" max="3842" width="7.7109375" style="76" customWidth="1"/>
    <col min="3843" max="3843" width="10" style="76" customWidth="1"/>
    <col min="3844" max="3844" width="14.42578125" style="76" customWidth="1"/>
    <col min="3845" max="3845" width="21.85546875" style="76" customWidth="1"/>
    <col min="3846" max="3846" width="21.42578125" style="76" customWidth="1"/>
    <col min="3847" max="3847" width="34.85546875" style="76" customWidth="1"/>
    <col min="3848" max="4097" width="11.42578125" style="76"/>
    <col min="4098" max="4098" width="7.7109375" style="76" customWidth="1"/>
    <col min="4099" max="4099" width="10" style="76" customWidth="1"/>
    <col min="4100" max="4100" width="14.42578125" style="76" customWidth="1"/>
    <col min="4101" max="4101" width="21.85546875" style="76" customWidth="1"/>
    <col min="4102" max="4102" width="21.42578125" style="76" customWidth="1"/>
    <col min="4103" max="4103" width="34.85546875" style="76" customWidth="1"/>
    <col min="4104" max="4353" width="11.42578125" style="76"/>
    <col min="4354" max="4354" width="7.7109375" style="76" customWidth="1"/>
    <col min="4355" max="4355" width="10" style="76" customWidth="1"/>
    <col min="4356" max="4356" width="14.42578125" style="76" customWidth="1"/>
    <col min="4357" max="4357" width="21.85546875" style="76" customWidth="1"/>
    <col min="4358" max="4358" width="21.42578125" style="76" customWidth="1"/>
    <col min="4359" max="4359" width="34.85546875" style="76" customWidth="1"/>
    <col min="4360" max="4609" width="11.42578125" style="76"/>
    <col min="4610" max="4610" width="7.7109375" style="76" customWidth="1"/>
    <col min="4611" max="4611" width="10" style="76" customWidth="1"/>
    <col min="4612" max="4612" width="14.42578125" style="76" customWidth="1"/>
    <col min="4613" max="4613" width="21.85546875" style="76" customWidth="1"/>
    <col min="4614" max="4614" width="21.42578125" style="76" customWidth="1"/>
    <col min="4615" max="4615" width="34.85546875" style="76" customWidth="1"/>
    <col min="4616" max="4865" width="11.42578125" style="76"/>
    <col min="4866" max="4866" width="7.7109375" style="76" customWidth="1"/>
    <col min="4867" max="4867" width="10" style="76" customWidth="1"/>
    <col min="4868" max="4868" width="14.42578125" style="76" customWidth="1"/>
    <col min="4869" max="4869" width="21.85546875" style="76" customWidth="1"/>
    <col min="4870" max="4870" width="21.42578125" style="76" customWidth="1"/>
    <col min="4871" max="4871" width="34.85546875" style="76" customWidth="1"/>
    <col min="4872" max="5121" width="11.42578125" style="76"/>
    <col min="5122" max="5122" width="7.7109375" style="76" customWidth="1"/>
    <col min="5123" max="5123" width="10" style="76" customWidth="1"/>
    <col min="5124" max="5124" width="14.42578125" style="76" customWidth="1"/>
    <col min="5125" max="5125" width="21.85546875" style="76" customWidth="1"/>
    <col min="5126" max="5126" width="21.42578125" style="76" customWidth="1"/>
    <col min="5127" max="5127" width="34.85546875" style="76" customWidth="1"/>
    <col min="5128" max="5377" width="11.42578125" style="76"/>
    <col min="5378" max="5378" width="7.7109375" style="76" customWidth="1"/>
    <col min="5379" max="5379" width="10" style="76" customWidth="1"/>
    <col min="5380" max="5380" width="14.42578125" style="76" customWidth="1"/>
    <col min="5381" max="5381" width="21.85546875" style="76" customWidth="1"/>
    <col min="5382" max="5382" width="21.42578125" style="76" customWidth="1"/>
    <col min="5383" max="5383" width="34.85546875" style="76" customWidth="1"/>
    <col min="5384" max="5633" width="11.42578125" style="76"/>
    <col min="5634" max="5634" width="7.7109375" style="76" customWidth="1"/>
    <col min="5635" max="5635" width="10" style="76" customWidth="1"/>
    <col min="5636" max="5636" width="14.42578125" style="76" customWidth="1"/>
    <col min="5637" max="5637" width="21.85546875" style="76" customWidth="1"/>
    <col min="5638" max="5638" width="21.42578125" style="76" customWidth="1"/>
    <col min="5639" max="5639" width="34.85546875" style="76" customWidth="1"/>
    <col min="5640" max="5889" width="11.42578125" style="76"/>
    <col min="5890" max="5890" width="7.7109375" style="76" customWidth="1"/>
    <col min="5891" max="5891" width="10" style="76" customWidth="1"/>
    <col min="5892" max="5892" width="14.42578125" style="76" customWidth="1"/>
    <col min="5893" max="5893" width="21.85546875" style="76" customWidth="1"/>
    <col min="5894" max="5894" width="21.42578125" style="76" customWidth="1"/>
    <col min="5895" max="5895" width="34.85546875" style="76" customWidth="1"/>
    <col min="5896" max="6145" width="11.42578125" style="76"/>
    <col min="6146" max="6146" width="7.7109375" style="76" customWidth="1"/>
    <col min="6147" max="6147" width="10" style="76" customWidth="1"/>
    <col min="6148" max="6148" width="14.42578125" style="76" customWidth="1"/>
    <col min="6149" max="6149" width="21.85546875" style="76" customWidth="1"/>
    <col min="6150" max="6150" width="21.42578125" style="76" customWidth="1"/>
    <col min="6151" max="6151" width="34.85546875" style="76" customWidth="1"/>
    <col min="6152" max="6401" width="11.42578125" style="76"/>
    <col min="6402" max="6402" width="7.7109375" style="76" customWidth="1"/>
    <col min="6403" max="6403" width="10" style="76" customWidth="1"/>
    <col min="6404" max="6404" width="14.42578125" style="76" customWidth="1"/>
    <col min="6405" max="6405" width="21.85546875" style="76" customWidth="1"/>
    <col min="6406" max="6406" width="21.42578125" style="76" customWidth="1"/>
    <col min="6407" max="6407" width="34.85546875" style="76" customWidth="1"/>
    <col min="6408" max="6657" width="11.42578125" style="76"/>
    <col min="6658" max="6658" width="7.7109375" style="76" customWidth="1"/>
    <col min="6659" max="6659" width="10" style="76" customWidth="1"/>
    <col min="6660" max="6660" width="14.42578125" style="76" customWidth="1"/>
    <col min="6661" max="6661" width="21.85546875" style="76" customWidth="1"/>
    <col min="6662" max="6662" width="21.42578125" style="76" customWidth="1"/>
    <col min="6663" max="6663" width="34.85546875" style="76" customWidth="1"/>
    <col min="6664" max="6913" width="11.42578125" style="76"/>
    <col min="6914" max="6914" width="7.7109375" style="76" customWidth="1"/>
    <col min="6915" max="6915" width="10" style="76" customWidth="1"/>
    <col min="6916" max="6916" width="14.42578125" style="76" customWidth="1"/>
    <col min="6917" max="6917" width="21.85546875" style="76" customWidth="1"/>
    <col min="6918" max="6918" width="21.42578125" style="76" customWidth="1"/>
    <col min="6919" max="6919" width="34.85546875" style="76" customWidth="1"/>
    <col min="6920" max="7169" width="11.42578125" style="76"/>
    <col min="7170" max="7170" width="7.7109375" style="76" customWidth="1"/>
    <col min="7171" max="7171" width="10" style="76" customWidth="1"/>
    <col min="7172" max="7172" width="14.42578125" style="76" customWidth="1"/>
    <col min="7173" max="7173" width="21.85546875" style="76" customWidth="1"/>
    <col min="7174" max="7174" width="21.42578125" style="76" customWidth="1"/>
    <col min="7175" max="7175" width="34.85546875" style="76" customWidth="1"/>
    <col min="7176" max="7425" width="11.42578125" style="76"/>
    <col min="7426" max="7426" width="7.7109375" style="76" customWidth="1"/>
    <col min="7427" max="7427" width="10" style="76" customWidth="1"/>
    <col min="7428" max="7428" width="14.42578125" style="76" customWidth="1"/>
    <col min="7429" max="7429" width="21.85546875" style="76" customWidth="1"/>
    <col min="7430" max="7430" width="21.42578125" style="76" customWidth="1"/>
    <col min="7431" max="7431" width="34.85546875" style="76" customWidth="1"/>
    <col min="7432" max="7681" width="11.42578125" style="76"/>
    <col min="7682" max="7682" width="7.7109375" style="76" customWidth="1"/>
    <col min="7683" max="7683" width="10" style="76" customWidth="1"/>
    <col min="7684" max="7684" width="14.42578125" style="76" customWidth="1"/>
    <col min="7685" max="7685" width="21.85546875" style="76" customWidth="1"/>
    <col min="7686" max="7686" width="21.42578125" style="76" customWidth="1"/>
    <col min="7687" max="7687" width="34.85546875" style="76" customWidth="1"/>
    <col min="7688" max="7937" width="11.42578125" style="76"/>
    <col min="7938" max="7938" width="7.7109375" style="76" customWidth="1"/>
    <col min="7939" max="7939" width="10" style="76" customWidth="1"/>
    <col min="7940" max="7940" width="14.42578125" style="76" customWidth="1"/>
    <col min="7941" max="7941" width="21.85546875" style="76" customWidth="1"/>
    <col min="7942" max="7942" width="21.42578125" style="76" customWidth="1"/>
    <col min="7943" max="7943" width="34.85546875" style="76" customWidth="1"/>
    <col min="7944" max="8193" width="11.42578125" style="76"/>
    <col min="8194" max="8194" width="7.7109375" style="76" customWidth="1"/>
    <col min="8195" max="8195" width="10" style="76" customWidth="1"/>
    <col min="8196" max="8196" width="14.42578125" style="76" customWidth="1"/>
    <col min="8197" max="8197" width="21.85546875" style="76" customWidth="1"/>
    <col min="8198" max="8198" width="21.42578125" style="76" customWidth="1"/>
    <col min="8199" max="8199" width="34.85546875" style="76" customWidth="1"/>
    <col min="8200" max="8449" width="11.42578125" style="76"/>
    <col min="8450" max="8450" width="7.7109375" style="76" customWidth="1"/>
    <col min="8451" max="8451" width="10" style="76" customWidth="1"/>
    <col min="8452" max="8452" width="14.42578125" style="76" customWidth="1"/>
    <col min="8453" max="8453" width="21.85546875" style="76" customWidth="1"/>
    <col min="8454" max="8454" width="21.42578125" style="76" customWidth="1"/>
    <col min="8455" max="8455" width="34.85546875" style="76" customWidth="1"/>
    <col min="8456" max="8705" width="11.42578125" style="76"/>
    <col min="8706" max="8706" width="7.7109375" style="76" customWidth="1"/>
    <col min="8707" max="8707" width="10" style="76" customWidth="1"/>
    <col min="8708" max="8708" width="14.42578125" style="76" customWidth="1"/>
    <col min="8709" max="8709" width="21.85546875" style="76" customWidth="1"/>
    <col min="8710" max="8710" width="21.42578125" style="76" customWidth="1"/>
    <col min="8711" max="8711" width="34.85546875" style="76" customWidth="1"/>
    <col min="8712" max="8961" width="11.42578125" style="76"/>
    <col min="8962" max="8962" width="7.7109375" style="76" customWidth="1"/>
    <col min="8963" max="8963" width="10" style="76" customWidth="1"/>
    <col min="8964" max="8964" width="14.42578125" style="76" customWidth="1"/>
    <col min="8965" max="8965" width="21.85546875" style="76" customWidth="1"/>
    <col min="8966" max="8966" width="21.42578125" style="76" customWidth="1"/>
    <col min="8967" max="8967" width="34.85546875" style="76" customWidth="1"/>
    <col min="8968" max="9217" width="11.42578125" style="76"/>
    <col min="9218" max="9218" width="7.7109375" style="76" customWidth="1"/>
    <col min="9219" max="9219" width="10" style="76" customWidth="1"/>
    <col min="9220" max="9220" width="14.42578125" style="76" customWidth="1"/>
    <col min="9221" max="9221" width="21.85546875" style="76" customWidth="1"/>
    <col min="9222" max="9222" width="21.42578125" style="76" customWidth="1"/>
    <col min="9223" max="9223" width="34.85546875" style="76" customWidth="1"/>
    <col min="9224" max="9473" width="11.42578125" style="76"/>
    <col min="9474" max="9474" width="7.7109375" style="76" customWidth="1"/>
    <col min="9475" max="9475" width="10" style="76" customWidth="1"/>
    <col min="9476" max="9476" width="14.42578125" style="76" customWidth="1"/>
    <col min="9477" max="9477" width="21.85546875" style="76" customWidth="1"/>
    <col min="9478" max="9478" width="21.42578125" style="76" customWidth="1"/>
    <col min="9479" max="9479" width="34.85546875" style="76" customWidth="1"/>
    <col min="9480" max="9729" width="11.42578125" style="76"/>
    <col min="9730" max="9730" width="7.7109375" style="76" customWidth="1"/>
    <col min="9731" max="9731" width="10" style="76" customWidth="1"/>
    <col min="9732" max="9732" width="14.42578125" style="76" customWidth="1"/>
    <col min="9733" max="9733" width="21.85546875" style="76" customWidth="1"/>
    <col min="9734" max="9734" width="21.42578125" style="76" customWidth="1"/>
    <col min="9735" max="9735" width="34.85546875" style="76" customWidth="1"/>
    <col min="9736" max="9985" width="11.42578125" style="76"/>
    <col min="9986" max="9986" width="7.7109375" style="76" customWidth="1"/>
    <col min="9987" max="9987" width="10" style="76" customWidth="1"/>
    <col min="9988" max="9988" width="14.42578125" style="76" customWidth="1"/>
    <col min="9989" max="9989" width="21.85546875" style="76" customWidth="1"/>
    <col min="9990" max="9990" width="21.42578125" style="76" customWidth="1"/>
    <col min="9991" max="9991" width="34.85546875" style="76" customWidth="1"/>
    <col min="9992" max="10241" width="11.42578125" style="76"/>
    <col min="10242" max="10242" width="7.7109375" style="76" customWidth="1"/>
    <col min="10243" max="10243" width="10" style="76" customWidth="1"/>
    <col min="10244" max="10244" width="14.42578125" style="76" customWidth="1"/>
    <col min="10245" max="10245" width="21.85546875" style="76" customWidth="1"/>
    <col min="10246" max="10246" width="21.42578125" style="76" customWidth="1"/>
    <col min="10247" max="10247" width="34.85546875" style="76" customWidth="1"/>
    <col min="10248" max="10497" width="11.42578125" style="76"/>
    <col min="10498" max="10498" width="7.7109375" style="76" customWidth="1"/>
    <col min="10499" max="10499" width="10" style="76" customWidth="1"/>
    <col min="10500" max="10500" width="14.42578125" style="76" customWidth="1"/>
    <col min="10501" max="10501" width="21.85546875" style="76" customWidth="1"/>
    <col min="10502" max="10502" width="21.42578125" style="76" customWidth="1"/>
    <col min="10503" max="10503" width="34.85546875" style="76" customWidth="1"/>
    <col min="10504" max="10753" width="11.42578125" style="76"/>
    <col min="10754" max="10754" width="7.7109375" style="76" customWidth="1"/>
    <col min="10755" max="10755" width="10" style="76" customWidth="1"/>
    <col min="10756" max="10756" width="14.42578125" style="76" customWidth="1"/>
    <col min="10757" max="10757" width="21.85546875" style="76" customWidth="1"/>
    <col min="10758" max="10758" width="21.42578125" style="76" customWidth="1"/>
    <col min="10759" max="10759" width="34.85546875" style="76" customWidth="1"/>
    <col min="10760" max="11009" width="11.42578125" style="76"/>
    <col min="11010" max="11010" width="7.7109375" style="76" customWidth="1"/>
    <col min="11011" max="11011" width="10" style="76" customWidth="1"/>
    <col min="11012" max="11012" width="14.42578125" style="76" customWidth="1"/>
    <col min="11013" max="11013" width="21.85546875" style="76" customWidth="1"/>
    <col min="11014" max="11014" width="21.42578125" style="76" customWidth="1"/>
    <col min="11015" max="11015" width="34.85546875" style="76" customWidth="1"/>
    <col min="11016" max="11265" width="11.42578125" style="76"/>
    <col min="11266" max="11266" width="7.7109375" style="76" customWidth="1"/>
    <col min="11267" max="11267" width="10" style="76" customWidth="1"/>
    <col min="11268" max="11268" width="14.42578125" style="76" customWidth="1"/>
    <col min="11269" max="11269" width="21.85546875" style="76" customWidth="1"/>
    <col min="11270" max="11270" width="21.42578125" style="76" customWidth="1"/>
    <col min="11271" max="11271" width="34.85546875" style="76" customWidth="1"/>
    <col min="11272" max="11521" width="11.42578125" style="76"/>
    <col min="11522" max="11522" width="7.7109375" style="76" customWidth="1"/>
    <col min="11523" max="11523" width="10" style="76" customWidth="1"/>
    <col min="11524" max="11524" width="14.42578125" style="76" customWidth="1"/>
    <col min="11525" max="11525" width="21.85546875" style="76" customWidth="1"/>
    <col min="11526" max="11526" width="21.42578125" style="76" customWidth="1"/>
    <col min="11527" max="11527" width="34.85546875" style="76" customWidth="1"/>
    <col min="11528" max="11777" width="11.42578125" style="76"/>
    <col min="11778" max="11778" width="7.7109375" style="76" customWidth="1"/>
    <col min="11779" max="11779" width="10" style="76" customWidth="1"/>
    <col min="11780" max="11780" width="14.42578125" style="76" customWidth="1"/>
    <col min="11781" max="11781" width="21.85546875" style="76" customWidth="1"/>
    <col min="11782" max="11782" width="21.42578125" style="76" customWidth="1"/>
    <col min="11783" max="11783" width="34.85546875" style="76" customWidth="1"/>
    <col min="11784" max="12033" width="11.42578125" style="76"/>
    <col min="12034" max="12034" width="7.7109375" style="76" customWidth="1"/>
    <col min="12035" max="12035" width="10" style="76" customWidth="1"/>
    <col min="12036" max="12036" width="14.42578125" style="76" customWidth="1"/>
    <col min="12037" max="12037" width="21.85546875" style="76" customWidth="1"/>
    <col min="12038" max="12038" width="21.42578125" style="76" customWidth="1"/>
    <col min="12039" max="12039" width="34.85546875" style="76" customWidth="1"/>
    <col min="12040" max="12289" width="11.42578125" style="76"/>
    <col min="12290" max="12290" width="7.7109375" style="76" customWidth="1"/>
    <col min="12291" max="12291" width="10" style="76" customWidth="1"/>
    <col min="12292" max="12292" width="14.42578125" style="76" customWidth="1"/>
    <col min="12293" max="12293" width="21.85546875" style="76" customWidth="1"/>
    <col min="12294" max="12294" width="21.42578125" style="76" customWidth="1"/>
    <col min="12295" max="12295" width="34.85546875" style="76" customWidth="1"/>
    <col min="12296" max="12545" width="11.42578125" style="76"/>
    <col min="12546" max="12546" width="7.7109375" style="76" customWidth="1"/>
    <col min="12547" max="12547" width="10" style="76" customWidth="1"/>
    <col min="12548" max="12548" width="14.42578125" style="76" customWidth="1"/>
    <col min="12549" max="12549" width="21.85546875" style="76" customWidth="1"/>
    <col min="12550" max="12550" width="21.42578125" style="76" customWidth="1"/>
    <col min="12551" max="12551" width="34.85546875" style="76" customWidth="1"/>
    <col min="12552" max="12801" width="11.42578125" style="76"/>
    <col min="12802" max="12802" width="7.7109375" style="76" customWidth="1"/>
    <col min="12803" max="12803" width="10" style="76" customWidth="1"/>
    <col min="12804" max="12804" width="14.42578125" style="76" customWidth="1"/>
    <col min="12805" max="12805" width="21.85546875" style="76" customWidth="1"/>
    <col min="12806" max="12806" width="21.42578125" style="76" customWidth="1"/>
    <col min="12807" max="12807" width="34.85546875" style="76" customWidth="1"/>
    <col min="12808" max="13057" width="11.42578125" style="76"/>
    <col min="13058" max="13058" width="7.7109375" style="76" customWidth="1"/>
    <col min="13059" max="13059" width="10" style="76" customWidth="1"/>
    <col min="13060" max="13060" width="14.42578125" style="76" customWidth="1"/>
    <col min="13061" max="13061" width="21.85546875" style="76" customWidth="1"/>
    <col min="13062" max="13062" width="21.42578125" style="76" customWidth="1"/>
    <col min="13063" max="13063" width="34.85546875" style="76" customWidth="1"/>
    <col min="13064" max="13313" width="11.42578125" style="76"/>
    <col min="13314" max="13314" width="7.7109375" style="76" customWidth="1"/>
    <col min="13315" max="13315" width="10" style="76" customWidth="1"/>
    <col min="13316" max="13316" width="14.42578125" style="76" customWidth="1"/>
    <col min="13317" max="13317" width="21.85546875" style="76" customWidth="1"/>
    <col min="13318" max="13318" width="21.42578125" style="76" customWidth="1"/>
    <col min="13319" max="13319" width="34.85546875" style="76" customWidth="1"/>
    <col min="13320" max="13569" width="11.42578125" style="76"/>
    <col min="13570" max="13570" width="7.7109375" style="76" customWidth="1"/>
    <col min="13571" max="13571" width="10" style="76" customWidth="1"/>
    <col min="13572" max="13572" width="14.42578125" style="76" customWidth="1"/>
    <col min="13573" max="13573" width="21.85546875" style="76" customWidth="1"/>
    <col min="13574" max="13574" width="21.42578125" style="76" customWidth="1"/>
    <col min="13575" max="13575" width="34.85546875" style="76" customWidth="1"/>
    <col min="13576" max="13825" width="11.42578125" style="76"/>
    <col min="13826" max="13826" width="7.7109375" style="76" customWidth="1"/>
    <col min="13827" max="13827" width="10" style="76" customWidth="1"/>
    <col min="13828" max="13828" width="14.42578125" style="76" customWidth="1"/>
    <col min="13829" max="13829" width="21.85546875" style="76" customWidth="1"/>
    <col min="13830" max="13830" width="21.42578125" style="76" customWidth="1"/>
    <col min="13831" max="13831" width="34.85546875" style="76" customWidth="1"/>
    <col min="13832" max="14081" width="11.42578125" style="76"/>
    <col min="14082" max="14082" width="7.7109375" style="76" customWidth="1"/>
    <col min="14083" max="14083" width="10" style="76" customWidth="1"/>
    <col min="14084" max="14084" width="14.42578125" style="76" customWidth="1"/>
    <col min="14085" max="14085" width="21.85546875" style="76" customWidth="1"/>
    <col min="14086" max="14086" width="21.42578125" style="76" customWidth="1"/>
    <col min="14087" max="14087" width="34.85546875" style="76" customWidth="1"/>
    <col min="14088" max="14337" width="11.42578125" style="76"/>
    <col min="14338" max="14338" width="7.7109375" style="76" customWidth="1"/>
    <col min="14339" max="14339" width="10" style="76" customWidth="1"/>
    <col min="14340" max="14340" width="14.42578125" style="76" customWidth="1"/>
    <col min="14341" max="14341" width="21.85546875" style="76" customWidth="1"/>
    <col min="14342" max="14342" width="21.42578125" style="76" customWidth="1"/>
    <col min="14343" max="14343" width="34.85546875" style="76" customWidth="1"/>
    <col min="14344" max="14593" width="11.42578125" style="76"/>
    <col min="14594" max="14594" width="7.7109375" style="76" customWidth="1"/>
    <col min="14595" max="14595" width="10" style="76" customWidth="1"/>
    <col min="14596" max="14596" width="14.42578125" style="76" customWidth="1"/>
    <col min="14597" max="14597" width="21.85546875" style="76" customWidth="1"/>
    <col min="14598" max="14598" width="21.42578125" style="76" customWidth="1"/>
    <col min="14599" max="14599" width="34.85546875" style="76" customWidth="1"/>
    <col min="14600" max="14849" width="11.42578125" style="76"/>
    <col min="14850" max="14850" width="7.7109375" style="76" customWidth="1"/>
    <col min="14851" max="14851" width="10" style="76" customWidth="1"/>
    <col min="14852" max="14852" width="14.42578125" style="76" customWidth="1"/>
    <col min="14853" max="14853" width="21.85546875" style="76" customWidth="1"/>
    <col min="14854" max="14854" width="21.42578125" style="76" customWidth="1"/>
    <col min="14855" max="14855" width="34.85546875" style="76" customWidth="1"/>
    <col min="14856" max="15105" width="11.42578125" style="76"/>
    <col min="15106" max="15106" width="7.7109375" style="76" customWidth="1"/>
    <col min="15107" max="15107" width="10" style="76" customWidth="1"/>
    <col min="15108" max="15108" width="14.42578125" style="76" customWidth="1"/>
    <col min="15109" max="15109" width="21.85546875" style="76" customWidth="1"/>
    <col min="15110" max="15110" width="21.42578125" style="76" customWidth="1"/>
    <col min="15111" max="15111" width="34.85546875" style="76" customWidth="1"/>
    <col min="15112" max="15361" width="11.42578125" style="76"/>
    <col min="15362" max="15362" width="7.7109375" style="76" customWidth="1"/>
    <col min="15363" max="15363" width="10" style="76" customWidth="1"/>
    <col min="15364" max="15364" width="14.42578125" style="76" customWidth="1"/>
    <col min="15365" max="15365" width="21.85546875" style="76" customWidth="1"/>
    <col min="15366" max="15366" width="21.42578125" style="76" customWidth="1"/>
    <col min="15367" max="15367" width="34.85546875" style="76" customWidth="1"/>
    <col min="15368" max="15617" width="11.42578125" style="76"/>
    <col min="15618" max="15618" width="7.7109375" style="76" customWidth="1"/>
    <col min="15619" max="15619" width="10" style="76" customWidth="1"/>
    <col min="15620" max="15620" width="14.42578125" style="76" customWidth="1"/>
    <col min="15621" max="15621" width="21.85546875" style="76" customWidth="1"/>
    <col min="15622" max="15622" width="21.42578125" style="76" customWidth="1"/>
    <col min="15623" max="15623" width="34.85546875" style="76" customWidth="1"/>
    <col min="15624" max="15873" width="11.42578125" style="76"/>
    <col min="15874" max="15874" width="7.7109375" style="76" customWidth="1"/>
    <col min="15875" max="15875" width="10" style="76" customWidth="1"/>
    <col min="15876" max="15876" width="14.42578125" style="76" customWidth="1"/>
    <col min="15877" max="15877" width="21.85546875" style="76" customWidth="1"/>
    <col min="15878" max="15878" width="21.42578125" style="76" customWidth="1"/>
    <col min="15879" max="15879" width="34.85546875" style="76" customWidth="1"/>
    <col min="15880" max="16129" width="11.42578125" style="76"/>
    <col min="16130" max="16130" width="7.7109375" style="76" customWidth="1"/>
    <col min="16131" max="16131" width="10" style="76" customWidth="1"/>
    <col min="16132" max="16132" width="14.42578125" style="76" customWidth="1"/>
    <col min="16133" max="16133" width="21.85546875" style="76" customWidth="1"/>
    <col min="16134" max="16134" width="21.42578125" style="76" customWidth="1"/>
    <col min="16135" max="16135" width="34.85546875" style="76" customWidth="1"/>
    <col min="16136" max="16384" width="11.42578125" style="76"/>
  </cols>
  <sheetData>
    <row r="1" spans="2:8" s="747" customFormat="1" ht="42.95" customHeight="1" x14ac:dyDescent="0.2">
      <c r="B1" s="175"/>
      <c r="F1" s="748"/>
    </row>
    <row r="2" spans="2:8" s="232" customFormat="1" ht="21" customHeight="1" x14ac:dyDescent="0.25">
      <c r="B2" s="1906" t="s">
        <v>637</v>
      </c>
      <c r="C2" s="1906"/>
      <c r="D2" s="1906"/>
      <c r="E2" s="1906"/>
      <c r="F2" s="1906"/>
      <c r="G2" s="1906"/>
      <c r="H2" s="3" t="s">
        <v>744</v>
      </c>
    </row>
    <row r="3" spans="2:8" ht="21" customHeight="1" x14ac:dyDescent="0.2">
      <c r="B3" s="2084" t="s">
        <v>638</v>
      </c>
      <c r="C3" s="2084"/>
      <c r="D3" s="2085"/>
      <c r="E3" s="2085"/>
      <c r="F3" s="2086"/>
      <c r="G3" s="2086"/>
    </row>
    <row r="4" spans="2:8" ht="16.5" thickBot="1" x14ac:dyDescent="0.25">
      <c r="B4" s="1942" t="s">
        <v>781</v>
      </c>
      <c r="C4" s="1942"/>
      <c r="D4" s="1942"/>
      <c r="E4" s="1942"/>
      <c r="F4" s="1942"/>
      <c r="G4" s="1942"/>
    </row>
    <row r="5" spans="2:8" ht="21" customHeight="1" x14ac:dyDescent="0.2">
      <c r="B5" s="217"/>
      <c r="C5" s="416"/>
      <c r="D5" s="416"/>
      <c r="E5" s="416"/>
      <c r="F5" s="713"/>
      <c r="G5" s="714"/>
    </row>
    <row r="6" spans="2:8" ht="28.5" customHeight="1" x14ac:dyDescent="0.2">
      <c r="B6" s="2087" t="s">
        <v>261</v>
      </c>
      <c r="C6" s="2088"/>
      <c r="D6" s="1829" t="s">
        <v>639</v>
      </c>
      <c r="E6" s="1829" t="s">
        <v>640</v>
      </c>
      <c r="F6" s="1829" t="s">
        <v>641</v>
      </c>
      <c r="G6" s="1830" t="s">
        <v>642</v>
      </c>
    </row>
    <row r="7" spans="2:8" ht="31.15" customHeight="1" x14ac:dyDescent="0.2">
      <c r="B7" s="715">
        <v>1985</v>
      </c>
      <c r="C7" s="715" t="s">
        <v>379</v>
      </c>
      <c r="D7" s="715" t="s">
        <v>643</v>
      </c>
      <c r="E7" s="715" t="s">
        <v>644</v>
      </c>
      <c r="F7" s="716">
        <v>500</v>
      </c>
      <c r="G7" s="247" t="s">
        <v>645</v>
      </c>
      <c r="H7" s="860"/>
    </row>
    <row r="8" spans="2:8" ht="31.15" customHeight="1" x14ac:dyDescent="0.2">
      <c r="B8" s="715"/>
      <c r="C8" s="715" t="s">
        <v>377</v>
      </c>
      <c r="D8" s="715" t="s">
        <v>643</v>
      </c>
      <c r="E8" s="715" t="s">
        <v>646</v>
      </c>
      <c r="F8" s="716">
        <v>500</v>
      </c>
      <c r="G8" s="247" t="s">
        <v>645</v>
      </c>
      <c r="H8" s="860"/>
    </row>
    <row r="9" spans="2:8" ht="31.15" customHeight="1" x14ac:dyDescent="0.2">
      <c r="B9" s="715">
        <v>1987</v>
      </c>
      <c r="C9" s="715" t="s">
        <v>379</v>
      </c>
      <c r="D9" s="715" t="s">
        <v>647</v>
      </c>
      <c r="E9" s="715" t="s">
        <v>644</v>
      </c>
      <c r="F9" s="716">
        <v>600</v>
      </c>
      <c r="G9" s="247" t="s">
        <v>648</v>
      </c>
      <c r="H9" s="860"/>
    </row>
    <row r="10" spans="2:8" ht="31.15" customHeight="1" x14ac:dyDescent="0.2">
      <c r="B10" s="715"/>
      <c r="C10" s="715" t="s">
        <v>377</v>
      </c>
      <c r="D10" s="715" t="s">
        <v>647</v>
      </c>
      <c r="E10" s="715" t="s">
        <v>646</v>
      </c>
      <c r="F10" s="716">
        <v>1000</v>
      </c>
      <c r="G10" s="247" t="s">
        <v>649</v>
      </c>
      <c r="H10" s="860"/>
    </row>
    <row r="11" spans="2:8" ht="31.15" customHeight="1" x14ac:dyDescent="0.2">
      <c r="B11" s="715">
        <v>1988</v>
      </c>
      <c r="C11" s="715" t="s">
        <v>379</v>
      </c>
      <c r="D11" s="715" t="s">
        <v>650</v>
      </c>
      <c r="E11" s="715" t="s">
        <v>644</v>
      </c>
      <c r="F11" s="716">
        <v>2000</v>
      </c>
      <c r="G11" s="247" t="s">
        <v>651</v>
      </c>
      <c r="H11" s="860"/>
    </row>
    <row r="12" spans="2:8" ht="31.15" customHeight="1" x14ac:dyDescent="0.2">
      <c r="B12" s="715"/>
      <c r="C12" s="715" t="s">
        <v>377</v>
      </c>
      <c r="D12" s="715" t="s">
        <v>652</v>
      </c>
      <c r="E12" s="715" t="s">
        <v>646</v>
      </c>
      <c r="F12" s="716">
        <v>2500</v>
      </c>
      <c r="G12" s="247" t="s">
        <v>653</v>
      </c>
      <c r="H12" s="860"/>
    </row>
    <row r="13" spans="2:8" ht="31.15" customHeight="1" x14ac:dyDescent="0.2">
      <c r="B13" s="715">
        <v>1989</v>
      </c>
      <c r="C13" s="715" t="s">
        <v>379</v>
      </c>
      <c r="D13" s="715" t="s">
        <v>654</v>
      </c>
      <c r="E13" s="715" t="s">
        <v>644</v>
      </c>
      <c r="F13" s="716">
        <v>2000</v>
      </c>
      <c r="G13" s="247" t="s">
        <v>651</v>
      </c>
      <c r="H13" s="860"/>
    </row>
    <row r="14" spans="2:8" ht="31.15" customHeight="1" x14ac:dyDescent="0.2">
      <c r="B14" s="715"/>
      <c r="C14" s="715" t="s">
        <v>377</v>
      </c>
      <c r="D14" s="715" t="s">
        <v>655</v>
      </c>
      <c r="E14" s="715" t="s">
        <v>646</v>
      </c>
      <c r="F14" s="716">
        <v>1000</v>
      </c>
      <c r="G14" s="247" t="s">
        <v>649</v>
      </c>
      <c r="H14" s="860"/>
    </row>
    <row r="15" spans="2:8" ht="31.15" customHeight="1" x14ac:dyDescent="0.2">
      <c r="B15" s="715">
        <v>1990</v>
      </c>
      <c r="C15" s="715" t="s">
        <v>379</v>
      </c>
      <c r="D15" s="715" t="s">
        <v>656</v>
      </c>
      <c r="E15" s="715" t="s">
        <v>644</v>
      </c>
      <c r="F15" s="716">
        <v>2500</v>
      </c>
      <c r="G15" s="247" t="s">
        <v>653</v>
      </c>
      <c r="H15" s="860"/>
    </row>
    <row r="16" spans="2:8" ht="31.15" customHeight="1" x14ac:dyDescent="0.2">
      <c r="B16" s="715"/>
      <c r="C16" s="715" t="s">
        <v>377</v>
      </c>
      <c r="D16" s="715" t="s">
        <v>657</v>
      </c>
      <c r="E16" s="715" t="s">
        <v>646</v>
      </c>
      <c r="F16" s="716">
        <v>1500</v>
      </c>
      <c r="G16" s="247" t="s">
        <v>658</v>
      </c>
      <c r="H16" s="860"/>
    </row>
    <row r="17" spans="2:8" ht="31.15" customHeight="1" x14ac:dyDescent="0.2">
      <c r="B17" s="715">
        <v>1991</v>
      </c>
      <c r="C17" s="715" t="s">
        <v>379</v>
      </c>
      <c r="D17" s="715" t="s">
        <v>659</v>
      </c>
      <c r="E17" s="715" t="s">
        <v>644</v>
      </c>
      <c r="F17" s="716">
        <v>3200</v>
      </c>
      <c r="G17" s="247" t="s">
        <v>660</v>
      </c>
      <c r="H17" s="860"/>
    </row>
    <row r="18" spans="2:8" ht="31.15" customHeight="1" x14ac:dyDescent="0.2">
      <c r="B18" s="715"/>
      <c r="C18" s="715" t="s">
        <v>377</v>
      </c>
      <c r="D18" s="715" t="s">
        <v>661</v>
      </c>
      <c r="E18" s="715" t="s">
        <v>646</v>
      </c>
      <c r="F18" s="716">
        <v>2500</v>
      </c>
      <c r="G18" s="247" t="s">
        <v>660</v>
      </c>
      <c r="H18" s="860"/>
    </row>
    <row r="19" spans="2:8" ht="31.15" customHeight="1" x14ac:dyDescent="0.2">
      <c r="B19" s="715">
        <v>1992</v>
      </c>
      <c r="C19" s="715" t="s">
        <v>379</v>
      </c>
      <c r="D19" s="715" t="s">
        <v>662</v>
      </c>
      <c r="E19" s="715" t="s">
        <v>644</v>
      </c>
      <c r="F19" s="716">
        <v>3800</v>
      </c>
      <c r="G19" s="247" t="s">
        <v>663</v>
      </c>
      <c r="H19" s="860"/>
    </row>
    <row r="20" spans="2:8" ht="31.15" customHeight="1" x14ac:dyDescent="0.2">
      <c r="B20" s="715"/>
      <c r="C20" s="715" t="s">
        <v>377</v>
      </c>
      <c r="D20" s="715" t="s">
        <v>664</v>
      </c>
      <c r="E20" s="715" t="s">
        <v>646</v>
      </c>
      <c r="F20" s="716">
        <v>3400</v>
      </c>
      <c r="G20" s="247" t="s">
        <v>665</v>
      </c>
      <c r="H20" s="860"/>
    </row>
    <row r="21" spans="2:8" ht="31.15" customHeight="1" x14ac:dyDescent="0.2">
      <c r="B21" s="715">
        <v>1993</v>
      </c>
      <c r="C21" s="715" t="s">
        <v>379</v>
      </c>
      <c r="D21" s="715" t="s">
        <v>666</v>
      </c>
      <c r="E21" s="715" t="s">
        <v>644</v>
      </c>
      <c r="F21" s="716">
        <v>4400</v>
      </c>
      <c r="G21" s="247" t="s">
        <v>667</v>
      </c>
      <c r="H21" s="860"/>
    </row>
    <row r="22" spans="2:8" ht="31.15" customHeight="1" x14ac:dyDescent="0.2">
      <c r="B22" s="715"/>
      <c r="C22" s="715" t="s">
        <v>377</v>
      </c>
      <c r="D22" s="715" t="s">
        <v>668</v>
      </c>
      <c r="E22" s="715" t="s">
        <v>646</v>
      </c>
      <c r="F22" s="716">
        <v>5000</v>
      </c>
      <c r="G22" s="247" t="s">
        <v>669</v>
      </c>
      <c r="H22" s="860"/>
    </row>
    <row r="23" spans="2:8" s="489" customFormat="1" ht="31.15" customHeight="1" x14ac:dyDescent="0.2">
      <c r="B23" s="715">
        <v>1997</v>
      </c>
      <c r="C23" s="715" t="s">
        <v>379</v>
      </c>
      <c r="D23" s="715" t="s">
        <v>670</v>
      </c>
      <c r="E23" s="715" t="s">
        <v>644</v>
      </c>
      <c r="F23" s="716">
        <v>7275</v>
      </c>
      <c r="G23" s="247" t="s">
        <v>671</v>
      </c>
      <c r="H23" s="860"/>
    </row>
    <row r="24" spans="2:8" s="489" customFormat="1" ht="31.15" customHeight="1" x14ac:dyDescent="0.2">
      <c r="B24" s="715"/>
      <c r="C24" s="715" t="s">
        <v>377</v>
      </c>
      <c r="D24" s="715" t="s">
        <v>670</v>
      </c>
      <c r="E24" s="715" t="s">
        <v>646</v>
      </c>
      <c r="F24" s="716">
        <v>8345</v>
      </c>
      <c r="G24" s="247" t="s">
        <v>672</v>
      </c>
      <c r="H24" s="860"/>
    </row>
    <row r="25" spans="2:8" s="489" customFormat="1" ht="31.15" customHeight="1" x14ac:dyDescent="0.2">
      <c r="B25" s="715">
        <v>1998</v>
      </c>
      <c r="C25" s="715" t="s">
        <v>379</v>
      </c>
      <c r="D25" s="715" t="s">
        <v>673</v>
      </c>
      <c r="E25" s="715" t="s">
        <v>644</v>
      </c>
      <c r="F25" s="716">
        <v>7603</v>
      </c>
      <c r="G25" s="247" t="s">
        <v>674</v>
      </c>
      <c r="H25" s="860"/>
    </row>
    <row r="26" spans="2:8" s="489" customFormat="1" ht="31.15" customHeight="1" x14ac:dyDescent="0.2">
      <c r="B26" s="715"/>
      <c r="C26" s="715" t="s">
        <v>377</v>
      </c>
      <c r="D26" s="715" t="s">
        <v>673</v>
      </c>
      <c r="E26" s="715" t="s">
        <v>646</v>
      </c>
      <c r="F26" s="716">
        <v>8721</v>
      </c>
      <c r="G26" s="247" t="s">
        <v>675</v>
      </c>
      <c r="H26" s="860"/>
    </row>
    <row r="27" spans="2:8" s="489" customFormat="1" ht="31.15" customHeight="1" x14ac:dyDescent="0.2">
      <c r="B27" s="715">
        <v>1999</v>
      </c>
      <c r="C27" s="715" t="s">
        <v>379</v>
      </c>
      <c r="D27" s="715" t="s">
        <v>676</v>
      </c>
      <c r="E27" s="715" t="s">
        <v>644</v>
      </c>
      <c r="F27" s="716">
        <v>7930</v>
      </c>
      <c r="G27" s="247" t="s">
        <v>677</v>
      </c>
      <c r="H27" s="860"/>
    </row>
    <row r="28" spans="2:8" s="489" customFormat="1" ht="31.15" customHeight="1" x14ac:dyDescent="0.2">
      <c r="B28" s="715"/>
      <c r="C28" s="715" t="s">
        <v>377</v>
      </c>
      <c r="D28" s="715" t="s">
        <v>676</v>
      </c>
      <c r="E28" s="715" t="s">
        <v>646</v>
      </c>
      <c r="F28" s="716">
        <v>9096</v>
      </c>
      <c r="G28" s="247" t="s">
        <v>678</v>
      </c>
      <c r="H28" s="860"/>
    </row>
    <row r="29" spans="2:8" s="489" customFormat="1" ht="31.15" customHeight="1" x14ac:dyDescent="0.2">
      <c r="B29" s="715">
        <v>2000</v>
      </c>
      <c r="C29" s="715" t="s">
        <v>379</v>
      </c>
      <c r="D29" s="715" t="s">
        <v>679</v>
      </c>
      <c r="E29" s="715" t="s">
        <v>644</v>
      </c>
      <c r="F29" s="716">
        <v>8319</v>
      </c>
      <c r="G29" s="247" t="s">
        <v>677</v>
      </c>
      <c r="H29" s="860"/>
    </row>
    <row r="30" spans="2:8" s="489" customFormat="1" ht="31.15" customHeight="1" x14ac:dyDescent="0.2">
      <c r="B30" s="715"/>
      <c r="C30" s="715" t="s">
        <v>377</v>
      </c>
      <c r="D30" s="715" t="s">
        <v>679</v>
      </c>
      <c r="E30" s="715" t="s">
        <v>646</v>
      </c>
      <c r="F30" s="716">
        <v>9542</v>
      </c>
      <c r="G30" s="247" t="s">
        <v>680</v>
      </c>
      <c r="H30" s="860"/>
    </row>
    <row r="31" spans="2:8" s="489" customFormat="1" ht="31.15" customHeight="1" x14ac:dyDescent="0.2">
      <c r="B31" s="715">
        <v>2001</v>
      </c>
      <c r="C31" s="715" t="s">
        <v>379</v>
      </c>
      <c r="D31" s="715" t="s">
        <v>681</v>
      </c>
      <c r="E31" s="715" t="s">
        <v>644</v>
      </c>
      <c r="F31" s="716">
        <v>8677</v>
      </c>
      <c r="G31" s="247" t="s">
        <v>682</v>
      </c>
      <c r="H31" s="860"/>
    </row>
    <row r="32" spans="2:8" s="489" customFormat="1" ht="31.15" customHeight="1" x14ac:dyDescent="0.2">
      <c r="B32" s="715"/>
      <c r="C32" s="715" t="s">
        <v>377</v>
      </c>
      <c r="D32" s="715" t="s">
        <v>681</v>
      </c>
      <c r="E32" s="715" t="s">
        <v>646</v>
      </c>
      <c r="F32" s="716">
        <v>9952</v>
      </c>
      <c r="G32" s="247" t="s">
        <v>683</v>
      </c>
      <c r="H32" s="860"/>
    </row>
    <row r="33" spans="2:8" s="489" customFormat="1" ht="31.15" customHeight="1" x14ac:dyDescent="0.2">
      <c r="B33" s="715">
        <v>2002</v>
      </c>
      <c r="C33" s="715" t="s">
        <v>379</v>
      </c>
      <c r="D33" s="715" t="s">
        <v>684</v>
      </c>
      <c r="E33" s="715" t="s">
        <v>644</v>
      </c>
      <c r="F33" s="716">
        <v>9067</v>
      </c>
      <c r="G33" s="247" t="s">
        <v>685</v>
      </c>
      <c r="H33" s="860"/>
    </row>
    <row r="34" spans="2:8" s="489" customFormat="1" ht="31.15" customHeight="1" x14ac:dyDescent="0.2">
      <c r="B34" s="715"/>
      <c r="C34" s="715" t="s">
        <v>377</v>
      </c>
      <c r="D34" s="715" t="s">
        <v>684</v>
      </c>
      <c r="E34" s="715" t="s">
        <v>646</v>
      </c>
      <c r="F34" s="716">
        <v>10400</v>
      </c>
      <c r="G34" s="247" t="s">
        <v>686</v>
      </c>
      <c r="H34" s="860"/>
    </row>
    <row r="35" spans="2:8" s="489" customFormat="1" ht="31.15" customHeight="1" x14ac:dyDescent="0.2">
      <c r="B35" s="715">
        <v>2003</v>
      </c>
      <c r="C35" s="715" t="s">
        <v>379</v>
      </c>
      <c r="D35" s="715" t="s">
        <v>687</v>
      </c>
      <c r="E35" s="715" t="s">
        <v>644</v>
      </c>
      <c r="F35" s="716">
        <v>9339</v>
      </c>
      <c r="G35" s="247" t="s">
        <v>688</v>
      </c>
      <c r="H35" s="860"/>
    </row>
    <row r="36" spans="2:8" s="489" customFormat="1" ht="31.15" customHeight="1" x14ac:dyDescent="0.2">
      <c r="B36" s="715"/>
      <c r="C36" s="715" t="s">
        <v>377</v>
      </c>
      <c r="D36" s="715" t="s">
        <v>687</v>
      </c>
      <c r="E36" s="715" t="s">
        <v>646</v>
      </c>
      <c r="F36" s="716">
        <v>10712</v>
      </c>
      <c r="G36" s="247" t="s">
        <v>689</v>
      </c>
      <c r="H36" s="860"/>
    </row>
    <row r="37" spans="2:8" s="489" customFormat="1" ht="31.15" customHeight="1" x14ac:dyDescent="0.2">
      <c r="B37" s="715">
        <v>2004</v>
      </c>
      <c r="C37" s="715" t="s">
        <v>379</v>
      </c>
      <c r="D37" s="715" t="s">
        <v>690</v>
      </c>
      <c r="E37" s="715" t="s">
        <v>644</v>
      </c>
      <c r="F37" s="716">
        <v>9545</v>
      </c>
      <c r="G37" s="247" t="s">
        <v>691</v>
      </c>
      <c r="H37" s="860"/>
    </row>
    <row r="38" spans="2:8" s="489" customFormat="1" ht="31.15" customHeight="1" x14ac:dyDescent="0.2">
      <c r="B38" s="715"/>
      <c r="C38" s="715" t="s">
        <v>377</v>
      </c>
      <c r="D38" s="715" t="s">
        <v>690</v>
      </c>
      <c r="E38" s="715" t="s">
        <v>646</v>
      </c>
      <c r="F38" s="716">
        <v>10947</v>
      </c>
      <c r="G38" s="247" t="s">
        <v>692</v>
      </c>
      <c r="H38" s="860"/>
    </row>
    <row r="39" spans="2:8" s="489" customFormat="1" ht="36" customHeight="1" x14ac:dyDescent="0.2">
      <c r="B39" s="717">
        <v>2005</v>
      </c>
      <c r="C39" s="717" t="s">
        <v>379</v>
      </c>
      <c r="D39" s="717" t="s">
        <v>690</v>
      </c>
      <c r="E39" s="717" t="s">
        <v>644</v>
      </c>
      <c r="F39" s="718">
        <v>9879</v>
      </c>
      <c r="G39" s="719" t="s">
        <v>693</v>
      </c>
      <c r="H39" s="860"/>
    </row>
    <row r="40" spans="2:8" s="489" customFormat="1" ht="42.75" x14ac:dyDescent="0.2">
      <c r="B40" s="720"/>
      <c r="C40" s="720"/>
      <c r="D40" s="720" t="s">
        <v>694</v>
      </c>
      <c r="E40" s="720" t="s">
        <v>695</v>
      </c>
      <c r="F40" s="721">
        <v>10121</v>
      </c>
      <c r="G40" s="722" t="s">
        <v>696</v>
      </c>
      <c r="H40" s="860"/>
    </row>
    <row r="41" spans="2:8" s="489" customFormat="1" ht="28.5" x14ac:dyDescent="0.2">
      <c r="B41" s="723"/>
      <c r="C41" s="723"/>
      <c r="D41" s="723"/>
      <c r="E41" s="723"/>
      <c r="F41" s="724">
        <v>5121</v>
      </c>
      <c r="G41" s="725" t="s">
        <v>697</v>
      </c>
      <c r="H41" s="860"/>
    </row>
    <row r="42" spans="2:8" s="489" customFormat="1" ht="31.15" customHeight="1" x14ac:dyDescent="0.2">
      <c r="B42" s="717">
        <v>2005</v>
      </c>
      <c r="C42" s="717" t="s">
        <v>377</v>
      </c>
      <c r="D42" s="717" t="s">
        <v>690</v>
      </c>
      <c r="E42" s="717" t="s">
        <v>646</v>
      </c>
      <c r="F42" s="718">
        <v>11330</v>
      </c>
      <c r="G42" s="719" t="s">
        <v>698</v>
      </c>
      <c r="H42" s="860"/>
    </row>
    <row r="43" spans="2:8" s="489" customFormat="1" ht="42.75" x14ac:dyDescent="0.2">
      <c r="B43" s="720"/>
      <c r="C43" s="720"/>
      <c r="D43" s="720" t="s">
        <v>694</v>
      </c>
      <c r="E43" s="720" t="s">
        <v>699</v>
      </c>
      <c r="F43" s="721">
        <v>8670</v>
      </c>
      <c r="G43" s="722" t="s">
        <v>696</v>
      </c>
      <c r="H43" s="860"/>
    </row>
    <row r="44" spans="2:8" s="489" customFormat="1" ht="28.5" x14ac:dyDescent="0.2">
      <c r="B44" s="723"/>
      <c r="C44" s="723"/>
      <c r="D44" s="723"/>
      <c r="E44" s="723"/>
      <c r="F44" s="724">
        <v>3670</v>
      </c>
      <c r="G44" s="725" t="s">
        <v>700</v>
      </c>
      <c r="H44" s="860"/>
    </row>
    <row r="45" spans="2:8" s="489" customFormat="1" ht="31.15" customHeight="1" x14ac:dyDescent="0.2">
      <c r="B45" s="715">
        <v>2006</v>
      </c>
      <c r="C45" s="715" t="s">
        <v>379</v>
      </c>
      <c r="D45" s="715" t="s">
        <v>701</v>
      </c>
      <c r="E45" s="715" t="s">
        <v>644</v>
      </c>
      <c r="F45" s="716">
        <v>10372</v>
      </c>
      <c r="G45" s="247" t="s">
        <v>702</v>
      </c>
      <c r="H45" s="860"/>
    </row>
    <row r="46" spans="2:8" s="489" customFormat="1" ht="31.15" customHeight="1" x14ac:dyDescent="0.2">
      <c r="B46" s="715">
        <v>2006</v>
      </c>
      <c r="C46" s="715" t="s">
        <v>377</v>
      </c>
      <c r="D46" s="715" t="s">
        <v>701</v>
      </c>
      <c r="E46" s="715" t="s">
        <v>646</v>
      </c>
      <c r="F46" s="716">
        <v>11896</v>
      </c>
      <c r="G46" s="247" t="s">
        <v>703</v>
      </c>
      <c r="H46" s="860"/>
    </row>
    <row r="47" spans="2:8" s="489" customFormat="1" ht="31.15" customHeight="1" x14ac:dyDescent="0.2">
      <c r="B47" s="715">
        <v>2007</v>
      </c>
      <c r="C47" s="715" t="s">
        <v>379</v>
      </c>
      <c r="D47" s="715" t="s">
        <v>704</v>
      </c>
      <c r="E47" s="715" t="s">
        <v>644</v>
      </c>
      <c r="F47" s="716">
        <v>10911</v>
      </c>
      <c r="G47" s="247" t="s">
        <v>705</v>
      </c>
      <c r="H47" s="860"/>
    </row>
    <row r="48" spans="2:8" s="489" customFormat="1" ht="31.15" customHeight="1" x14ac:dyDescent="0.2">
      <c r="B48" s="715">
        <v>2007</v>
      </c>
      <c r="C48" s="715" t="s">
        <v>377</v>
      </c>
      <c r="D48" s="715" t="s">
        <v>704</v>
      </c>
      <c r="E48" s="715" t="s">
        <v>646</v>
      </c>
      <c r="F48" s="716">
        <v>12515</v>
      </c>
      <c r="G48" s="247" t="s">
        <v>706</v>
      </c>
      <c r="H48" s="860"/>
    </row>
    <row r="49" spans="2:8" s="489" customFormat="1" ht="31.15" customHeight="1" x14ac:dyDescent="0.2">
      <c r="B49" s="715">
        <v>2008</v>
      </c>
      <c r="C49" s="715" t="s">
        <v>379</v>
      </c>
      <c r="D49" s="715" t="s">
        <v>707</v>
      </c>
      <c r="E49" s="715" t="s">
        <v>644</v>
      </c>
      <c r="F49" s="716">
        <v>11664</v>
      </c>
      <c r="G49" s="247" t="s">
        <v>708</v>
      </c>
      <c r="H49" s="860"/>
    </row>
    <row r="50" spans="2:8" s="489" customFormat="1" ht="31.15" customHeight="1" x14ac:dyDescent="0.2">
      <c r="B50" s="715">
        <v>2008</v>
      </c>
      <c r="C50" s="715" t="s">
        <v>377</v>
      </c>
      <c r="D50" s="715" t="s">
        <v>707</v>
      </c>
      <c r="E50" s="715" t="s">
        <v>646</v>
      </c>
      <c r="F50" s="716">
        <v>13379</v>
      </c>
      <c r="G50" s="247" t="s">
        <v>709</v>
      </c>
      <c r="H50" s="860"/>
    </row>
    <row r="51" spans="2:8" s="489" customFormat="1" ht="31.15" customHeight="1" x14ac:dyDescent="0.2">
      <c r="B51" s="715">
        <v>2009</v>
      </c>
      <c r="C51" s="715" t="s">
        <v>379</v>
      </c>
      <c r="D51" s="715" t="s">
        <v>710</v>
      </c>
      <c r="E51" s="715" t="s">
        <v>644</v>
      </c>
      <c r="F51" s="716">
        <v>12830</v>
      </c>
      <c r="G51" s="247" t="s">
        <v>711</v>
      </c>
      <c r="H51" s="860"/>
    </row>
    <row r="52" spans="2:8" s="489" customFormat="1" ht="31.15" customHeight="1" x14ac:dyDescent="0.2">
      <c r="B52" s="715">
        <v>2009</v>
      </c>
      <c r="C52" s="715" t="s">
        <v>377</v>
      </c>
      <c r="D52" s="715" t="s">
        <v>710</v>
      </c>
      <c r="E52" s="715" t="s">
        <v>646</v>
      </c>
      <c r="F52" s="716">
        <v>14717</v>
      </c>
      <c r="G52" s="247" t="s">
        <v>712</v>
      </c>
      <c r="H52" s="860"/>
    </row>
    <row r="53" spans="2:8" s="489" customFormat="1" ht="31.15" customHeight="1" x14ac:dyDescent="0.2">
      <c r="B53" s="715">
        <v>2010</v>
      </c>
      <c r="C53" s="715" t="s">
        <v>379</v>
      </c>
      <c r="D53" s="715" t="s">
        <v>713</v>
      </c>
      <c r="E53" s="715" t="s">
        <v>644</v>
      </c>
      <c r="F53" s="716">
        <v>13407</v>
      </c>
      <c r="G53" s="247" t="s">
        <v>714</v>
      </c>
      <c r="H53" s="860"/>
    </row>
    <row r="54" spans="2:8" s="489" customFormat="1" ht="31.15" customHeight="1" x14ac:dyDescent="0.2">
      <c r="B54" s="715">
        <v>2010</v>
      </c>
      <c r="C54" s="715" t="s">
        <v>377</v>
      </c>
      <c r="D54" s="715" t="s">
        <v>713</v>
      </c>
      <c r="E54" s="715" t="s">
        <v>646</v>
      </c>
      <c r="F54" s="716">
        <v>15379</v>
      </c>
      <c r="G54" s="247" t="s">
        <v>715</v>
      </c>
      <c r="H54" s="860"/>
    </row>
    <row r="55" spans="2:8" s="489" customFormat="1" ht="31.15" customHeight="1" x14ac:dyDescent="0.2">
      <c r="B55" s="715">
        <v>2011</v>
      </c>
      <c r="C55" s="715" t="s">
        <v>379</v>
      </c>
      <c r="D55" s="715" t="s">
        <v>716</v>
      </c>
      <c r="E55" s="715" t="s">
        <v>644</v>
      </c>
      <c r="F55" s="716">
        <v>14000</v>
      </c>
      <c r="G55" s="247" t="s">
        <v>717</v>
      </c>
      <c r="H55" s="860"/>
    </row>
    <row r="56" spans="2:8" s="489" customFormat="1" ht="31.15" customHeight="1" x14ac:dyDescent="0.2">
      <c r="B56" s="715">
        <v>2011</v>
      </c>
      <c r="C56" s="715" t="s">
        <v>377</v>
      </c>
      <c r="D56" s="715" t="s">
        <v>716</v>
      </c>
      <c r="E56" s="715" t="s">
        <v>646</v>
      </c>
      <c r="F56" s="716">
        <v>16100</v>
      </c>
      <c r="G56" s="247" t="s">
        <v>718</v>
      </c>
      <c r="H56" s="860"/>
    </row>
    <row r="57" spans="2:8" s="489" customFormat="1" ht="31.15" customHeight="1" x14ac:dyDescent="0.2">
      <c r="B57" s="715">
        <v>2012</v>
      </c>
      <c r="C57" s="715" t="s">
        <v>379</v>
      </c>
      <c r="D57" s="715" t="s">
        <v>719</v>
      </c>
      <c r="E57" s="715" t="s">
        <v>644</v>
      </c>
      <c r="F57" s="716">
        <v>14700</v>
      </c>
      <c r="G57" s="247" t="s">
        <v>720</v>
      </c>
      <c r="H57" s="860"/>
    </row>
    <row r="58" spans="2:8" s="489" customFormat="1" ht="31.15" customHeight="1" x14ac:dyDescent="0.2">
      <c r="B58" s="715">
        <v>2012</v>
      </c>
      <c r="C58" s="715" t="s">
        <v>377</v>
      </c>
      <c r="D58" s="715" t="s">
        <v>719</v>
      </c>
      <c r="E58" s="715" t="s">
        <v>646</v>
      </c>
      <c r="F58" s="716">
        <v>16905</v>
      </c>
      <c r="G58" s="247" t="s">
        <v>721</v>
      </c>
      <c r="H58" s="860"/>
    </row>
    <row r="59" spans="2:8" s="489" customFormat="1" ht="31.15" customHeight="1" x14ac:dyDescent="0.2">
      <c r="B59" s="715">
        <v>2013</v>
      </c>
      <c r="C59" s="715" t="s">
        <v>379</v>
      </c>
      <c r="D59" s="715" t="s">
        <v>722</v>
      </c>
      <c r="E59" s="715" t="s">
        <v>644</v>
      </c>
      <c r="F59" s="716">
        <v>15400</v>
      </c>
      <c r="G59" s="247" t="s">
        <v>723</v>
      </c>
      <c r="H59" s="860"/>
    </row>
    <row r="60" spans="2:8" s="489" customFormat="1" ht="31.15" customHeight="1" x14ac:dyDescent="0.2">
      <c r="B60" s="715">
        <v>2013</v>
      </c>
      <c r="C60" s="715" t="s">
        <v>377</v>
      </c>
      <c r="D60" s="715" t="s">
        <v>722</v>
      </c>
      <c r="E60" s="715" t="s">
        <v>646</v>
      </c>
      <c r="F60" s="716">
        <v>17700</v>
      </c>
      <c r="G60" s="247" t="s">
        <v>724</v>
      </c>
      <c r="H60" s="860"/>
    </row>
    <row r="61" spans="2:8" s="489" customFormat="1" ht="31.15" customHeight="1" x14ac:dyDescent="0.2">
      <c r="B61" s="715">
        <v>2014</v>
      </c>
      <c r="C61" s="715" t="s">
        <v>379</v>
      </c>
      <c r="D61" s="715" t="s">
        <v>722</v>
      </c>
      <c r="E61" s="715" t="s">
        <v>644</v>
      </c>
      <c r="F61" s="726">
        <v>16170</v>
      </c>
      <c r="G61" s="247" t="s">
        <v>725</v>
      </c>
      <c r="H61" s="860"/>
    </row>
    <row r="62" spans="2:8" s="489" customFormat="1" ht="31.15" customHeight="1" x14ac:dyDescent="0.2">
      <c r="B62" s="715">
        <v>2014</v>
      </c>
      <c r="C62" s="715" t="s">
        <v>377</v>
      </c>
      <c r="D62" s="715" t="s">
        <v>722</v>
      </c>
      <c r="E62" s="715" t="s">
        <v>646</v>
      </c>
      <c r="F62" s="726">
        <v>18585</v>
      </c>
      <c r="G62" s="247" t="s">
        <v>726</v>
      </c>
      <c r="H62" s="860"/>
    </row>
    <row r="63" spans="2:8" s="489" customFormat="1" ht="31.15" customHeight="1" x14ac:dyDescent="0.2">
      <c r="B63" s="715">
        <v>2015</v>
      </c>
      <c r="C63" s="715" t="s">
        <v>379</v>
      </c>
      <c r="D63" s="715" t="s">
        <v>727</v>
      </c>
      <c r="E63" s="715" t="s">
        <v>644</v>
      </c>
      <c r="F63" s="726">
        <v>17843</v>
      </c>
      <c r="G63" s="247" t="s">
        <v>728</v>
      </c>
      <c r="H63" s="860"/>
    </row>
    <row r="64" spans="2:8" s="489" customFormat="1" ht="31.15" customHeight="1" x14ac:dyDescent="0.2">
      <c r="B64" s="715">
        <v>2015</v>
      </c>
      <c r="C64" s="715" t="s">
        <v>377</v>
      </c>
      <c r="D64" s="715" t="s">
        <v>727</v>
      </c>
      <c r="E64" s="715" t="s">
        <v>646</v>
      </c>
      <c r="F64" s="726">
        <v>20508</v>
      </c>
      <c r="G64" s="247" t="s">
        <v>729</v>
      </c>
      <c r="H64" s="860"/>
    </row>
    <row r="65" spans="2:8" s="489" customFormat="1" ht="31.15" customHeight="1" x14ac:dyDescent="0.2">
      <c r="B65" s="715">
        <v>2016</v>
      </c>
      <c r="C65" s="715" t="s">
        <v>379</v>
      </c>
      <c r="D65" s="715" t="s">
        <v>730</v>
      </c>
      <c r="E65" s="715" t="s">
        <v>644</v>
      </c>
      <c r="F65" s="726">
        <v>18414</v>
      </c>
      <c r="G65" s="247" t="s">
        <v>731</v>
      </c>
      <c r="H65" s="860"/>
    </row>
    <row r="66" spans="2:8" s="489" customFormat="1" ht="31.15" customHeight="1" x14ac:dyDescent="0.2">
      <c r="B66" s="715">
        <v>2016</v>
      </c>
      <c r="C66" s="715" t="s">
        <v>377</v>
      </c>
      <c r="D66" s="715" t="s">
        <v>730</v>
      </c>
      <c r="E66" s="715" t="s">
        <v>646</v>
      </c>
      <c r="F66" s="726">
        <v>21164</v>
      </c>
      <c r="G66" s="247" t="s">
        <v>732</v>
      </c>
      <c r="H66" s="860"/>
    </row>
    <row r="67" spans="2:8" s="489" customFormat="1" ht="31.15" customHeight="1" x14ac:dyDescent="0.2">
      <c r="B67" s="715">
        <v>2017</v>
      </c>
      <c r="C67" s="715" t="s">
        <v>379</v>
      </c>
      <c r="D67" s="715" t="s">
        <v>733</v>
      </c>
      <c r="E67" s="715" t="s">
        <v>644</v>
      </c>
      <c r="F67" s="726">
        <v>18874</v>
      </c>
      <c r="G67" s="247" t="s">
        <v>734</v>
      </c>
      <c r="H67" s="860"/>
    </row>
    <row r="68" spans="2:8" s="489" customFormat="1" ht="31.15" customHeight="1" x14ac:dyDescent="0.2">
      <c r="B68" s="715">
        <v>2017</v>
      </c>
      <c r="C68" s="715" t="s">
        <v>377</v>
      </c>
      <c r="D68" s="715" t="s">
        <v>733</v>
      </c>
      <c r="E68" s="715" t="s">
        <v>646</v>
      </c>
      <c r="F68" s="726">
        <v>21693</v>
      </c>
      <c r="G68" s="247" t="s">
        <v>735</v>
      </c>
      <c r="H68" s="860"/>
    </row>
    <row r="69" spans="2:8" s="489" customFormat="1" ht="30.75" customHeight="1" x14ac:dyDescent="0.2">
      <c r="B69" s="715">
        <v>2018</v>
      </c>
      <c r="C69" s="715" t="s">
        <v>379</v>
      </c>
      <c r="D69" s="715" t="s">
        <v>778</v>
      </c>
      <c r="E69" s="715" t="s">
        <v>644</v>
      </c>
      <c r="F69" s="726">
        <v>19535</v>
      </c>
      <c r="G69" s="247" t="s">
        <v>779</v>
      </c>
    </row>
    <row r="70" spans="2:8" s="489" customFormat="1" ht="30.75" customHeight="1" x14ac:dyDescent="0.2">
      <c r="B70" s="715">
        <v>2018</v>
      </c>
      <c r="C70" s="715" t="s">
        <v>377</v>
      </c>
      <c r="D70" s="715" t="s">
        <v>778</v>
      </c>
      <c r="E70" s="715" t="s">
        <v>646</v>
      </c>
      <c r="F70" s="726">
        <v>22452</v>
      </c>
      <c r="G70" s="247" t="s">
        <v>780</v>
      </c>
    </row>
    <row r="71" spans="2:8" s="489" customFormat="1" x14ac:dyDescent="0.2">
      <c r="B71" s="486"/>
      <c r="G71" s="728"/>
    </row>
    <row r="72" spans="2:8" x14ac:dyDescent="0.2">
      <c r="G72" s="728"/>
    </row>
    <row r="73" spans="2:8" x14ac:dyDescent="0.2">
      <c r="G73" s="728"/>
    </row>
    <row r="74" spans="2:8" x14ac:dyDescent="0.2">
      <c r="G74" s="729"/>
    </row>
    <row r="75" spans="2:8" x14ac:dyDescent="0.2">
      <c r="G75" s="729"/>
    </row>
  </sheetData>
  <mergeCells count="4">
    <mergeCell ref="B2:G2"/>
    <mergeCell ref="B3:G3"/>
    <mergeCell ref="B4:G4"/>
    <mergeCell ref="B6:C6"/>
  </mergeCells>
  <hyperlinks>
    <hyperlink ref="G41" location="I.__REGIMEN_DE_PENSIONES" display="Volver al Indice" xr:uid="{00000000-0004-0000-3B00-000000000000}"/>
    <hyperlink ref="H2" location="'Indice Total'!A7" display="Volver" xr:uid="{00000000-0004-0000-3B00-000001000000}"/>
  </hyperlinks>
  <pageMargins left="0.70866141732283472" right="0.70866141732283472" top="0.74803149606299213" bottom="0.74803149606299213" header="0.31496062992125984" footer="0.31496062992125984"/>
  <pageSetup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499984740745262"/>
    <pageSetUpPr fitToPage="1"/>
  </sheetPr>
  <dimension ref="B1:G74"/>
  <sheetViews>
    <sheetView showGridLines="0" zoomScale="90" zoomScaleNormal="90" workbookViewId="0"/>
  </sheetViews>
  <sheetFormatPr baseColWidth="10" defaultRowHeight="15" x14ac:dyDescent="0.2"/>
  <cols>
    <col min="1" max="1" width="23.7109375" style="76" customWidth="1"/>
    <col min="2" max="2" width="11" style="175" customWidth="1"/>
    <col min="3" max="3" width="14.5703125" style="76" customWidth="1"/>
    <col min="4" max="4" width="18.85546875" style="76" customWidth="1"/>
    <col min="5" max="5" width="23.42578125" style="450" customWidth="1"/>
    <col min="6" max="257" width="11.42578125" style="76"/>
    <col min="258" max="258" width="10" style="76" customWidth="1"/>
    <col min="259" max="259" width="13.7109375" style="76" customWidth="1"/>
    <col min="260" max="260" width="16.5703125" style="76" customWidth="1"/>
    <col min="261" max="261" width="23.42578125" style="76" customWidth="1"/>
    <col min="262" max="513" width="11.42578125" style="76"/>
    <col min="514" max="514" width="10" style="76" customWidth="1"/>
    <col min="515" max="515" width="13.7109375" style="76" customWidth="1"/>
    <col min="516" max="516" width="16.5703125" style="76" customWidth="1"/>
    <col min="517" max="517" width="23.42578125" style="76" customWidth="1"/>
    <col min="518" max="769" width="11.42578125" style="76"/>
    <col min="770" max="770" width="10" style="76" customWidth="1"/>
    <col min="771" max="771" width="13.7109375" style="76" customWidth="1"/>
    <col min="772" max="772" width="16.5703125" style="76" customWidth="1"/>
    <col min="773" max="773" width="23.42578125" style="76" customWidth="1"/>
    <col min="774" max="1025" width="11.42578125" style="76"/>
    <col min="1026" max="1026" width="10" style="76" customWidth="1"/>
    <col min="1027" max="1027" width="13.7109375" style="76" customWidth="1"/>
    <col min="1028" max="1028" width="16.5703125" style="76" customWidth="1"/>
    <col min="1029" max="1029" width="23.42578125" style="76" customWidth="1"/>
    <col min="1030" max="1281" width="11.42578125" style="76"/>
    <col min="1282" max="1282" width="10" style="76" customWidth="1"/>
    <col min="1283" max="1283" width="13.7109375" style="76" customWidth="1"/>
    <col min="1284" max="1284" width="16.5703125" style="76" customWidth="1"/>
    <col min="1285" max="1285" width="23.42578125" style="76" customWidth="1"/>
    <col min="1286" max="1537" width="11.42578125" style="76"/>
    <col min="1538" max="1538" width="10" style="76" customWidth="1"/>
    <col min="1539" max="1539" width="13.7109375" style="76" customWidth="1"/>
    <col min="1540" max="1540" width="16.5703125" style="76" customWidth="1"/>
    <col min="1541" max="1541" width="23.42578125" style="76" customWidth="1"/>
    <col min="1542" max="1793" width="11.42578125" style="76"/>
    <col min="1794" max="1794" width="10" style="76" customWidth="1"/>
    <col min="1795" max="1795" width="13.7109375" style="76" customWidth="1"/>
    <col min="1796" max="1796" width="16.5703125" style="76" customWidth="1"/>
    <col min="1797" max="1797" width="23.42578125" style="76" customWidth="1"/>
    <col min="1798" max="2049" width="11.42578125" style="76"/>
    <col min="2050" max="2050" width="10" style="76" customWidth="1"/>
    <col min="2051" max="2051" width="13.7109375" style="76" customWidth="1"/>
    <col min="2052" max="2052" width="16.5703125" style="76" customWidth="1"/>
    <col min="2053" max="2053" width="23.42578125" style="76" customWidth="1"/>
    <col min="2054" max="2305" width="11.42578125" style="76"/>
    <col min="2306" max="2306" width="10" style="76" customWidth="1"/>
    <col min="2307" max="2307" width="13.7109375" style="76" customWidth="1"/>
    <col min="2308" max="2308" width="16.5703125" style="76" customWidth="1"/>
    <col min="2309" max="2309" width="23.42578125" style="76" customWidth="1"/>
    <col min="2310" max="2561" width="11.42578125" style="76"/>
    <col min="2562" max="2562" width="10" style="76" customWidth="1"/>
    <col min="2563" max="2563" width="13.7109375" style="76" customWidth="1"/>
    <col min="2564" max="2564" width="16.5703125" style="76" customWidth="1"/>
    <col min="2565" max="2565" width="23.42578125" style="76" customWidth="1"/>
    <col min="2566" max="2817" width="11.42578125" style="76"/>
    <col min="2818" max="2818" width="10" style="76" customWidth="1"/>
    <col min="2819" max="2819" width="13.7109375" style="76" customWidth="1"/>
    <col min="2820" max="2820" width="16.5703125" style="76" customWidth="1"/>
    <col min="2821" max="2821" width="23.42578125" style="76" customWidth="1"/>
    <col min="2822" max="3073" width="11.42578125" style="76"/>
    <col min="3074" max="3074" width="10" style="76" customWidth="1"/>
    <col min="3075" max="3075" width="13.7109375" style="76" customWidth="1"/>
    <col min="3076" max="3076" width="16.5703125" style="76" customWidth="1"/>
    <col min="3077" max="3077" width="23.42578125" style="76" customWidth="1"/>
    <col min="3078" max="3329" width="11.42578125" style="76"/>
    <col min="3330" max="3330" width="10" style="76" customWidth="1"/>
    <col min="3331" max="3331" width="13.7109375" style="76" customWidth="1"/>
    <col min="3332" max="3332" width="16.5703125" style="76" customWidth="1"/>
    <col min="3333" max="3333" width="23.42578125" style="76" customWidth="1"/>
    <col min="3334" max="3585" width="11.42578125" style="76"/>
    <col min="3586" max="3586" width="10" style="76" customWidth="1"/>
    <col min="3587" max="3587" width="13.7109375" style="76" customWidth="1"/>
    <col min="3588" max="3588" width="16.5703125" style="76" customWidth="1"/>
    <col min="3589" max="3589" width="23.42578125" style="76" customWidth="1"/>
    <col min="3590" max="3841" width="11.42578125" style="76"/>
    <col min="3842" max="3842" width="10" style="76" customWidth="1"/>
    <col min="3843" max="3843" width="13.7109375" style="76" customWidth="1"/>
    <col min="3844" max="3844" width="16.5703125" style="76" customWidth="1"/>
    <col min="3845" max="3845" width="23.42578125" style="76" customWidth="1"/>
    <col min="3846" max="4097" width="11.42578125" style="76"/>
    <col min="4098" max="4098" width="10" style="76" customWidth="1"/>
    <col min="4099" max="4099" width="13.7109375" style="76" customWidth="1"/>
    <col min="4100" max="4100" width="16.5703125" style="76" customWidth="1"/>
    <col min="4101" max="4101" width="23.42578125" style="76" customWidth="1"/>
    <col min="4102" max="4353" width="11.42578125" style="76"/>
    <col min="4354" max="4354" width="10" style="76" customWidth="1"/>
    <col min="4355" max="4355" width="13.7109375" style="76" customWidth="1"/>
    <col min="4356" max="4356" width="16.5703125" style="76" customWidth="1"/>
    <col min="4357" max="4357" width="23.42578125" style="76" customWidth="1"/>
    <col min="4358" max="4609" width="11.42578125" style="76"/>
    <col min="4610" max="4610" width="10" style="76" customWidth="1"/>
    <col min="4611" max="4611" width="13.7109375" style="76" customWidth="1"/>
    <col min="4612" max="4612" width="16.5703125" style="76" customWidth="1"/>
    <col min="4613" max="4613" width="23.42578125" style="76" customWidth="1"/>
    <col min="4614" max="4865" width="11.42578125" style="76"/>
    <col min="4866" max="4866" width="10" style="76" customWidth="1"/>
    <col min="4867" max="4867" width="13.7109375" style="76" customWidth="1"/>
    <col min="4868" max="4868" width="16.5703125" style="76" customWidth="1"/>
    <col min="4869" max="4869" width="23.42578125" style="76" customWidth="1"/>
    <col min="4870" max="5121" width="11.42578125" style="76"/>
    <col min="5122" max="5122" width="10" style="76" customWidth="1"/>
    <col min="5123" max="5123" width="13.7109375" style="76" customWidth="1"/>
    <col min="5124" max="5124" width="16.5703125" style="76" customWidth="1"/>
    <col min="5125" max="5125" width="23.42578125" style="76" customWidth="1"/>
    <col min="5126" max="5377" width="11.42578125" style="76"/>
    <col min="5378" max="5378" width="10" style="76" customWidth="1"/>
    <col min="5379" max="5379" width="13.7109375" style="76" customWidth="1"/>
    <col min="5380" max="5380" width="16.5703125" style="76" customWidth="1"/>
    <col min="5381" max="5381" width="23.42578125" style="76" customWidth="1"/>
    <col min="5382" max="5633" width="11.42578125" style="76"/>
    <col min="5634" max="5634" width="10" style="76" customWidth="1"/>
    <col min="5635" max="5635" width="13.7109375" style="76" customWidth="1"/>
    <col min="5636" max="5636" width="16.5703125" style="76" customWidth="1"/>
    <col min="5637" max="5637" width="23.42578125" style="76" customWidth="1"/>
    <col min="5638" max="5889" width="11.42578125" style="76"/>
    <col min="5890" max="5890" width="10" style="76" customWidth="1"/>
    <col min="5891" max="5891" width="13.7109375" style="76" customWidth="1"/>
    <col min="5892" max="5892" width="16.5703125" style="76" customWidth="1"/>
    <col min="5893" max="5893" width="23.42578125" style="76" customWidth="1"/>
    <col min="5894" max="6145" width="11.42578125" style="76"/>
    <col min="6146" max="6146" width="10" style="76" customWidth="1"/>
    <col min="6147" max="6147" width="13.7109375" style="76" customWidth="1"/>
    <col min="6148" max="6148" width="16.5703125" style="76" customWidth="1"/>
    <col min="6149" max="6149" width="23.42578125" style="76" customWidth="1"/>
    <col min="6150" max="6401" width="11.42578125" style="76"/>
    <col min="6402" max="6402" width="10" style="76" customWidth="1"/>
    <col min="6403" max="6403" width="13.7109375" style="76" customWidth="1"/>
    <col min="6404" max="6404" width="16.5703125" style="76" customWidth="1"/>
    <col min="6405" max="6405" width="23.42578125" style="76" customWidth="1"/>
    <col min="6406" max="6657" width="11.42578125" style="76"/>
    <col min="6658" max="6658" width="10" style="76" customWidth="1"/>
    <col min="6659" max="6659" width="13.7109375" style="76" customWidth="1"/>
    <col min="6660" max="6660" width="16.5703125" style="76" customWidth="1"/>
    <col min="6661" max="6661" width="23.42578125" style="76" customWidth="1"/>
    <col min="6662" max="6913" width="11.42578125" style="76"/>
    <col min="6914" max="6914" width="10" style="76" customWidth="1"/>
    <col min="6915" max="6915" width="13.7109375" style="76" customWidth="1"/>
    <col min="6916" max="6916" width="16.5703125" style="76" customWidth="1"/>
    <col min="6917" max="6917" width="23.42578125" style="76" customWidth="1"/>
    <col min="6918" max="7169" width="11.42578125" style="76"/>
    <col min="7170" max="7170" width="10" style="76" customWidth="1"/>
    <col min="7171" max="7171" width="13.7109375" style="76" customWidth="1"/>
    <col min="7172" max="7172" width="16.5703125" style="76" customWidth="1"/>
    <col min="7173" max="7173" width="23.42578125" style="76" customWidth="1"/>
    <col min="7174" max="7425" width="11.42578125" style="76"/>
    <col min="7426" max="7426" width="10" style="76" customWidth="1"/>
    <col min="7427" max="7427" width="13.7109375" style="76" customWidth="1"/>
    <col min="7428" max="7428" width="16.5703125" style="76" customWidth="1"/>
    <col min="7429" max="7429" width="23.42578125" style="76" customWidth="1"/>
    <col min="7430" max="7681" width="11.42578125" style="76"/>
    <col min="7682" max="7682" width="10" style="76" customWidth="1"/>
    <col min="7683" max="7683" width="13.7109375" style="76" customWidth="1"/>
    <col min="7684" max="7684" width="16.5703125" style="76" customWidth="1"/>
    <col min="7685" max="7685" width="23.42578125" style="76" customWidth="1"/>
    <col min="7686" max="7937" width="11.42578125" style="76"/>
    <col min="7938" max="7938" width="10" style="76" customWidth="1"/>
    <col min="7939" max="7939" width="13.7109375" style="76" customWidth="1"/>
    <col min="7940" max="7940" width="16.5703125" style="76" customWidth="1"/>
    <col min="7941" max="7941" width="23.42578125" style="76" customWidth="1"/>
    <col min="7942" max="8193" width="11.42578125" style="76"/>
    <col min="8194" max="8194" width="10" style="76" customWidth="1"/>
    <col min="8195" max="8195" width="13.7109375" style="76" customWidth="1"/>
    <col min="8196" max="8196" width="16.5703125" style="76" customWidth="1"/>
    <col min="8197" max="8197" width="23.42578125" style="76" customWidth="1"/>
    <col min="8198" max="8449" width="11.42578125" style="76"/>
    <col min="8450" max="8450" width="10" style="76" customWidth="1"/>
    <col min="8451" max="8451" width="13.7109375" style="76" customWidth="1"/>
    <col min="8452" max="8452" width="16.5703125" style="76" customWidth="1"/>
    <col min="8453" max="8453" width="23.42578125" style="76" customWidth="1"/>
    <col min="8454" max="8705" width="11.42578125" style="76"/>
    <col min="8706" max="8706" width="10" style="76" customWidth="1"/>
    <col min="8707" max="8707" width="13.7109375" style="76" customWidth="1"/>
    <col min="8708" max="8708" width="16.5703125" style="76" customWidth="1"/>
    <col min="8709" max="8709" width="23.42578125" style="76" customWidth="1"/>
    <col min="8710" max="8961" width="11.42578125" style="76"/>
    <col min="8962" max="8962" width="10" style="76" customWidth="1"/>
    <col min="8963" max="8963" width="13.7109375" style="76" customWidth="1"/>
    <col min="8964" max="8964" width="16.5703125" style="76" customWidth="1"/>
    <col min="8965" max="8965" width="23.42578125" style="76" customWidth="1"/>
    <col min="8966" max="9217" width="11.42578125" style="76"/>
    <col min="9218" max="9218" width="10" style="76" customWidth="1"/>
    <col min="9219" max="9219" width="13.7109375" style="76" customWidth="1"/>
    <col min="9220" max="9220" width="16.5703125" style="76" customWidth="1"/>
    <col min="9221" max="9221" width="23.42578125" style="76" customWidth="1"/>
    <col min="9222" max="9473" width="11.42578125" style="76"/>
    <col min="9474" max="9474" width="10" style="76" customWidth="1"/>
    <col min="9475" max="9475" width="13.7109375" style="76" customWidth="1"/>
    <col min="9476" max="9476" width="16.5703125" style="76" customWidth="1"/>
    <col min="9477" max="9477" width="23.42578125" style="76" customWidth="1"/>
    <col min="9478" max="9729" width="11.42578125" style="76"/>
    <col min="9730" max="9730" width="10" style="76" customWidth="1"/>
    <col min="9731" max="9731" width="13.7109375" style="76" customWidth="1"/>
    <col min="9732" max="9732" width="16.5703125" style="76" customWidth="1"/>
    <col min="9733" max="9733" width="23.42578125" style="76" customWidth="1"/>
    <col min="9734" max="9985" width="11.42578125" style="76"/>
    <col min="9986" max="9986" width="10" style="76" customWidth="1"/>
    <col min="9987" max="9987" width="13.7109375" style="76" customWidth="1"/>
    <col min="9988" max="9988" width="16.5703125" style="76" customWidth="1"/>
    <col min="9989" max="9989" width="23.42578125" style="76" customWidth="1"/>
    <col min="9990" max="10241" width="11.42578125" style="76"/>
    <col min="10242" max="10242" width="10" style="76" customWidth="1"/>
    <col min="10243" max="10243" width="13.7109375" style="76" customWidth="1"/>
    <col min="10244" max="10244" width="16.5703125" style="76" customWidth="1"/>
    <col min="10245" max="10245" width="23.42578125" style="76" customWidth="1"/>
    <col min="10246" max="10497" width="11.42578125" style="76"/>
    <col min="10498" max="10498" width="10" style="76" customWidth="1"/>
    <col min="10499" max="10499" width="13.7109375" style="76" customWidth="1"/>
    <col min="10500" max="10500" width="16.5703125" style="76" customWidth="1"/>
    <col min="10501" max="10501" width="23.42578125" style="76" customWidth="1"/>
    <col min="10502" max="10753" width="11.42578125" style="76"/>
    <col min="10754" max="10754" width="10" style="76" customWidth="1"/>
    <col min="10755" max="10755" width="13.7109375" style="76" customWidth="1"/>
    <col min="10756" max="10756" width="16.5703125" style="76" customWidth="1"/>
    <col min="10757" max="10757" width="23.42578125" style="76" customWidth="1"/>
    <col min="10758" max="11009" width="11.42578125" style="76"/>
    <col min="11010" max="11010" width="10" style="76" customWidth="1"/>
    <col min="11011" max="11011" width="13.7109375" style="76" customWidth="1"/>
    <col min="11012" max="11012" width="16.5703125" style="76" customWidth="1"/>
    <col min="11013" max="11013" width="23.42578125" style="76" customWidth="1"/>
    <col min="11014" max="11265" width="11.42578125" style="76"/>
    <col min="11266" max="11266" width="10" style="76" customWidth="1"/>
    <col min="11267" max="11267" width="13.7109375" style="76" customWidth="1"/>
    <col min="11268" max="11268" width="16.5703125" style="76" customWidth="1"/>
    <col min="11269" max="11269" width="23.42578125" style="76" customWidth="1"/>
    <col min="11270" max="11521" width="11.42578125" style="76"/>
    <col min="11522" max="11522" width="10" style="76" customWidth="1"/>
    <col min="11523" max="11523" width="13.7109375" style="76" customWidth="1"/>
    <col min="11524" max="11524" width="16.5703125" style="76" customWidth="1"/>
    <col min="11525" max="11525" width="23.42578125" style="76" customWidth="1"/>
    <col min="11526" max="11777" width="11.42578125" style="76"/>
    <col min="11778" max="11778" width="10" style="76" customWidth="1"/>
    <col min="11779" max="11779" width="13.7109375" style="76" customWidth="1"/>
    <col min="11780" max="11780" width="16.5703125" style="76" customWidth="1"/>
    <col min="11781" max="11781" width="23.42578125" style="76" customWidth="1"/>
    <col min="11782" max="12033" width="11.42578125" style="76"/>
    <col min="12034" max="12034" width="10" style="76" customWidth="1"/>
    <col min="12035" max="12035" width="13.7109375" style="76" customWidth="1"/>
    <col min="12036" max="12036" width="16.5703125" style="76" customWidth="1"/>
    <col min="12037" max="12037" width="23.42578125" style="76" customWidth="1"/>
    <col min="12038" max="12289" width="11.42578125" style="76"/>
    <col min="12290" max="12290" width="10" style="76" customWidth="1"/>
    <col min="12291" max="12291" width="13.7109375" style="76" customWidth="1"/>
    <col min="12292" max="12292" width="16.5703125" style="76" customWidth="1"/>
    <col min="12293" max="12293" width="23.42578125" style="76" customWidth="1"/>
    <col min="12294" max="12545" width="11.42578125" style="76"/>
    <col min="12546" max="12546" width="10" style="76" customWidth="1"/>
    <col min="12547" max="12547" width="13.7109375" style="76" customWidth="1"/>
    <col min="12548" max="12548" width="16.5703125" style="76" customWidth="1"/>
    <col min="12549" max="12549" width="23.42578125" style="76" customWidth="1"/>
    <col min="12550" max="12801" width="11.42578125" style="76"/>
    <col min="12802" max="12802" width="10" style="76" customWidth="1"/>
    <col min="12803" max="12803" width="13.7109375" style="76" customWidth="1"/>
    <col min="12804" max="12804" width="16.5703125" style="76" customWidth="1"/>
    <col min="12805" max="12805" width="23.42578125" style="76" customWidth="1"/>
    <col min="12806" max="13057" width="11.42578125" style="76"/>
    <col min="13058" max="13058" width="10" style="76" customWidth="1"/>
    <col min="13059" max="13059" width="13.7109375" style="76" customWidth="1"/>
    <col min="13060" max="13060" width="16.5703125" style="76" customWidth="1"/>
    <col min="13061" max="13061" width="23.42578125" style="76" customWidth="1"/>
    <col min="13062" max="13313" width="11.42578125" style="76"/>
    <col min="13314" max="13314" width="10" style="76" customWidth="1"/>
    <col min="13315" max="13315" width="13.7109375" style="76" customWidth="1"/>
    <col min="13316" max="13316" width="16.5703125" style="76" customWidth="1"/>
    <col min="13317" max="13317" width="23.42578125" style="76" customWidth="1"/>
    <col min="13318" max="13569" width="11.42578125" style="76"/>
    <col min="13570" max="13570" width="10" style="76" customWidth="1"/>
    <col min="13571" max="13571" width="13.7109375" style="76" customWidth="1"/>
    <col min="13572" max="13572" width="16.5703125" style="76" customWidth="1"/>
    <col min="13573" max="13573" width="23.42578125" style="76" customWidth="1"/>
    <col min="13574" max="13825" width="11.42578125" style="76"/>
    <col min="13826" max="13826" width="10" style="76" customWidth="1"/>
    <col min="13827" max="13827" width="13.7109375" style="76" customWidth="1"/>
    <col min="13828" max="13828" width="16.5703125" style="76" customWidth="1"/>
    <col min="13829" max="13829" width="23.42578125" style="76" customWidth="1"/>
    <col min="13830" max="14081" width="11.42578125" style="76"/>
    <col min="14082" max="14082" width="10" style="76" customWidth="1"/>
    <col min="14083" max="14083" width="13.7109375" style="76" customWidth="1"/>
    <col min="14084" max="14084" width="16.5703125" style="76" customWidth="1"/>
    <col min="14085" max="14085" width="23.42578125" style="76" customWidth="1"/>
    <col min="14086" max="14337" width="11.42578125" style="76"/>
    <col min="14338" max="14338" width="10" style="76" customWidth="1"/>
    <col min="14339" max="14339" width="13.7109375" style="76" customWidth="1"/>
    <col min="14340" max="14340" width="16.5703125" style="76" customWidth="1"/>
    <col min="14341" max="14341" width="23.42578125" style="76" customWidth="1"/>
    <col min="14342" max="14593" width="11.42578125" style="76"/>
    <col min="14594" max="14594" width="10" style="76" customWidth="1"/>
    <col min="14595" max="14595" width="13.7109375" style="76" customWidth="1"/>
    <col min="14596" max="14596" width="16.5703125" style="76" customWidth="1"/>
    <col min="14597" max="14597" width="23.42578125" style="76" customWidth="1"/>
    <col min="14598" max="14849" width="11.42578125" style="76"/>
    <col min="14850" max="14850" width="10" style="76" customWidth="1"/>
    <col min="14851" max="14851" width="13.7109375" style="76" customWidth="1"/>
    <col min="14852" max="14852" width="16.5703125" style="76" customWidth="1"/>
    <col min="14853" max="14853" width="23.42578125" style="76" customWidth="1"/>
    <col min="14854" max="15105" width="11.42578125" style="76"/>
    <col min="15106" max="15106" width="10" style="76" customWidth="1"/>
    <col min="15107" max="15107" width="13.7109375" style="76" customWidth="1"/>
    <col min="15108" max="15108" width="16.5703125" style="76" customWidth="1"/>
    <col min="15109" max="15109" width="23.42578125" style="76" customWidth="1"/>
    <col min="15110" max="15361" width="11.42578125" style="76"/>
    <col min="15362" max="15362" width="10" style="76" customWidth="1"/>
    <col min="15363" max="15363" width="13.7109375" style="76" customWidth="1"/>
    <col min="15364" max="15364" width="16.5703125" style="76" customWidth="1"/>
    <col min="15365" max="15365" width="23.42578125" style="76" customWidth="1"/>
    <col min="15366" max="15617" width="11.42578125" style="76"/>
    <col min="15618" max="15618" width="10" style="76" customWidth="1"/>
    <col min="15619" max="15619" width="13.7109375" style="76" customWidth="1"/>
    <col min="15620" max="15620" width="16.5703125" style="76" customWidth="1"/>
    <col min="15621" max="15621" width="23.42578125" style="76" customWidth="1"/>
    <col min="15622" max="15873" width="11.42578125" style="76"/>
    <col min="15874" max="15874" width="10" style="76" customWidth="1"/>
    <col min="15875" max="15875" width="13.7109375" style="76" customWidth="1"/>
    <col min="15876" max="15876" width="16.5703125" style="76" customWidth="1"/>
    <col min="15877" max="15877" width="23.42578125" style="76" customWidth="1"/>
    <col min="15878" max="16129" width="11.42578125" style="76"/>
    <col min="16130" max="16130" width="10" style="76" customWidth="1"/>
    <col min="16131" max="16131" width="13.7109375" style="76" customWidth="1"/>
    <col min="16132" max="16132" width="16.5703125" style="76" customWidth="1"/>
    <col min="16133" max="16133" width="23.42578125" style="76" customWidth="1"/>
    <col min="16134" max="16384" width="11.42578125" style="76"/>
  </cols>
  <sheetData>
    <row r="1" spans="2:7" s="747" customFormat="1" ht="42.95" customHeight="1" x14ac:dyDescent="0.2">
      <c r="B1" s="175"/>
      <c r="E1" s="748"/>
    </row>
    <row r="2" spans="2:7" ht="21" customHeight="1" x14ac:dyDescent="0.2">
      <c r="B2" s="1906" t="s">
        <v>736</v>
      </c>
      <c r="C2" s="1906"/>
      <c r="D2" s="1906"/>
      <c r="E2" s="1906"/>
      <c r="F2" s="3" t="s">
        <v>744</v>
      </c>
    </row>
    <row r="3" spans="2:7" ht="36" customHeight="1" x14ac:dyDescent="0.2">
      <c r="B3" s="2089" t="s">
        <v>737</v>
      </c>
      <c r="C3" s="2089"/>
      <c r="D3" s="2090"/>
      <c r="E3" s="2091"/>
    </row>
    <row r="4" spans="2:7" ht="16.5" thickBot="1" x14ac:dyDescent="0.25">
      <c r="B4" s="1942" t="s">
        <v>782</v>
      </c>
      <c r="C4" s="1942"/>
      <c r="D4" s="1942"/>
      <c r="E4" s="1942"/>
    </row>
    <row r="5" spans="2:7" x14ac:dyDescent="0.2">
      <c r="B5" s="487"/>
      <c r="C5" s="151"/>
      <c r="D5" s="151"/>
      <c r="E5" s="730"/>
    </row>
    <row r="6" spans="2:7" ht="26.25" customHeight="1" x14ac:dyDescent="0.2">
      <c r="B6" s="2092" t="s">
        <v>738</v>
      </c>
      <c r="C6" s="2093"/>
      <c r="D6" s="772" t="s">
        <v>440</v>
      </c>
      <c r="E6" s="773" t="s">
        <v>641</v>
      </c>
    </row>
    <row r="7" spans="2:7" ht="24.95" customHeight="1" x14ac:dyDescent="0.2">
      <c r="B7" s="731">
        <v>1997</v>
      </c>
      <c r="C7" s="731" t="s">
        <v>373</v>
      </c>
      <c r="D7" s="731" t="s">
        <v>670</v>
      </c>
      <c r="E7" s="732">
        <v>22000</v>
      </c>
      <c r="F7" s="852"/>
    </row>
    <row r="8" spans="2:7" ht="24.95" customHeight="1" x14ac:dyDescent="0.2">
      <c r="B8" s="733">
        <v>1998</v>
      </c>
      <c r="C8" s="733" t="s">
        <v>373</v>
      </c>
      <c r="D8" s="733" t="s">
        <v>673</v>
      </c>
      <c r="E8" s="734">
        <v>24090</v>
      </c>
      <c r="F8" s="852"/>
      <c r="G8" s="735"/>
    </row>
    <row r="9" spans="2:7" ht="24.95" customHeight="1" x14ac:dyDescent="0.2">
      <c r="B9" s="733">
        <v>1999</v>
      </c>
      <c r="C9" s="733" t="s">
        <v>384</v>
      </c>
      <c r="D9" s="733" t="s">
        <v>676</v>
      </c>
      <c r="E9" s="734">
        <v>25126</v>
      </c>
      <c r="F9" s="852"/>
      <c r="G9" s="735"/>
    </row>
    <row r="10" spans="2:7" ht="24.95" customHeight="1" x14ac:dyDescent="0.2">
      <c r="B10" s="733">
        <v>2000</v>
      </c>
      <c r="C10" s="733" t="s">
        <v>384</v>
      </c>
      <c r="D10" s="733" t="s">
        <v>679</v>
      </c>
      <c r="E10" s="734">
        <v>26357</v>
      </c>
      <c r="F10" s="852"/>
      <c r="G10" s="735"/>
    </row>
    <row r="11" spans="2:7" ht="24.95" customHeight="1" x14ac:dyDescent="0.2">
      <c r="B11" s="733">
        <v>2001</v>
      </c>
      <c r="C11" s="733" t="s">
        <v>384</v>
      </c>
      <c r="D11" s="733" t="s">
        <v>681</v>
      </c>
      <c r="E11" s="734">
        <v>27490</v>
      </c>
      <c r="F11" s="852"/>
      <c r="G11" s="735"/>
    </row>
    <row r="12" spans="2:7" ht="24.95" customHeight="1" x14ac:dyDescent="0.2">
      <c r="B12" s="733">
        <v>2002</v>
      </c>
      <c r="C12" s="733" t="s">
        <v>384</v>
      </c>
      <c r="D12" s="733" t="s">
        <v>684</v>
      </c>
      <c r="E12" s="734">
        <v>28727</v>
      </c>
      <c r="F12" s="852"/>
      <c r="G12" s="735"/>
    </row>
    <row r="13" spans="2:7" ht="24.95" customHeight="1" x14ac:dyDescent="0.2">
      <c r="B13" s="733">
        <v>2003</v>
      </c>
      <c r="C13" s="733" t="s">
        <v>384</v>
      </c>
      <c r="D13" s="733" t="s">
        <v>687</v>
      </c>
      <c r="E13" s="734">
        <v>29589</v>
      </c>
      <c r="F13" s="852"/>
      <c r="G13" s="735"/>
    </row>
    <row r="14" spans="2:7" ht="24.95" customHeight="1" x14ac:dyDescent="0.2">
      <c r="B14" s="733">
        <v>2004</v>
      </c>
      <c r="C14" s="733" t="s">
        <v>384</v>
      </c>
      <c r="D14" s="733" t="s">
        <v>690</v>
      </c>
      <c r="E14" s="734">
        <v>30240</v>
      </c>
      <c r="F14" s="852"/>
      <c r="G14" s="735"/>
    </row>
    <row r="15" spans="2:7" ht="24.95" customHeight="1" x14ac:dyDescent="0.2">
      <c r="B15" s="733">
        <v>2005</v>
      </c>
      <c r="C15" s="733" t="s">
        <v>384</v>
      </c>
      <c r="D15" s="733" t="s">
        <v>739</v>
      </c>
      <c r="E15" s="734">
        <v>31298</v>
      </c>
      <c r="F15" s="852"/>
      <c r="G15" s="735"/>
    </row>
    <row r="16" spans="2:7" ht="24.95" customHeight="1" x14ac:dyDescent="0.2">
      <c r="B16" s="733">
        <v>2006</v>
      </c>
      <c r="C16" s="733" t="s">
        <v>384</v>
      </c>
      <c r="D16" s="733" t="s">
        <v>701</v>
      </c>
      <c r="E16" s="734">
        <v>32862</v>
      </c>
      <c r="F16" s="852"/>
      <c r="G16" s="735"/>
    </row>
    <row r="17" spans="2:7" ht="22.5" customHeight="1" x14ac:dyDescent="0.2">
      <c r="B17" s="733">
        <v>2007</v>
      </c>
      <c r="C17" s="733" t="s">
        <v>384</v>
      </c>
      <c r="D17" s="733" t="s">
        <v>704</v>
      </c>
      <c r="E17" s="734">
        <v>34571</v>
      </c>
      <c r="F17" s="852"/>
      <c r="G17" s="735"/>
    </row>
    <row r="18" spans="2:7" ht="22.5" customHeight="1" x14ac:dyDescent="0.2">
      <c r="B18" s="733">
        <v>2008</v>
      </c>
      <c r="C18" s="733" t="s">
        <v>384</v>
      </c>
      <c r="D18" s="733" t="s">
        <v>707</v>
      </c>
      <c r="E18" s="734">
        <v>36956</v>
      </c>
      <c r="F18" s="852"/>
      <c r="G18" s="735"/>
    </row>
    <row r="19" spans="2:7" ht="27" customHeight="1" x14ac:dyDescent="0.2">
      <c r="B19" s="733">
        <v>2009</v>
      </c>
      <c r="C19" s="733" t="s">
        <v>384</v>
      </c>
      <c r="D19" s="733" t="s">
        <v>710</v>
      </c>
      <c r="E19" s="734">
        <v>40652</v>
      </c>
      <c r="F19" s="852"/>
      <c r="G19" s="735"/>
    </row>
    <row r="20" spans="2:7" ht="26.25" customHeight="1" x14ac:dyDescent="0.2">
      <c r="B20" s="733">
        <v>2010</v>
      </c>
      <c r="C20" s="733" t="s">
        <v>384</v>
      </c>
      <c r="D20" s="733" t="s">
        <v>713</v>
      </c>
      <c r="E20" s="734">
        <v>42481</v>
      </c>
      <c r="F20" s="852"/>
      <c r="G20" s="735"/>
    </row>
    <row r="21" spans="2:7" ht="26.25" customHeight="1" x14ac:dyDescent="0.2">
      <c r="B21" s="733">
        <v>2011</v>
      </c>
      <c r="C21" s="733" t="s">
        <v>384</v>
      </c>
      <c r="D21" s="733" t="s">
        <v>716</v>
      </c>
      <c r="E21" s="734">
        <v>44265</v>
      </c>
      <c r="F21" s="852"/>
      <c r="G21" s="735"/>
    </row>
    <row r="22" spans="2:7" ht="22.5" customHeight="1" x14ac:dyDescent="0.2">
      <c r="B22" s="733">
        <v>2012</v>
      </c>
      <c r="C22" s="733" t="s">
        <v>384</v>
      </c>
      <c r="D22" s="733" t="s">
        <v>719</v>
      </c>
      <c r="E22" s="734">
        <v>47250</v>
      </c>
      <c r="F22" s="852"/>
      <c r="G22" s="735"/>
    </row>
    <row r="23" spans="2:7" ht="24" customHeight="1" x14ac:dyDescent="0.2">
      <c r="B23" s="733">
        <v>2013</v>
      </c>
      <c r="C23" s="733" t="s">
        <v>384</v>
      </c>
      <c r="D23" s="733" t="s">
        <v>740</v>
      </c>
      <c r="E23" s="734">
        <v>49500</v>
      </c>
      <c r="F23" s="852"/>
      <c r="G23" s="735"/>
    </row>
    <row r="24" spans="2:7" s="489" customFormat="1" ht="27" customHeight="1" x14ac:dyDescent="0.2">
      <c r="B24" s="733">
        <v>2014</v>
      </c>
      <c r="C24" s="733" t="s">
        <v>384</v>
      </c>
      <c r="D24" s="733" t="s">
        <v>740</v>
      </c>
      <c r="E24" s="736">
        <v>51975</v>
      </c>
      <c r="F24" s="852"/>
      <c r="G24" s="738"/>
    </row>
    <row r="25" spans="2:7" s="489" customFormat="1" ht="28.5" customHeight="1" x14ac:dyDescent="0.2">
      <c r="B25" s="733">
        <v>2015</v>
      </c>
      <c r="C25" s="733" t="s">
        <v>384</v>
      </c>
      <c r="D25" s="733" t="s">
        <v>741</v>
      </c>
      <c r="E25" s="736">
        <v>55094</v>
      </c>
      <c r="F25" s="852"/>
      <c r="G25" s="738"/>
    </row>
    <row r="26" spans="2:7" s="489" customFormat="1" ht="28.5" customHeight="1" x14ac:dyDescent="0.2">
      <c r="B26" s="733">
        <v>2016</v>
      </c>
      <c r="C26" s="733" t="s">
        <v>384</v>
      </c>
      <c r="D26" s="733" t="s">
        <v>742</v>
      </c>
      <c r="E26" s="736">
        <v>59188</v>
      </c>
      <c r="F26" s="852"/>
      <c r="G26" s="738"/>
    </row>
    <row r="27" spans="2:7" s="489" customFormat="1" ht="28.5" customHeight="1" x14ac:dyDescent="0.2">
      <c r="B27" s="733">
        <v>2017</v>
      </c>
      <c r="C27" s="733" t="s">
        <v>384</v>
      </c>
      <c r="D27" s="733" t="s">
        <v>733</v>
      </c>
      <c r="E27" s="736">
        <v>60668</v>
      </c>
      <c r="F27" s="852"/>
      <c r="G27" s="738"/>
    </row>
    <row r="28" spans="2:7" s="489" customFormat="1" ht="28.5" customHeight="1" x14ac:dyDescent="0.2">
      <c r="B28" s="733">
        <v>2018</v>
      </c>
      <c r="C28" s="733" t="s">
        <v>384</v>
      </c>
      <c r="D28" s="733" t="s">
        <v>778</v>
      </c>
      <c r="E28" s="736">
        <v>62791</v>
      </c>
      <c r="F28" s="852"/>
      <c r="G28" s="738"/>
    </row>
    <row r="29" spans="2:7" s="489" customFormat="1" x14ac:dyDescent="0.2">
      <c r="B29" s="739"/>
      <c r="C29" s="720"/>
      <c r="D29" s="720"/>
      <c r="E29" s="740"/>
      <c r="F29" s="737"/>
      <c r="G29" s="738"/>
    </row>
    <row r="30" spans="2:7" s="489" customFormat="1" x14ac:dyDescent="0.2">
      <c r="B30" s="739"/>
      <c r="C30" s="720"/>
      <c r="D30" s="720"/>
      <c r="E30" s="728"/>
      <c r="F30" s="737"/>
      <c r="G30" s="738"/>
    </row>
    <row r="31" spans="2:7" s="489" customFormat="1" x14ac:dyDescent="0.2">
      <c r="B31" s="739"/>
      <c r="C31" s="720"/>
      <c r="D31" s="720"/>
      <c r="E31" s="728"/>
      <c r="F31" s="737"/>
      <c r="G31" s="738"/>
    </row>
    <row r="32" spans="2:7" s="489" customFormat="1" x14ac:dyDescent="0.2">
      <c r="B32" s="739"/>
      <c r="C32" s="720"/>
      <c r="D32" s="720"/>
      <c r="E32" s="728"/>
      <c r="F32" s="737"/>
      <c r="G32" s="738"/>
    </row>
    <row r="33" spans="2:7" s="489" customFormat="1" x14ac:dyDescent="0.2">
      <c r="B33" s="739"/>
      <c r="C33" s="720"/>
      <c r="D33" s="720"/>
      <c r="E33" s="728"/>
      <c r="F33" s="737"/>
      <c r="G33" s="738"/>
    </row>
    <row r="34" spans="2:7" s="489" customFormat="1" x14ac:dyDescent="0.2">
      <c r="B34" s="739"/>
      <c r="C34" s="720"/>
      <c r="D34" s="720"/>
      <c r="E34" s="729"/>
      <c r="F34" s="737"/>
      <c r="G34" s="738"/>
    </row>
    <row r="35" spans="2:7" s="489" customFormat="1" x14ac:dyDescent="0.2">
      <c r="B35" s="739"/>
      <c r="C35" s="720"/>
      <c r="D35" s="720"/>
      <c r="E35" s="729"/>
      <c r="F35" s="737"/>
      <c r="G35" s="738"/>
    </row>
    <row r="36" spans="2:7" s="489" customFormat="1" x14ac:dyDescent="0.2">
      <c r="B36" s="739"/>
      <c r="C36" s="720"/>
      <c r="D36" s="720"/>
      <c r="E36" s="741"/>
      <c r="F36" s="737"/>
      <c r="G36" s="738"/>
    </row>
    <row r="37" spans="2:7" s="489" customFormat="1" x14ac:dyDescent="0.2">
      <c r="B37" s="739"/>
      <c r="C37" s="720"/>
      <c r="D37" s="720"/>
      <c r="E37" s="741"/>
      <c r="F37" s="737"/>
      <c r="G37" s="738"/>
    </row>
    <row r="38" spans="2:7" s="489" customFormat="1" x14ac:dyDescent="0.2">
      <c r="B38" s="739"/>
      <c r="C38" s="720"/>
      <c r="D38" s="720"/>
      <c r="E38" s="741"/>
      <c r="F38" s="737"/>
      <c r="G38" s="738"/>
    </row>
    <row r="39" spans="2:7" s="489" customFormat="1" x14ac:dyDescent="0.2">
      <c r="B39" s="739"/>
      <c r="C39" s="720"/>
      <c r="D39" s="720"/>
      <c r="E39" s="741"/>
      <c r="F39" s="737"/>
      <c r="G39" s="738"/>
    </row>
    <row r="40" spans="2:7" s="489" customFormat="1" x14ac:dyDescent="0.2">
      <c r="B40" s="739"/>
      <c r="C40" s="720"/>
      <c r="D40" s="720"/>
      <c r="E40" s="741"/>
      <c r="F40" s="737"/>
      <c r="G40" s="738"/>
    </row>
    <row r="41" spans="2:7" s="489" customFormat="1" x14ac:dyDescent="0.2">
      <c r="B41" s="739"/>
      <c r="C41" s="720"/>
      <c r="D41" s="720"/>
      <c r="E41" s="741"/>
      <c r="F41" s="737"/>
      <c r="G41" s="738"/>
    </row>
    <row r="42" spans="2:7" s="489" customFormat="1" x14ac:dyDescent="0.2">
      <c r="B42" s="739"/>
      <c r="C42" s="720"/>
      <c r="D42" s="720"/>
      <c r="E42" s="741"/>
      <c r="F42" s="737"/>
      <c r="G42" s="738"/>
    </row>
    <row r="43" spans="2:7" s="489" customFormat="1" x14ac:dyDescent="0.2">
      <c r="B43" s="739"/>
      <c r="C43" s="720"/>
      <c r="D43" s="720"/>
      <c r="E43" s="741"/>
      <c r="F43" s="737"/>
      <c r="G43" s="738"/>
    </row>
    <row r="44" spans="2:7" s="489" customFormat="1" x14ac:dyDescent="0.2">
      <c r="B44" s="739"/>
      <c r="C44" s="720"/>
      <c r="D44" s="720"/>
      <c r="E44" s="741"/>
      <c r="F44" s="737"/>
      <c r="G44" s="738"/>
    </row>
    <row r="45" spans="2:7" s="489" customFormat="1" x14ac:dyDescent="0.2">
      <c r="B45" s="739"/>
      <c r="C45" s="720"/>
      <c r="D45" s="720"/>
      <c r="E45" s="741"/>
      <c r="F45" s="737"/>
      <c r="G45" s="738"/>
    </row>
    <row r="46" spans="2:7" s="489" customFormat="1" x14ac:dyDescent="0.2">
      <c r="B46" s="739"/>
      <c r="C46" s="720"/>
      <c r="D46" s="720"/>
      <c r="E46" s="741"/>
      <c r="F46" s="737"/>
      <c r="G46" s="738"/>
    </row>
    <row r="47" spans="2:7" s="489" customFormat="1" ht="15.75" x14ac:dyDescent="0.25">
      <c r="B47" s="486"/>
      <c r="E47" s="727"/>
      <c r="F47" s="742"/>
    </row>
    <row r="48" spans="2:7" s="489" customFormat="1" ht="15.75" x14ac:dyDescent="0.25">
      <c r="B48" s="486"/>
      <c r="E48" s="727"/>
      <c r="F48" s="742"/>
    </row>
    <row r="49" spans="2:7" s="489" customFormat="1" ht="15.75" x14ac:dyDescent="0.25">
      <c r="B49" s="486"/>
      <c r="E49" s="727"/>
      <c r="F49" s="742"/>
    </row>
    <row r="50" spans="2:7" s="489" customFormat="1" x14ac:dyDescent="0.2">
      <c r="B50" s="739"/>
      <c r="C50" s="720"/>
      <c r="D50" s="720"/>
      <c r="E50" s="741"/>
      <c r="F50" s="737"/>
      <c r="G50" s="738"/>
    </row>
    <row r="51" spans="2:7" s="489" customFormat="1" x14ac:dyDescent="0.2">
      <c r="B51" s="739"/>
      <c r="C51" s="720"/>
      <c r="D51" s="720"/>
      <c r="E51" s="741"/>
      <c r="F51" s="737"/>
      <c r="G51" s="738"/>
    </row>
    <row r="52" spans="2:7" s="489" customFormat="1" x14ac:dyDescent="0.2">
      <c r="B52" s="739"/>
      <c r="C52" s="720"/>
      <c r="D52" s="720"/>
      <c r="E52" s="741"/>
      <c r="F52" s="737"/>
      <c r="G52" s="738"/>
    </row>
    <row r="53" spans="2:7" s="489" customFormat="1" x14ac:dyDescent="0.2">
      <c r="B53" s="739"/>
      <c r="C53" s="720"/>
      <c r="D53" s="720"/>
      <c r="E53" s="741"/>
      <c r="F53" s="737"/>
      <c r="G53" s="738"/>
    </row>
    <row r="54" spans="2:7" s="489" customFormat="1" x14ac:dyDescent="0.2">
      <c r="B54" s="739"/>
      <c r="C54" s="720"/>
      <c r="D54" s="720"/>
      <c r="E54" s="741"/>
      <c r="F54" s="737"/>
      <c r="G54" s="738"/>
    </row>
    <row r="55" spans="2:7" s="489" customFormat="1" x14ac:dyDescent="0.2">
      <c r="B55" s="739"/>
      <c r="C55" s="720"/>
      <c r="D55" s="720"/>
      <c r="E55" s="741"/>
      <c r="F55" s="737"/>
      <c r="G55" s="738"/>
    </row>
    <row r="56" spans="2:7" s="489" customFormat="1" x14ac:dyDescent="0.2">
      <c r="B56" s="739"/>
      <c r="C56" s="720"/>
      <c r="D56" s="720"/>
      <c r="E56" s="741"/>
      <c r="F56" s="737"/>
      <c r="G56" s="738"/>
    </row>
    <row r="57" spans="2:7" s="489" customFormat="1" x14ac:dyDescent="0.2">
      <c r="B57" s="739"/>
      <c r="C57" s="720"/>
      <c r="D57" s="720"/>
      <c r="E57" s="741"/>
      <c r="F57" s="737"/>
      <c r="G57" s="738"/>
    </row>
    <row r="58" spans="2:7" s="489" customFormat="1" x14ac:dyDescent="0.2">
      <c r="B58" s="739"/>
      <c r="C58" s="720"/>
      <c r="D58" s="720"/>
      <c r="E58" s="741"/>
      <c r="F58" s="737"/>
      <c r="G58" s="738"/>
    </row>
    <row r="59" spans="2:7" s="489" customFormat="1" x14ac:dyDescent="0.2">
      <c r="B59" s="739"/>
      <c r="C59" s="720"/>
      <c r="D59" s="720"/>
      <c r="E59" s="741"/>
      <c r="F59" s="737"/>
      <c r="G59" s="738"/>
    </row>
    <row r="60" spans="2:7" s="489" customFormat="1" x14ac:dyDescent="0.2">
      <c r="B60" s="739"/>
      <c r="C60" s="720"/>
      <c r="D60" s="720"/>
      <c r="E60" s="741"/>
      <c r="F60" s="737"/>
      <c r="G60" s="738"/>
    </row>
    <row r="61" spans="2:7" s="489" customFormat="1" x14ac:dyDescent="0.2">
      <c r="B61" s="739"/>
      <c r="C61" s="720"/>
      <c r="D61" s="720"/>
      <c r="E61" s="741"/>
      <c r="F61" s="737"/>
      <c r="G61" s="738"/>
    </row>
    <row r="62" spans="2:7" s="489" customFormat="1" x14ac:dyDescent="0.2">
      <c r="B62" s="739"/>
      <c r="C62" s="720"/>
      <c r="D62" s="720"/>
      <c r="E62" s="741"/>
      <c r="F62" s="737"/>
      <c r="G62" s="738"/>
    </row>
    <row r="63" spans="2:7" s="489" customFormat="1" x14ac:dyDescent="0.2">
      <c r="B63" s="739"/>
      <c r="C63" s="720"/>
      <c r="D63" s="720"/>
      <c r="E63" s="741"/>
      <c r="F63" s="737"/>
      <c r="G63" s="738"/>
    </row>
    <row r="64" spans="2:7" s="489" customFormat="1" x14ac:dyDescent="0.2">
      <c r="B64" s="739"/>
      <c r="C64" s="720"/>
      <c r="D64" s="720"/>
      <c r="E64" s="741"/>
      <c r="F64" s="737"/>
      <c r="G64" s="738"/>
    </row>
    <row r="65" spans="2:7" s="489" customFormat="1" x14ac:dyDescent="0.2">
      <c r="B65" s="739"/>
      <c r="C65" s="720"/>
      <c r="D65" s="720"/>
      <c r="E65" s="741"/>
      <c r="F65" s="737"/>
      <c r="G65" s="738"/>
    </row>
    <row r="66" spans="2:7" s="489" customFormat="1" x14ac:dyDescent="0.2">
      <c r="B66" s="486"/>
      <c r="E66" s="727"/>
    </row>
    <row r="67" spans="2:7" s="489" customFormat="1" x14ac:dyDescent="0.2">
      <c r="B67" s="486"/>
      <c r="E67" s="727"/>
    </row>
    <row r="68" spans="2:7" s="489" customFormat="1" x14ac:dyDescent="0.2">
      <c r="B68" s="486"/>
      <c r="E68" s="727"/>
    </row>
    <row r="69" spans="2:7" s="489" customFormat="1" x14ac:dyDescent="0.2">
      <c r="B69" s="486"/>
      <c r="E69" s="727"/>
    </row>
    <row r="70" spans="2:7" s="489" customFormat="1" x14ac:dyDescent="0.2">
      <c r="B70" s="486"/>
      <c r="E70" s="727"/>
    </row>
    <row r="71" spans="2:7" s="489" customFormat="1" x14ac:dyDescent="0.2">
      <c r="B71" s="486"/>
      <c r="E71" s="727"/>
    </row>
    <row r="72" spans="2:7" s="489" customFormat="1" x14ac:dyDescent="0.2">
      <c r="B72" s="486"/>
      <c r="E72" s="727"/>
    </row>
    <row r="73" spans="2:7" s="489" customFormat="1" x14ac:dyDescent="0.2">
      <c r="B73" s="486"/>
      <c r="E73" s="727"/>
    </row>
    <row r="74" spans="2:7" s="489" customFormat="1" x14ac:dyDescent="0.2">
      <c r="B74" s="486"/>
      <c r="E74" s="727"/>
    </row>
  </sheetData>
  <mergeCells count="4">
    <mergeCell ref="B2:E2"/>
    <mergeCell ref="B3:E3"/>
    <mergeCell ref="B4:E4"/>
    <mergeCell ref="B6:C6"/>
  </mergeCells>
  <hyperlinks>
    <hyperlink ref="F2" location="'Indice Total'!A7" display="Volver" xr:uid="{00000000-0004-0000-3C00-000000000000}"/>
  </hyperlinks>
  <pageMargins left="0.70866141732283472" right="0.70866141732283472" top="0.74803149606299213" bottom="0.74803149606299213" header="0.31496062992125984" footer="0.31496062992125984"/>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1"/>
  </sheetPr>
  <dimension ref="B1:D33"/>
  <sheetViews>
    <sheetView showGridLines="0" zoomScale="90" zoomScaleNormal="90" workbookViewId="0"/>
  </sheetViews>
  <sheetFormatPr baseColWidth="10" defaultRowHeight="15" x14ac:dyDescent="0.25"/>
  <cols>
    <col min="1" max="1" width="23.7109375" customWidth="1"/>
    <col min="2" max="2" width="11.42578125" style="746"/>
    <col min="3" max="3" width="161" bestFit="1" customWidth="1"/>
  </cols>
  <sheetData>
    <row r="1" spans="2:4" ht="42.95" customHeight="1" x14ac:dyDescent="0.35">
      <c r="C1" s="750" t="s">
        <v>852</v>
      </c>
    </row>
    <row r="2" spans="2:4" ht="23.25" customHeight="1" x14ac:dyDescent="0.25">
      <c r="C2" s="746"/>
      <c r="D2" s="3" t="s">
        <v>744</v>
      </c>
    </row>
    <row r="3" spans="2:4" ht="21" x14ac:dyDescent="0.25">
      <c r="C3" s="743" t="s">
        <v>853</v>
      </c>
    </row>
    <row r="4" spans="2:4" s="745" customFormat="1" ht="29.25" customHeight="1" x14ac:dyDescent="0.25">
      <c r="B4" s="746" t="s">
        <v>743</v>
      </c>
    </row>
    <row r="5" spans="2:4" x14ac:dyDescent="0.25">
      <c r="B5" s="753">
        <v>66</v>
      </c>
      <c r="C5" s="884" t="s">
        <v>854</v>
      </c>
    </row>
    <row r="6" spans="2:4" x14ac:dyDescent="0.25">
      <c r="B6" s="753">
        <v>67</v>
      </c>
      <c r="C6" s="884" t="s">
        <v>855</v>
      </c>
    </row>
    <row r="7" spans="2:4" x14ac:dyDescent="0.25">
      <c r="B7" s="753">
        <v>68</v>
      </c>
      <c r="C7" s="884" t="s">
        <v>856</v>
      </c>
    </row>
    <row r="8" spans="2:4" x14ac:dyDescent="0.25">
      <c r="B8" s="753">
        <v>69</v>
      </c>
      <c r="C8" s="884" t="s">
        <v>857</v>
      </c>
    </row>
    <row r="9" spans="2:4" x14ac:dyDescent="0.25">
      <c r="B9" s="753">
        <v>70</v>
      </c>
      <c r="C9" s="884" t="s">
        <v>858</v>
      </c>
    </row>
    <row r="10" spans="2:4" x14ac:dyDescent="0.25">
      <c r="B10" s="753">
        <v>71</v>
      </c>
      <c r="C10" s="884" t="s">
        <v>859</v>
      </c>
    </row>
    <row r="11" spans="2:4" x14ac:dyDescent="0.25">
      <c r="B11" s="753">
        <v>72</v>
      </c>
      <c r="C11" s="884" t="s">
        <v>860</v>
      </c>
    </row>
    <row r="12" spans="2:4" x14ac:dyDescent="0.25">
      <c r="B12" s="753">
        <v>73</v>
      </c>
      <c r="C12" s="884" t="s">
        <v>861</v>
      </c>
    </row>
    <row r="13" spans="2:4" x14ac:dyDescent="0.25">
      <c r="B13" s="753">
        <v>74</v>
      </c>
      <c r="C13" s="884" t="s">
        <v>862</v>
      </c>
    </row>
    <row r="14" spans="2:4" x14ac:dyDescent="0.25">
      <c r="B14" s="753">
        <v>75</v>
      </c>
      <c r="C14" s="884" t="s">
        <v>863</v>
      </c>
    </row>
    <row r="15" spans="2:4" x14ac:dyDescent="0.25">
      <c r="B15" s="753">
        <v>76</v>
      </c>
      <c r="C15" s="884" t="s">
        <v>864</v>
      </c>
    </row>
    <row r="16" spans="2:4" x14ac:dyDescent="0.25">
      <c r="B16" s="753">
        <v>77</v>
      </c>
      <c r="C16" s="884" t="s">
        <v>865</v>
      </c>
    </row>
    <row r="17" spans="2:3" x14ac:dyDescent="0.25">
      <c r="B17" s="753">
        <v>78</v>
      </c>
      <c r="C17" s="884" t="s">
        <v>866</v>
      </c>
    </row>
    <row r="18" spans="2:3" x14ac:dyDescent="0.25">
      <c r="B18" s="753">
        <v>79</v>
      </c>
      <c r="C18" s="884" t="s">
        <v>867</v>
      </c>
    </row>
    <row r="19" spans="2:3" x14ac:dyDescent="0.25">
      <c r="B19" s="753">
        <v>80</v>
      </c>
      <c r="C19" s="884" t="s">
        <v>868</v>
      </c>
    </row>
    <row r="20" spans="2:3" x14ac:dyDescent="0.25">
      <c r="B20" s="753">
        <v>81</v>
      </c>
      <c r="C20" s="884" t="s">
        <v>869</v>
      </c>
    </row>
    <row r="21" spans="2:3" x14ac:dyDescent="0.25">
      <c r="B21" s="753">
        <v>82</v>
      </c>
      <c r="C21" s="884" t="s">
        <v>870</v>
      </c>
    </row>
    <row r="22" spans="2:3" x14ac:dyDescent="0.25">
      <c r="B22" s="753">
        <v>83</v>
      </c>
      <c r="C22" s="884" t="s">
        <v>871</v>
      </c>
    </row>
    <row r="23" spans="2:3" x14ac:dyDescent="0.25">
      <c r="B23" s="753">
        <v>84</v>
      </c>
      <c r="C23" s="884" t="s">
        <v>872</v>
      </c>
    </row>
    <row r="24" spans="2:3" x14ac:dyDescent="0.25">
      <c r="B24" s="753">
        <v>85</v>
      </c>
      <c r="C24" s="884" t="s">
        <v>873</v>
      </c>
    </row>
    <row r="25" spans="2:3" x14ac:dyDescent="0.25">
      <c r="B25" s="753">
        <v>86</v>
      </c>
      <c r="C25" s="884" t="s">
        <v>874</v>
      </c>
    </row>
    <row r="26" spans="2:3" x14ac:dyDescent="0.25">
      <c r="B26" s="753">
        <v>87</v>
      </c>
      <c r="C26" s="884" t="s">
        <v>875</v>
      </c>
    </row>
    <row r="27" spans="2:3" x14ac:dyDescent="0.25">
      <c r="B27" s="753">
        <v>88</v>
      </c>
      <c r="C27" s="884" t="s">
        <v>876</v>
      </c>
    </row>
    <row r="28" spans="2:3" x14ac:dyDescent="0.25">
      <c r="B28" s="753">
        <v>89</v>
      </c>
      <c r="C28" s="884" t="s">
        <v>877</v>
      </c>
    </row>
    <row r="29" spans="2:3" x14ac:dyDescent="0.25">
      <c r="B29" s="753">
        <v>90</v>
      </c>
      <c r="C29" s="884" t="s">
        <v>878</v>
      </c>
    </row>
    <row r="30" spans="2:3" x14ac:dyDescent="0.25">
      <c r="B30" s="753">
        <v>91</v>
      </c>
      <c r="C30" s="884" t="s">
        <v>879</v>
      </c>
    </row>
    <row r="31" spans="2:3" x14ac:dyDescent="0.25">
      <c r="B31" s="753">
        <v>92</v>
      </c>
      <c r="C31" s="884" t="s">
        <v>880</v>
      </c>
    </row>
    <row r="32" spans="2:3" x14ac:dyDescent="0.25">
      <c r="B32" s="753">
        <v>93</v>
      </c>
      <c r="C32" s="884" t="s">
        <v>881</v>
      </c>
    </row>
    <row r="33" spans="2:3" x14ac:dyDescent="0.25">
      <c r="B33" s="753">
        <v>94</v>
      </c>
      <c r="C33" s="884" t="s">
        <v>882</v>
      </c>
    </row>
  </sheetData>
  <hyperlinks>
    <hyperlink ref="B5" location="'66'!A1" display="'66'!A1" xr:uid="{00000000-0004-0000-3D00-000000000000}"/>
    <hyperlink ref="B6" location="'67 68'!A1" display="'67 68'!A1" xr:uid="{00000000-0004-0000-3D00-000001000000}"/>
    <hyperlink ref="B7" location="'67 68'!A1" display="'67 68'!A1" xr:uid="{00000000-0004-0000-3D00-000002000000}"/>
    <hyperlink ref="B8" location="'69'!A1" display="'69'!A1" xr:uid="{00000000-0004-0000-3D00-000003000000}"/>
    <hyperlink ref="B9" location="'70'!A1" display="'70'!A1" xr:uid="{00000000-0004-0000-3D00-000004000000}"/>
    <hyperlink ref="B10" location="'71'!A1" display="'71'!A1" xr:uid="{00000000-0004-0000-3D00-000005000000}"/>
    <hyperlink ref="B11" location="'72 73'!A1" display="'72 73'!A1" xr:uid="{00000000-0004-0000-3D00-000006000000}"/>
    <hyperlink ref="B12" location="'72 73'!A1" display="'72 73'!A1" xr:uid="{00000000-0004-0000-3D00-000007000000}"/>
    <hyperlink ref="B13" location="'74'!A1" display="'74'!A1" xr:uid="{00000000-0004-0000-3D00-000008000000}"/>
    <hyperlink ref="B14" location="'75 76'!A1" display="'75 76'!A1" xr:uid="{00000000-0004-0000-3D00-000009000000}"/>
    <hyperlink ref="B15" location="'75 76'!A1" display="'75 76'!A1" xr:uid="{00000000-0004-0000-3D00-00000A000000}"/>
    <hyperlink ref="B16" location="'77'!A1" display="'77'!A1" xr:uid="{00000000-0004-0000-3D00-00000B000000}"/>
    <hyperlink ref="B17" location="'78'!A1" display="'78'!A1" xr:uid="{00000000-0004-0000-3D00-00000C000000}"/>
    <hyperlink ref="B18" location="'79 80 81 82'!A1" display="'79 80 81 82'!A1" xr:uid="{00000000-0004-0000-3D00-00000D000000}"/>
    <hyperlink ref="B19" location="'79 80 81 82'!A1" display="'79 80 81 82'!A1" xr:uid="{00000000-0004-0000-3D00-00000E000000}"/>
    <hyperlink ref="B20" location="'79 80 81 82'!A1" display="'79 80 81 82'!A1" xr:uid="{00000000-0004-0000-3D00-00000F000000}"/>
    <hyperlink ref="B21" location="'79 80 81 82'!A1" display="'79 80 81 82'!A1" xr:uid="{00000000-0004-0000-3D00-000010000000}"/>
    <hyperlink ref="B22" location="'83 84'!A1" display="'83 84'!A1" xr:uid="{00000000-0004-0000-3D00-000011000000}"/>
    <hyperlink ref="B23" location="'83 84'!A1" display="'83 84'!A1" xr:uid="{00000000-0004-0000-3D00-000012000000}"/>
    <hyperlink ref="B24" location="'85'!A1" display="'85'!A1" xr:uid="{00000000-0004-0000-3D00-000013000000}"/>
    <hyperlink ref="B25" location="'86'!A1" display="'86'!A1" xr:uid="{00000000-0004-0000-3D00-000014000000}"/>
    <hyperlink ref="B26" location="'87'!A1" display="'87'!A1" xr:uid="{00000000-0004-0000-3D00-000015000000}"/>
    <hyperlink ref="B27" location="'88'!A1" display="'88'!A1" xr:uid="{00000000-0004-0000-3D00-000016000000}"/>
    <hyperlink ref="B28" location="'89 90'!A1" display="'89 90'!A1" xr:uid="{00000000-0004-0000-3D00-000017000000}"/>
    <hyperlink ref="B29" location="'89 90'!A1" display="'89 90'!A1" xr:uid="{00000000-0004-0000-3D00-000018000000}"/>
    <hyperlink ref="B30" location="'91 92'!A1" display="'91 92'!A1" xr:uid="{00000000-0004-0000-3D00-000019000000}"/>
    <hyperlink ref="B31" location="'91 92'!A1" display="'91 92'!A1" xr:uid="{00000000-0004-0000-3D00-00001A000000}"/>
    <hyperlink ref="B32" location="'93 94'!A1" display="'93 94'!A1" xr:uid="{00000000-0004-0000-3D00-00001B000000}"/>
    <hyperlink ref="B33" location="'93 94'!A1" display="'93 94'!A1" xr:uid="{00000000-0004-0000-3D00-00001C000000}"/>
    <hyperlink ref="D2" location="'Indice Total'!A75" display="Volver" xr:uid="{00000000-0004-0000-3D00-00001D000000}"/>
  </hyperlinks>
  <pageMargins left="0.7" right="0.7" top="0.75" bottom="0.75" header="0.3" footer="0.3"/>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499984740745262"/>
    <pageSetUpPr fitToPage="1"/>
  </sheetPr>
  <dimension ref="B1:H45"/>
  <sheetViews>
    <sheetView showGridLines="0" zoomScale="90" zoomScaleNormal="90" workbookViewId="0"/>
  </sheetViews>
  <sheetFormatPr baseColWidth="10" defaultColWidth="9.140625" defaultRowHeight="15" x14ac:dyDescent="0.2"/>
  <cols>
    <col min="1" max="1" width="23.7109375" style="885" customWidth="1"/>
    <col min="2" max="2" width="41.140625" style="885" customWidth="1"/>
    <col min="3" max="7" width="16.7109375" style="885" customWidth="1"/>
    <col min="8" max="8" width="11.42578125" style="885" bestFit="1" customWidth="1"/>
    <col min="9" max="9" width="11.85546875" style="885" bestFit="1" customWidth="1"/>
    <col min="10" max="12" width="11.140625" style="885" bestFit="1" customWidth="1"/>
    <col min="13" max="13" width="14.7109375" style="885" customWidth="1"/>
    <col min="14" max="16" width="10.28515625" style="885" bestFit="1" customWidth="1"/>
    <col min="17" max="16384" width="9.140625" style="885"/>
  </cols>
  <sheetData>
    <row r="1" spans="2:8" ht="42.95" customHeight="1" x14ac:dyDescent="0.2"/>
    <row r="2" spans="2:8" ht="24.75" customHeight="1" x14ac:dyDescent="0.2">
      <c r="B2" s="2094" t="s">
        <v>883</v>
      </c>
      <c r="C2" s="2094"/>
      <c r="D2" s="2094"/>
      <c r="E2" s="2094"/>
      <c r="F2" s="2094"/>
      <c r="G2" s="2094"/>
      <c r="H2" s="3" t="s">
        <v>744</v>
      </c>
    </row>
    <row r="3" spans="2:8" ht="15.75" x14ac:dyDescent="0.2">
      <c r="B3" s="2095" t="s">
        <v>884</v>
      </c>
      <c r="C3" s="2095"/>
      <c r="D3" s="2095"/>
      <c r="E3" s="2095"/>
      <c r="F3" s="2095"/>
      <c r="G3" s="2095"/>
    </row>
    <row r="4" spans="2:8" ht="15.75" x14ac:dyDescent="0.2">
      <c r="B4" s="2095" t="s">
        <v>885</v>
      </c>
      <c r="C4" s="2095"/>
      <c r="D4" s="2095"/>
      <c r="E4" s="2095"/>
      <c r="F4" s="2095"/>
      <c r="G4" s="2095"/>
    </row>
    <row r="5" spans="2:8" ht="16.5" thickBot="1" x14ac:dyDescent="0.25">
      <c r="B5" s="2095" t="s">
        <v>886</v>
      </c>
      <c r="C5" s="2095"/>
      <c r="D5" s="2095"/>
      <c r="E5" s="2095"/>
      <c r="F5" s="2095"/>
      <c r="G5" s="2095"/>
    </row>
    <row r="6" spans="2:8" ht="21" customHeight="1" x14ac:dyDescent="0.2">
      <c r="B6" s="1827"/>
      <c r="C6" s="1827"/>
      <c r="D6" s="1827"/>
      <c r="E6" s="1827"/>
      <c r="F6" s="1827"/>
      <c r="G6" s="1827"/>
    </row>
    <row r="7" spans="2:8" ht="21" customHeight="1" x14ac:dyDescent="0.25">
      <c r="B7" s="887" t="s">
        <v>887</v>
      </c>
      <c r="C7" s="888">
        <v>2014</v>
      </c>
      <c r="D7" s="888">
        <v>2015</v>
      </c>
      <c r="E7" s="888">
        <v>2016</v>
      </c>
      <c r="F7" s="888">
        <v>2017</v>
      </c>
      <c r="G7" s="889">
        <v>2018</v>
      </c>
    </row>
    <row r="8" spans="2:8" ht="18" customHeight="1" x14ac:dyDescent="0.2">
      <c r="B8" s="890" t="s">
        <v>888</v>
      </c>
      <c r="C8" s="891">
        <v>46724.500000000007</v>
      </c>
      <c r="D8" s="891">
        <v>49896</v>
      </c>
      <c r="E8" s="891">
        <v>53789</v>
      </c>
      <c r="F8" s="891">
        <v>55828.25</v>
      </c>
      <c r="G8" s="891">
        <v>56869.166666666664</v>
      </c>
    </row>
    <row r="9" spans="2:8" ht="18" customHeight="1" x14ac:dyDescent="0.2">
      <c r="B9" s="890" t="s">
        <v>889</v>
      </c>
      <c r="C9" s="891">
        <v>11390.166666666666</v>
      </c>
      <c r="D9" s="891">
        <v>11469.496666666666</v>
      </c>
      <c r="E9" s="891">
        <v>11078</v>
      </c>
      <c r="F9" s="891">
        <v>9796.6666666666661</v>
      </c>
      <c r="G9" s="891">
        <v>9751.25</v>
      </c>
    </row>
    <row r="10" spans="2:8" ht="18" customHeight="1" x14ac:dyDescent="0.2">
      <c r="B10" s="890" t="s">
        <v>890</v>
      </c>
      <c r="C10" s="891">
        <v>5550.833333333333</v>
      </c>
      <c r="D10" s="891">
        <v>5140.583333333333</v>
      </c>
      <c r="E10" s="891">
        <v>4734</v>
      </c>
      <c r="F10" s="891">
        <v>4511.916666666667</v>
      </c>
      <c r="G10" s="891">
        <v>4823</v>
      </c>
    </row>
    <row r="11" spans="2:8" ht="18" customHeight="1" x14ac:dyDescent="0.2">
      <c r="B11" s="890" t="s">
        <v>891</v>
      </c>
      <c r="C11" s="891">
        <v>15527.833333333336</v>
      </c>
      <c r="D11" s="891">
        <v>15454.75</v>
      </c>
      <c r="E11" s="891">
        <v>14059</v>
      </c>
      <c r="F11" s="891">
        <v>12541.25</v>
      </c>
      <c r="G11" s="891">
        <v>11267.416666666666</v>
      </c>
    </row>
    <row r="12" spans="2:8" ht="18" customHeight="1" x14ac:dyDescent="0.2">
      <c r="B12" s="890" t="s">
        <v>892</v>
      </c>
      <c r="C12" s="891">
        <v>8161.4166666666661</v>
      </c>
      <c r="D12" s="891">
        <v>7912.333333333333</v>
      </c>
      <c r="E12" s="891">
        <v>8204</v>
      </c>
      <c r="F12" s="891">
        <v>8216.1666666666661</v>
      </c>
      <c r="G12" s="891">
        <v>7809</v>
      </c>
    </row>
    <row r="13" spans="2:8" ht="18" customHeight="1" x14ac:dyDescent="0.2">
      <c r="B13" s="892" t="s">
        <v>893</v>
      </c>
      <c r="C13" s="893">
        <v>87354.750000000015</v>
      </c>
      <c r="D13" s="893">
        <v>89873.16333333333</v>
      </c>
      <c r="E13" s="893">
        <v>91864</v>
      </c>
      <c r="F13" s="893">
        <v>90894.25</v>
      </c>
      <c r="G13" s="894">
        <v>89869.083333333328</v>
      </c>
    </row>
    <row r="14" spans="2:8" ht="18" customHeight="1" x14ac:dyDescent="0.2">
      <c r="B14" s="890" t="s">
        <v>888</v>
      </c>
      <c r="C14" s="891">
        <v>2989282.1666666665</v>
      </c>
      <c r="D14" s="891">
        <v>3110432.6666666665</v>
      </c>
      <c r="E14" s="891">
        <v>3470709</v>
      </c>
      <c r="F14" s="891">
        <v>3555417.6666666665</v>
      </c>
      <c r="G14" s="891">
        <v>3643035.3333333335</v>
      </c>
    </row>
    <row r="15" spans="2:8" ht="18" customHeight="1" x14ac:dyDescent="0.2">
      <c r="B15" s="890" t="s">
        <v>889</v>
      </c>
      <c r="C15" s="891">
        <v>1196363.6666666667</v>
      </c>
      <c r="D15" s="891">
        <v>1244503.8333333333</v>
      </c>
      <c r="E15" s="891">
        <v>1451651</v>
      </c>
      <c r="F15" s="891">
        <v>1074583.5833333333</v>
      </c>
      <c r="G15" s="891">
        <v>1107949.5</v>
      </c>
    </row>
    <row r="16" spans="2:8" ht="18" customHeight="1" x14ac:dyDescent="0.2">
      <c r="B16" s="890" t="s">
        <v>890</v>
      </c>
      <c r="C16" s="891">
        <v>404747</v>
      </c>
      <c r="D16" s="891">
        <v>391039.66666666669</v>
      </c>
      <c r="E16" s="891">
        <v>379966.66666666669</v>
      </c>
      <c r="F16" s="891">
        <v>351863.75</v>
      </c>
      <c r="G16" s="891">
        <v>352326.08333333331</v>
      </c>
    </row>
    <row r="17" spans="2:8" ht="18" customHeight="1" x14ac:dyDescent="0.2">
      <c r="B17" s="890" t="s">
        <v>894</v>
      </c>
      <c r="C17" s="891">
        <v>473465.83333333331</v>
      </c>
      <c r="D17" s="891">
        <v>442705.33333333331</v>
      </c>
      <c r="E17" s="891">
        <v>374005</v>
      </c>
      <c r="F17" s="891">
        <v>325953.58333333331</v>
      </c>
      <c r="G17" s="891">
        <v>306400.25</v>
      </c>
    </row>
    <row r="18" spans="2:8" ht="18" customHeight="1" x14ac:dyDescent="0.2">
      <c r="B18" s="890" t="s">
        <v>895</v>
      </c>
      <c r="C18" s="891">
        <v>149573.75</v>
      </c>
      <c r="D18" s="891">
        <v>143755.83333333334</v>
      </c>
      <c r="E18" s="891">
        <v>163124</v>
      </c>
      <c r="F18" s="891">
        <v>200260.08333333334</v>
      </c>
      <c r="G18" s="891">
        <v>165871.90909090909</v>
      </c>
    </row>
    <row r="19" spans="2:8" ht="18" customHeight="1" x14ac:dyDescent="0.2">
      <c r="B19" s="892" t="s">
        <v>896</v>
      </c>
      <c r="C19" s="893">
        <v>5213432.416666666</v>
      </c>
      <c r="D19" s="893">
        <v>5332437.333333333</v>
      </c>
      <c r="E19" s="893">
        <v>5872108</v>
      </c>
      <c r="F19" s="893">
        <v>5508078.666666667</v>
      </c>
      <c r="G19" s="894">
        <v>5561760.416666667</v>
      </c>
      <c r="H19" s="895"/>
    </row>
    <row r="20" spans="2:8" ht="18" customHeight="1" x14ac:dyDescent="0.2">
      <c r="B20" s="890" t="s">
        <v>888</v>
      </c>
      <c r="C20" s="891">
        <v>440706.83333333331</v>
      </c>
      <c r="D20" s="891">
        <v>442904.75</v>
      </c>
      <c r="E20" s="891">
        <v>451571.58333333331</v>
      </c>
      <c r="F20" s="891">
        <v>442997.08333333331</v>
      </c>
      <c r="G20" s="891">
        <v>440924</v>
      </c>
    </row>
    <row r="21" spans="2:8" ht="18" customHeight="1" x14ac:dyDescent="0.2">
      <c r="B21" s="890" t="s">
        <v>889</v>
      </c>
      <c r="C21" s="891">
        <v>295405.25</v>
      </c>
      <c r="D21" s="891">
        <v>304733.25</v>
      </c>
      <c r="E21" s="891">
        <v>267094.5</v>
      </c>
      <c r="F21" s="891">
        <v>253026.58333333334</v>
      </c>
      <c r="G21" s="891">
        <v>256548.66666666666</v>
      </c>
    </row>
    <row r="22" spans="2:8" ht="18" customHeight="1" x14ac:dyDescent="0.2">
      <c r="B22" s="890" t="s">
        <v>897</v>
      </c>
      <c r="C22" s="891">
        <v>522311.16666666669</v>
      </c>
      <c r="D22" s="891">
        <v>548028.16666666663</v>
      </c>
      <c r="E22" s="891">
        <v>588469.16666666663</v>
      </c>
      <c r="F22" s="891">
        <v>591206.08333333337</v>
      </c>
      <c r="G22" s="891">
        <v>603399.08333333337</v>
      </c>
    </row>
    <row r="23" spans="2:8" ht="18" customHeight="1" x14ac:dyDescent="0.2">
      <c r="B23" s="890" t="s">
        <v>894</v>
      </c>
      <c r="C23" s="891">
        <v>140320.41666666666</v>
      </c>
      <c r="D23" s="891">
        <v>127895.41666666667</v>
      </c>
      <c r="E23" s="891">
        <v>126993.33333333334</v>
      </c>
      <c r="F23" s="891">
        <v>130046.33333333333</v>
      </c>
      <c r="G23" s="891">
        <v>129414.33333333333</v>
      </c>
    </row>
    <row r="24" spans="2:8" ht="18" customHeight="1" x14ac:dyDescent="0.2">
      <c r="B24" s="890" t="s">
        <v>895</v>
      </c>
      <c r="C24" s="891">
        <v>36918.583333333336</v>
      </c>
      <c r="D24" s="891">
        <v>29800.166666666668</v>
      </c>
      <c r="E24" s="891">
        <v>27994.583333333336</v>
      </c>
      <c r="F24" s="891">
        <v>29559.5</v>
      </c>
      <c r="G24" s="891">
        <v>21479.545454545456</v>
      </c>
    </row>
    <row r="25" spans="2:8" ht="18" customHeight="1" x14ac:dyDescent="0.2">
      <c r="B25" s="892" t="s">
        <v>898</v>
      </c>
      <c r="C25" s="896">
        <v>1435662.25</v>
      </c>
      <c r="D25" s="896">
        <v>1453361.75</v>
      </c>
      <c r="E25" s="896">
        <v>1510585.3333333333</v>
      </c>
      <c r="F25" s="896">
        <v>1446835.5833333333</v>
      </c>
      <c r="G25" s="897">
        <v>1449975.6666666667</v>
      </c>
    </row>
    <row r="26" spans="2:8" ht="26.25" customHeight="1" x14ac:dyDescent="0.2">
      <c r="B26" s="898"/>
      <c r="C26" s="899"/>
      <c r="D26" s="899"/>
      <c r="E26" s="899"/>
      <c r="F26" s="900"/>
      <c r="G26" s="900"/>
    </row>
    <row r="27" spans="2:8" ht="26.25" customHeight="1" x14ac:dyDescent="0.2">
      <c r="B27" s="898"/>
      <c r="C27" s="899"/>
      <c r="D27" s="899"/>
      <c r="E27" s="899"/>
      <c r="F27" s="900"/>
      <c r="G27" s="901"/>
    </row>
    <row r="28" spans="2:8" ht="26.25" customHeight="1" x14ac:dyDescent="0.2">
      <c r="B28" s="898"/>
      <c r="C28" s="899"/>
      <c r="D28" s="899"/>
      <c r="E28" s="899"/>
      <c r="F28" s="900"/>
      <c r="G28" s="900"/>
      <c r="H28" s="895"/>
    </row>
    <row r="29" spans="2:8" ht="26.25" customHeight="1" x14ac:dyDescent="0.2">
      <c r="B29" s="898"/>
      <c r="C29" s="899"/>
      <c r="D29" s="899"/>
      <c r="E29" s="899"/>
      <c r="F29" s="900"/>
      <c r="G29" s="900"/>
    </row>
    <row r="30" spans="2:8" ht="26.25" customHeight="1" x14ac:dyDescent="0.2">
      <c r="B30" s="898"/>
      <c r="C30" s="899"/>
      <c r="D30" s="899"/>
      <c r="E30" s="899"/>
      <c r="F30" s="900"/>
      <c r="G30" s="900"/>
    </row>
    <row r="31" spans="2:8" ht="26.25" customHeight="1" x14ac:dyDescent="0.2">
      <c r="B31" s="898"/>
      <c r="C31" s="899"/>
      <c r="D31" s="899"/>
      <c r="E31" s="899"/>
      <c r="F31" s="900"/>
      <c r="G31" s="900"/>
    </row>
    <row r="32" spans="2:8" ht="26.25" customHeight="1" x14ac:dyDescent="0.2">
      <c r="B32" s="898"/>
      <c r="C32" s="899"/>
      <c r="D32" s="899"/>
      <c r="E32" s="899"/>
      <c r="F32" s="900"/>
      <c r="G32" s="900"/>
    </row>
    <row r="33" spans="2:7" ht="26.25" customHeight="1" x14ac:dyDescent="0.2">
      <c r="B33" s="898"/>
      <c r="C33" s="899"/>
      <c r="D33" s="899"/>
      <c r="E33" s="899"/>
      <c r="F33" s="900"/>
      <c r="G33" s="900"/>
    </row>
    <row r="34" spans="2:7" ht="26.25" customHeight="1" x14ac:dyDescent="0.2">
      <c r="B34" s="898"/>
      <c r="C34" s="899"/>
      <c r="D34" s="899"/>
      <c r="E34" s="899"/>
      <c r="F34" s="900"/>
      <c r="G34" s="900"/>
    </row>
    <row r="35" spans="2:7" ht="26.25" customHeight="1" x14ac:dyDescent="0.2">
      <c r="B35" s="898"/>
      <c r="C35" s="899"/>
      <c r="D35" s="899"/>
      <c r="E35" s="899"/>
      <c r="F35" s="900"/>
      <c r="G35" s="900"/>
    </row>
    <row r="36" spans="2:7" ht="26.25" customHeight="1" x14ac:dyDescent="0.2">
      <c r="B36" s="898"/>
      <c r="C36" s="899"/>
      <c r="D36" s="899"/>
      <c r="E36" s="899"/>
      <c r="F36" s="900"/>
      <c r="G36" s="900"/>
    </row>
    <row r="37" spans="2:7" ht="26.25" customHeight="1" x14ac:dyDescent="0.2">
      <c r="B37" s="898"/>
      <c r="C37" s="899"/>
      <c r="D37" s="899"/>
      <c r="E37" s="899"/>
      <c r="F37" s="900"/>
      <c r="G37" s="900"/>
    </row>
    <row r="38" spans="2:7" ht="26.25" customHeight="1" x14ac:dyDescent="0.2">
      <c r="B38" s="898"/>
      <c r="C38" s="899"/>
      <c r="D38" s="899"/>
      <c r="E38" s="899"/>
      <c r="F38" s="900"/>
      <c r="G38" s="900"/>
    </row>
    <row r="39" spans="2:7" ht="26.25" customHeight="1" x14ac:dyDescent="0.2">
      <c r="B39" s="898"/>
      <c r="C39" s="899"/>
      <c r="D39" s="899"/>
      <c r="E39" s="899"/>
      <c r="F39" s="900"/>
      <c r="G39" s="900"/>
    </row>
    <row r="40" spans="2:7" ht="26.25" customHeight="1" x14ac:dyDescent="0.2">
      <c r="B40" s="898"/>
      <c r="C40" s="899"/>
      <c r="D40" s="899"/>
      <c r="E40" s="899"/>
      <c r="F40" s="900"/>
      <c r="G40" s="900"/>
    </row>
    <row r="41" spans="2:7" ht="15" customHeight="1" x14ac:dyDescent="0.2">
      <c r="B41" s="902"/>
      <c r="C41" s="886"/>
      <c r="D41" s="886"/>
      <c r="E41" s="886"/>
      <c r="F41" s="886"/>
      <c r="G41" s="886"/>
    </row>
    <row r="42" spans="2:7" ht="15" customHeight="1" x14ac:dyDescent="0.2">
      <c r="B42" s="902"/>
      <c r="C42" s="886"/>
      <c r="D42" s="886"/>
      <c r="E42" s="886"/>
      <c r="F42" s="886"/>
      <c r="G42" s="886"/>
    </row>
    <row r="43" spans="2:7" ht="15" customHeight="1" x14ac:dyDescent="0.2">
      <c r="B43" s="902"/>
      <c r="C43" s="886"/>
      <c r="D43" s="886"/>
      <c r="E43" s="886"/>
      <c r="F43" s="886"/>
      <c r="G43" s="886"/>
    </row>
    <row r="44" spans="2:7" ht="15" customHeight="1" x14ac:dyDescent="0.2">
      <c r="B44" s="902"/>
      <c r="C44" s="886"/>
      <c r="D44" s="886"/>
      <c r="E44" s="886"/>
      <c r="F44" s="886"/>
      <c r="G44" s="886"/>
    </row>
    <row r="45" spans="2:7" ht="15" customHeight="1" x14ac:dyDescent="0.2">
      <c r="B45" s="902"/>
      <c r="C45" s="886"/>
      <c r="D45" s="886"/>
      <c r="E45" s="886"/>
      <c r="F45" s="886"/>
      <c r="G45" s="886"/>
    </row>
  </sheetData>
  <mergeCells count="4">
    <mergeCell ref="B2:G2"/>
    <mergeCell ref="B3:G3"/>
    <mergeCell ref="B4:G4"/>
    <mergeCell ref="B5:G5"/>
  </mergeCells>
  <hyperlinks>
    <hyperlink ref="H2" location="'Indice Total'!A75" display="Volver" xr:uid="{00000000-0004-0000-3E00-000000000000}"/>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499984740745262"/>
    <pageSetUpPr fitToPage="1"/>
  </sheetPr>
  <dimension ref="B1:H41"/>
  <sheetViews>
    <sheetView showGridLines="0" zoomScale="90" zoomScaleNormal="90" workbookViewId="0"/>
  </sheetViews>
  <sheetFormatPr baseColWidth="10" defaultColWidth="9.140625" defaultRowHeight="15" x14ac:dyDescent="0.2"/>
  <cols>
    <col min="1" max="1" width="23.7109375" style="885" customWidth="1"/>
    <col min="2" max="2" width="39.85546875" style="885" bestFit="1" customWidth="1"/>
    <col min="3" max="3" width="14.5703125" style="885" customWidth="1"/>
    <col min="4" max="4" width="16.28515625" style="885" customWidth="1"/>
    <col min="5" max="5" width="15.28515625" style="885" customWidth="1"/>
    <col min="6" max="6" width="16.140625" style="885" customWidth="1"/>
    <col min="7" max="7" width="14.85546875" style="885" customWidth="1"/>
    <col min="8" max="8" width="13.42578125" style="903" customWidth="1"/>
    <col min="9" max="9" width="13.85546875" style="885" customWidth="1"/>
    <col min="10" max="10" width="12.5703125" style="885" customWidth="1"/>
    <col min="11" max="11" width="11" style="885" bestFit="1" customWidth="1"/>
    <col min="12" max="12" width="17.140625" style="885" bestFit="1" customWidth="1"/>
    <col min="13" max="13" width="15.42578125" style="885" bestFit="1" customWidth="1"/>
    <col min="14" max="14" width="15.140625" style="885" bestFit="1" customWidth="1"/>
    <col min="15" max="15" width="9.140625" style="885"/>
    <col min="16" max="16" width="9.5703125" style="885" bestFit="1" customWidth="1"/>
    <col min="17" max="17" width="12.7109375" style="885" bestFit="1" customWidth="1"/>
    <col min="18" max="18" width="9.42578125" style="885" customWidth="1"/>
    <col min="19" max="21" width="9.140625" style="885"/>
    <col min="22" max="22" width="10.42578125" style="885" customWidth="1"/>
    <col min="23" max="16384" width="9.140625" style="885"/>
  </cols>
  <sheetData>
    <row r="1" spans="2:8" ht="42.95" customHeight="1" x14ac:dyDescent="0.2"/>
    <row r="2" spans="2:8" ht="18" x14ac:dyDescent="0.2">
      <c r="B2" s="2094" t="s">
        <v>899</v>
      </c>
      <c r="C2" s="2097"/>
      <c r="D2" s="2097"/>
      <c r="E2" s="2097"/>
      <c r="F2" s="2097"/>
      <c r="G2" s="2097"/>
      <c r="H2" s="904" t="s">
        <v>744</v>
      </c>
    </row>
    <row r="3" spans="2:8" ht="6.75" customHeight="1" x14ac:dyDescent="0.2">
      <c r="B3" s="905"/>
      <c r="C3" s="905"/>
      <c r="D3" s="905"/>
      <c r="E3" s="905"/>
      <c r="F3" s="905"/>
      <c r="G3" s="905"/>
    </row>
    <row r="4" spans="2:8" ht="15.75" x14ac:dyDescent="0.2">
      <c r="B4" s="2095" t="s">
        <v>900</v>
      </c>
      <c r="C4" s="2095"/>
      <c r="D4" s="2095"/>
      <c r="E4" s="2095"/>
      <c r="F4" s="2095"/>
      <c r="G4" s="2095"/>
    </row>
    <row r="5" spans="2:8" ht="21.75" customHeight="1" thickBot="1" x14ac:dyDescent="0.25">
      <c r="B5" s="2098" t="s">
        <v>901</v>
      </c>
      <c r="C5" s="2099"/>
      <c r="D5" s="2099"/>
      <c r="E5" s="2099"/>
      <c r="F5" s="2099"/>
      <c r="G5" s="2099"/>
    </row>
    <row r="6" spans="2:8" s="886" customFormat="1" ht="21.75" customHeight="1" x14ac:dyDescent="0.2">
      <c r="B6" s="906"/>
      <c r="C6" s="906"/>
      <c r="D6" s="906"/>
      <c r="E6" s="906"/>
      <c r="F6" s="906"/>
      <c r="G6" s="906"/>
      <c r="H6" s="907"/>
    </row>
    <row r="7" spans="2:8" ht="33.75" customHeight="1" x14ac:dyDescent="0.2">
      <c r="B7" s="928" t="s">
        <v>18</v>
      </c>
      <c r="C7" s="908" t="s">
        <v>902</v>
      </c>
      <c r="D7" s="908" t="s">
        <v>903</v>
      </c>
      <c r="E7" s="909" t="s">
        <v>904</v>
      </c>
      <c r="F7" s="908" t="s">
        <v>905</v>
      </c>
      <c r="G7" s="910" t="s">
        <v>906</v>
      </c>
    </row>
    <row r="8" spans="2:8" ht="18" customHeight="1" x14ac:dyDescent="0.2">
      <c r="B8" s="890" t="s">
        <v>184</v>
      </c>
      <c r="C8" s="891">
        <v>3664</v>
      </c>
      <c r="D8" s="891">
        <v>1079</v>
      </c>
      <c r="E8" s="891">
        <v>805</v>
      </c>
      <c r="F8" s="891">
        <v>1174</v>
      </c>
      <c r="G8" s="911">
        <v>6722</v>
      </c>
    </row>
    <row r="9" spans="2:8" ht="18" customHeight="1" x14ac:dyDescent="0.2">
      <c r="B9" s="890" t="s">
        <v>907</v>
      </c>
      <c r="C9" s="891">
        <v>294</v>
      </c>
      <c r="D9" s="891">
        <v>76</v>
      </c>
      <c r="E9" s="891">
        <v>366</v>
      </c>
      <c r="F9" s="891">
        <v>54</v>
      </c>
      <c r="G9" s="911">
        <v>790</v>
      </c>
    </row>
    <row r="10" spans="2:8" ht="18" customHeight="1" x14ac:dyDescent="0.2">
      <c r="B10" s="890" t="s">
        <v>26</v>
      </c>
      <c r="C10" s="891">
        <v>4958</v>
      </c>
      <c r="D10" s="891">
        <v>988</v>
      </c>
      <c r="E10" s="891">
        <v>1491</v>
      </c>
      <c r="F10" s="891">
        <v>1518</v>
      </c>
      <c r="G10" s="911">
        <v>8955</v>
      </c>
    </row>
    <row r="11" spans="2:8" ht="18" customHeight="1" x14ac:dyDescent="0.2">
      <c r="B11" s="890" t="s">
        <v>185</v>
      </c>
      <c r="C11" s="891">
        <v>417</v>
      </c>
      <c r="D11" s="891">
        <v>61</v>
      </c>
      <c r="E11" s="891">
        <v>44</v>
      </c>
      <c r="F11" s="891">
        <v>48</v>
      </c>
      <c r="G11" s="911">
        <v>570</v>
      </c>
    </row>
    <row r="12" spans="2:8" ht="18" customHeight="1" x14ac:dyDescent="0.2">
      <c r="B12" s="890" t="s">
        <v>28</v>
      </c>
      <c r="C12" s="891">
        <v>4438</v>
      </c>
      <c r="D12" s="891">
        <v>470</v>
      </c>
      <c r="E12" s="891">
        <v>610</v>
      </c>
      <c r="F12" s="891">
        <v>552</v>
      </c>
      <c r="G12" s="911">
        <v>6070</v>
      </c>
    </row>
    <row r="13" spans="2:8" ht="18" customHeight="1" x14ac:dyDescent="0.2">
      <c r="B13" s="890" t="s">
        <v>909</v>
      </c>
      <c r="C13" s="891">
        <v>12903</v>
      </c>
      <c r="D13" s="891">
        <v>2104</v>
      </c>
      <c r="E13" s="891">
        <v>3117</v>
      </c>
      <c r="F13" s="891">
        <v>2730</v>
      </c>
      <c r="G13" s="911">
        <v>20854</v>
      </c>
    </row>
    <row r="14" spans="2:8" ht="18" customHeight="1" x14ac:dyDescent="0.2">
      <c r="B14" s="890" t="s">
        <v>187</v>
      </c>
      <c r="C14" s="891">
        <v>4616</v>
      </c>
      <c r="D14" s="891">
        <v>1249</v>
      </c>
      <c r="E14" s="891">
        <v>880</v>
      </c>
      <c r="F14" s="891">
        <v>1225</v>
      </c>
      <c r="G14" s="911">
        <v>7970</v>
      </c>
    </row>
    <row r="15" spans="2:8" ht="18" customHeight="1" x14ac:dyDescent="0.2">
      <c r="B15" s="890" t="s">
        <v>188</v>
      </c>
      <c r="C15" s="891">
        <v>26135</v>
      </c>
      <c r="D15" s="891">
        <v>3683</v>
      </c>
      <c r="E15" s="891">
        <v>4314</v>
      </c>
      <c r="F15" s="891">
        <v>3505</v>
      </c>
      <c r="G15" s="911">
        <v>37637</v>
      </c>
    </row>
    <row r="16" spans="2:8" ht="18" customHeight="1" x14ac:dyDescent="0.2">
      <c r="B16" s="890" t="s">
        <v>910</v>
      </c>
      <c r="C16" s="891">
        <v>31</v>
      </c>
      <c r="D16" s="890">
        <v>3</v>
      </c>
      <c r="E16" s="890">
        <v>4</v>
      </c>
      <c r="F16" s="890">
        <v>3</v>
      </c>
      <c r="G16" s="911">
        <v>41</v>
      </c>
    </row>
    <row r="17" spans="2:8" ht="18" customHeight="1" x14ac:dyDescent="0.2">
      <c r="B17" s="892" t="s">
        <v>911</v>
      </c>
      <c r="C17" s="896">
        <v>57456</v>
      </c>
      <c r="D17" s="896">
        <v>9713</v>
      </c>
      <c r="E17" s="896">
        <v>11631</v>
      </c>
      <c r="F17" s="896">
        <v>10809</v>
      </c>
      <c r="G17" s="897">
        <v>89609</v>
      </c>
    </row>
    <row r="18" spans="2:8" ht="15" customHeight="1" x14ac:dyDescent="0.2">
      <c r="B18" s="912" t="s">
        <v>912</v>
      </c>
      <c r="C18" s="886"/>
      <c r="D18" s="913"/>
      <c r="E18" s="886"/>
      <c r="F18" s="886"/>
      <c r="G18" s="886"/>
    </row>
    <row r="19" spans="2:8" ht="15" customHeight="1" x14ac:dyDescent="0.2">
      <c r="D19" s="895"/>
      <c r="E19" s="895"/>
      <c r="F19" s="895"/>
      <c r="G19" s="895"/>
      <c r="H19" s="914"/>
    </row>
    <row r="20" spans="2:8" ht="18" x14ac:dyDescent="0.2">
      <c r="B20" s="2094" t="s">
        <v>913</v>
      </c>
      <c r="C20" s="2097"/>
      <c r="D20" s="2097"/>
      <c r="E20" s="2097"/>
      <c r="F20" s="2097"/>
      <c r="G20" s="2097"/>
      <c r="H20" s="904" t="s">
        <v>744</v>
      </c>
    </row>
    <row r="21" spans="2:8" ht="15.75" x14ac:dyDescent="0.2">
      <c r="B21" s="2095" t="s">
        <v>914</v>
      </c>
      <c r="C21" s="2095"/>
      <c r="D21" s="2095"/>
      <c r="E21" s="2095"/>
      <c r="F21" s="2095"/>
      <c r="G21" s="2095"/>
    </row>
    <row r="22" spans="2:8" ht="21.75" customHeight="1" thickBot="1" x14ac:dyDescent="0.25">
      <c r="B22" s="2096" t="s">
        <v>901</v>
      </c>
      <c r="C22" s="2095"/>
      <c r="D22" s="2095"/>
      <c r="E22" s="2095"/>
      <c r="F22" s="2095"/>
      <c r="G22" s="2095"/>
    </row>
    <row r="23" spans="2:8" ht="21" customHeight="1" x14ac:dyDescent="0.2">
      <c r="B23" s="915"/>
      <c r="C23" s="916"/>
      <c r="D23" s="916"/>
      <c r="E23" s="916"/>
      <c r="F23" s="916"/>
      <c r="G23" s="916"/>
    </row>
    <row r="24" spans="2:8" ht="37.5" customHeight="1" x14ac:dyDescent="0.2">
      <c r="B24" s="928" t="s">
        <v>53</v>
      </c>
      <c r="C24" s="908" t="s">
        <v>902</v>
      </c>
      <c r="D24" s="908" t="s">
        <v>903</v>
      </c>
      <c r="E24" s="909" t="s">
        <v>904</v>
      </c>
      <c r="F24" s="908" t="s">
        <v>905</v>
      </c>
      <c r="G24" s="910" t="s">
        <v>906</v>
      </c>
    </row>
    <row r="25" spans="2:8" ht="18" customHeight="1" x14ac:dyDescent="0.2">
      <c r="B25" s="890" t="s">
        <v>54</v>
      </c>
      <c r="C25" s="891">
        <v>680</v>
      </c>
      <c r="D25" s="891">
        <v>113</v>
      </c>
      <c r="E25" s="891">
        <v>76</v>
      </c>
      <c r="F25" s="891">
        <v>47</v>
      </c>
      <c r="G25" s="911">
        <v>916</v>
      </c>
    </row>
    <row r="26" spans="2:8" ht="18" customHeight="1" x14ac:dyDescent="0.2">
      <c r="B26" s="890" t="s">
        <v>55</v>
      </c>
      <c r="C26" s="891">
        <v>1134</v>
      </c>
      <c r="D26" s="891">
        <v>190</v>
      </c>
      <c r="E26" s="891">
        <v>207</v>
      </c>
      <c r="F26" s="891">
        <v>78</v>
      </c>
      <c r="G26" s="911">
        <v>1609</v>
      </c>
    </row>
    <row r="27" spans="2:8" ht="18" customHeight="1" x14ac:dyDescent="0.2">
      <c r="B27" s="890" t="s">
        <v>56</v>
      </c>
      <c r="C27" s="891">
        <v>1440</v>
      </c>
      <c r="D27" s="891">
        <v>364</v>
      </c>
      <c r="E27" s="891">
        <v>155</v>
      </c>
      <c r="F27" s="891">
        <v>107</v>
      </c>
      <c r="G27" s="911">
        <v>2066</v>
      </c>
    </row>
    <row r="28" spans="2:8" ht="18" customHeight="1" x14ac:dyDescent="0.2">
      <c r="B28" s="890" t="s">
        <v>57</v>
      </c>
      <c r="C28" s="891">
        <v>503</v>
      </c>
      <c r="D28" s="891">
        <v>95</v>
      </c>
      <c r="E28" s="891">
        <v>129</v>
      </c>
      <c r="F28" s="891">
        <v>86</v>
      </c>
      <c r="G28" s="911">
        <v>813</v>
      </c>
    </row>
    <row r="29" spans="2:8" ht="18" customHeight="1" x14ac:dyDescent="0.2">
      <c r="B29" s="890" t="s">
        <v>58</v>
      </c>
      <c r="C29" s="891">
        <v>2074</v>
      </c>
      <c r="D29" s="891">
        <v>375</v>
      </c>
      <c r="E29" s="891">
        <v>294</v>
      </c>
      <c r="F29" s="891">
        <v>124</v>
      </c>
      <c r="G29" s="911">
        <v>2867</v>
      </c>
    </row>
    <row r="30" spans="2:8" ht="18" customHeight="1" x14ac:dyDescent="0.2">
      <c r="B30" s="890" t="s">
        <v>915</v>
      </c>
      <c r="C30" s="891">
        <v>4651</v>
      </c>
      <c r="D30" s="891">
        <v>568</v>
      </c>
      <c r="E30" s="891">
        <v>255</v>
      </c>
      <c r="F30" s="891">
        <v>3593</v>
      </c>
      <c r="G30" s="911">
        <v>9067</v>
      </c>
    </row>
    <row r="31" spans="2:8" ht="18" customHeight="1" x14ac:dyDescent="0.2">
      <c r="B31" s="890" t="s">
        <v>916</v>
      </c>
      <c r="C31" s="891">
        <v>3075</v>
      </c>
      <c r="D31" s="891">
        <v>151</v>
      </c>
      <c r="E31" s="891">
        <v>178</v>
      </c>
      <c r="F31" s="891">
        <v>527</v>
      </c>
      <c r="G31" s="911">
        <v>3931</v>
      </c>
    </row>
    <row r="32" spans="2:8" ht="18" customHeight="1" x14ac:dyDescent="0.2">
      <c r="B32" s="890" t="s">
        <v>61</v>
      </c>
      <c r="C32" s="891">
        <v>2585</v>
      </c>
      <c r="D32" s="891">
        <v>1052</v>
      </c>
      <c r="E32" s="891">
        <v>442</v>
      </c>
      <c r="F32" s="891">
        <v>481</v>
      </c>
      <c r="G32" s="911">
        <v>4560</v>
      </c>
    </row>
    <row r="33" spans="2:7" ht="18" customHeight="1" x14ac:dyDescent="0.2">
      <c r="B33" s="890" t="s">
        <v>62</v>
      </c>
      <c r="C33" s="891">
        <v>3340</v>
      </c>
      <c r="D33" s="891">
        <v>1500</v>
      </c>
      <c r="E33" s="891">
        <v>1246</v>
      </c>
      <c r="F33" s="891">
        <v>652</v>
      </c>
      <c r="G33" s="911">
        <v>6738</v>
      </c>
    </row>
    <row r="34" spans="2:7" ht="18" customHeight="1" x14ac:dyDescent="0.2">
      <c r="B34" s="890" t="s">
        <v>917</v>
      </c>
      <c r="C34" s="891">
        <v>1389</v>
      </c>
      <c r="D34" s="891">
        <v>600</v>
      </c>
      <c r="E34" s="891">
        <v>255</v>
      </c>
      <c r="F34" s="891">
        <v>655</v>
      </c>
      <c r="G34" s="911">
        <v>2899</v>
      </c>
    </row>
    <row r="35" spans="2:7" ht="18" customHeight="1" x14ac:dyDescent="0.2">
      <c r="B35" s="890" t="s">
        <v>918</v>
      </c>
      <c r="C35" s="891">
        <v>1019</v>
      </c>
      <c r="D35" s="891">
        <v>322</v>
      </c>
      <c r="E35" s="891">
        <v>316</v>
      </c>
      <c r="F35" s="891">
        <v>68</v>
      </c>
      <c r="G35" s="911">
        <v>1725</v>
      </c>
    </row>
    <row r="36" spans="2:7" ht="18" customHeight="1" x14ac:dyDescent="0.2">
      <c r="B36" s="890" t="s">
        <v>919</v>
      </c>
      <c r="C36" s="891">
        <v>2368</v>
      </c>
      <c r="D36" s="891">
        <v>1154</v>
      </c>
      <c r="E36" s="891">
        <v>426</v>
      </c>
      <c r="F36" s="891">
        <v>298</v>
      </c>
      <c r="G36" s="911">
        <v>4246</v>
      </c>
    </row>
    <row r="37" spans="2:7" ht="18" customHeight="1" x14ac:dyDescent="0.2">
      <c r="B37" s="890" t="s">
        <v>920</v>
      </c>
      <c r="C37" s="891">
        <v>158</v>
      </c>
      <c r="D37" s="891">
        <v>77</v>
      </c>
      <c r="E37" s="891">
        <v>45</v>
      </c>
      <c r="F37" s="891"/>
      <c r="G37" s="911">
        <v>280</v>
      </c>
    </row>
    <row r="38" spans="2:7" ht="18" customHeight="1" x14ac:dyDescent="0.2">
      <c r="B38" s="890" t="s">
        <v>921</v>
      </c>
      <c r="C38" s="891">
        <v>1190</v>
      </c>
      <c r="D38" s="891">
        <v>242</v>
      </c>
      <c r="E38" s="891">
        <v>2</v>
      </c>
      <c r="F38" s="891">
        <v>21</v>
      </c>
      <c r="G38" s="911">
        <v>1455</v>
      </c>
    </row>
    <row r="39" spans="2:7" ht="18" customHeight="1" x14ac:dyDescent="0.2">
      <c r="B39" s="890" t="s">
        <v>68</v>
      </c>
      <c r="C39" s="891">
        <v>31007</v>
      </c>
      <c r="D39" s="891">
        <v>2900</v>
      </c>
      <c r="E39" s="891">
        <v>7605</v>
      </c>
      <c r="F39" s="891">
        <v>4072</v>
      </c>
      <c r="G39" s="911">
        <v>45584</v>
      </c>
    </row>
    <row r="40" spans="2:7" ht="18" customHeight="1" x14ac:dyDescent="0.2">
      <c r="B40" s="892" t="s">
        <v>911</v>
      </c>
      <c r="C40" s="896">
        <v>57456</v>
      </c>
      <c r="D40" s="896">
        <v>9713</v>
      </c>
      <c r="E40" s="896">
        <v>11631</v>
      </c>
      <c r="F40" s="896">
        <v>10809</v>
      </c>
      <c r="G40" s="897">
        <v>89609</v>
      </c>
    </row>
    <row r="41" spans="2:7" x14ac:dyDescent="0.2">
      <c r="B41" s="912" t="s">
        <v>912</v>
      </c>
    </row>
  </sheetData>
  <mergeCells count="6">
    <mergeCell ref="B22:G22"/>
    <mergeCell ref="B2:G2"/>
    <mergeCell ref="B4:G4"/>
    <mergeCell ref="B5:G5"/>
    <mergeCell ref="B20:G20"/>
    <mergeCell ref="B21:G21"/>
  </mergeCells>
  <hyperlinks>
    <hyperlink ref="H2" location="'Indice Total'!A75" display="Volver" xr:uid="{00000000-0004-0000-3F00-000000000000}"/>
    <hyperlink ref="H20" location="'Indice Total'!A75" display="Volver" xr:uid="{00000000-0004-0000-3F00-000001000000}"/>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499984740745262"/>
    <pageSetUpPr fitToPage="1"/>
  </sheetPr>
  <dimension ref="B1:N38"/>
  <sheetViews>
    <sheetView showGridLines="0" zoomScale="90" zoomScaleNormal="90" workbookViewId="0"/>
  </sheetViews>
  <sheetFormatPr baseColWidth="10" defaultColWidth="9.140625" defaultRowHeight="17.25" customHeight="1" x14ac:dyDescent="0.2"/>
  <cols>
    <col min="1" max="1" width="23.7109375" style="917" customWidth="1"/>
    <col min="2" max="2" width="39.28515625" style="917" customWidth="1"/>
    <col min="3" max="11" width="18.28515625" style="917" customWidth="1"/>
    <col min="12" max="12" width="13" style="917" customWidth="1"/>
    <col min="13" max="13" width="10.28515625" style="917" customWidth="1"/>
    <col min="14" max="16384" width="9.140625" style="917"/>
  </cols>
  <sheetData>
    <row r="1" spans="2:14" ht="42.95" customHeight="1" x14ac:dyDescent="0.2">
      <c r="M1" s="3"/>
    </row>
    <row r="2" spans="2:14" ht="24.75" customHeight="1" x14ac:dyDescent="0.2">
      <c r="B2" s="2100" t="s">
        <v>922</v>
      </c>
      <c r="C2" s="2100"/>
      <c r="D2" s="2100"/>
      <c r="E2" s="2100"/>
      <c r="F2" s="2100"/>
      <c r="G2" s="2100"/>
      <c r="H2" s="2100"/>
      <c r="I2" s="2100"/>
      <c r="J2" s="2100"/>
      <c r="K2" s="2100"/>
      <c r="L2" s="2100"/>
      <c r="M2" s="904" t="s">
        <v>744</v>
      </c>
    </row>
    <row r="3" spans="2:14" ht="21.75" customHeight="1" x14ac:dyDescent="0.2">
      <c r="B3" s="2095" t="s">
        <v>923</v>
      </c>
      <c r="C3" s="2101"/>
      <c r="D3" s="2101"/>
      <c r="E3" s="2101"/>
      <c r="F3" s="2101"/>
      <c r="G3" s="2101"/>
      <c r="H3" s="2101"/>
      <c r="I3" s="2101"/>
      <c r="J3" s="2101"/>
      <c r="K3" s="2101"/>
      <c r="L3" s="2101"/>
    </row>
    <row r="4" spans="2:14" ht="20.25" customHeight="1" thickBot="1" x14ac:dyDescent="0.25">
      <c r="B4" s="2095">
        <v>2018</v>
      </c>
      <c r="C4" s="2101"/>
      <c r="D4" s="2101"/>
      <c r="E4" s="2101"/>
      <c r="F4" s="2101"/>
      <c r="G4" s="2101"/>
      <c r="H4" s="2101"/>
      <c r="I4" s="2101"/>
      <c r="J4" s="2101"/>
      <c r="K4" s="2101"/>
      <c r="L4" s="2101"/>
    </row>
    <row r="5" spans="2:14" ht="17.25" customHeight="1" x14ac:dyDescent="0.2">
      <c r="B5" s="916"/>
      <c r="C5" s="916"/>
      <c r="D5" s="916"/>
      <c r="E5" s="916"/>
      <c r="F5" s="916"/>
      <c r="G5" s="916"/>
      <c r="H5" s="916"/>
      <c r="I5" s="916"/>
      <c r="J5" s="916"/>
      <c r="K5" s="916"/>
      <c r="L5" s="916"/>
    </row>
    <row r="6" spans="2:14" ht="33.75" customHeight="1" x14ac:dyDescent="0.2">
      <c r="B6" s="918" t="s">
        <v>53</v>
      </c>
      <c r="C6" s="919" t="s">
        <v>184</v>
      </c>
      <c r="D6" s="919" t="s">
        <v>907</v>
      </c>
      <c r="E6" s="919" t="s">
        <v>26</v>
      </c>
      <c r="F6" s="919" t="s">
        <v>185</v>
      </c>
      <c r="G6" s="919" t="s">
        <v>28</v>
      </c>
      <c r="H6" s="919" t="s">
        <v>186</v>
      </c>
      <c r="I6" s="919" t="s">
        <v>187</v>
      </c>
      <c r="J6" s="919" t="s">
        <v>188</v>
      </c>
      <c r="K6" s="919" t="s">
        <v>924</v>
      </c>
      <c r="L6" s="920" t="s">
        <v>925</v>
      </c>
    </row>
    <row r="7" spans="2:14" ht="18" customHeight="1" x14ac:dyDescent="0.2">
      <c r="B7" s="890" t="s">
        <v>54</v>
      </c>
      <c r="C7" s="921">
        <v>53</v>
      </c>
      <c r="D7" s="921">
        <v>14</v>
      </c>
      <c r="E7" s="921">
        <v>56</v>
      </c>
      <c r="F7" s="921">
        <v>4</v>
      </c>
      <c r="G7" s="921">
        <v>49</v>
      </c>
      <c r="H7" s="921">
        <v>275</v>
      </c>
      <c r="I7" s="921">
        <v>106</v>
      </c>
      <c r="J7" s="921">
        <v>359</v>
      </c>
      <c r="K7" s="921">
        <v>0</v>
      </c>
      <c r="L7" s="911">
        <v>916</v>
      </c>
      <c r="M7" s="922"/>
      <c r="N7" s="922"/>
    </row>
    <row r="8" spans="2:14" ht="18" customHeight="1" x14ac:dyDescent="0.2">
      <c r="B8" s="890" t="s">
        <v>55</v>
      </c>
      <c r="C8" s="921">
        <v>11</v>
      </c>
      <c r="D8" s="921">
        <v>26</v>
      </c>
      <c r="E8" s="921">
        <v>116</v>
      </c>
      <c r="F8" s="921">
        <v>2</v>
      </c>
      <c r="G8" s="921">
        <v>118</v>
      </c>
      <c r="H8" s="921">
        <v>576</v>
      </c>
      <c r="I8" s="921">
        <v>163</v>
      </c>
      <c r="J8" s="921">
        <v>596</v>
      </c>
      <c r="K8" s="921">
        <v>1</v>
      </c>
      <c r="L8" s="911">
        <v>1609</v>
      </c>
      <c r="M8" s="922"/>
      <c r="N8" s="922"/>
    </row>
    <row r="9" spans="2:14" ht="18" customHeight="1" x14ac:dyDescent="0.2">
      <c r="B9" s="890" t="s">
        <v>56</v>
      </c>
      <c r="C9" s="921">
        <v>11</v>
      </c>
      <c r="D9" s="921">
        <v>47</v>
      </c>
      <c r="E9" s="921">
        <v>166</v>
      </c>
      <c r="F9" s="921">
        <v>6</v>
      </c>
      <c r="G9" s="921">
        <v>290</v>
      </c>
      <c r="H9" s="921">
        <v>474</v>
      </c>
      <c r="I9" s="921">
        <v>227</v>
      </c>
      <c r="J9" s="921">
        <v>844</v>
      </c>
      <c r="K9" s="921">
        <v>1</v>
      </c>
      <c r="L9" s="911">
        <v>2066</v>
      </c>
      <c r="M9" s="922"/>
      <c r="N9" s="922"/>
    </row>
    <row r="10" spans="2:14" ht="18" customHeight="1" x14ac:dyDescent="0.2">
      <c r="B10" s="890" t="s">
        <v>57</v>
      </c>
      <c r="C10" s="921">
        <v>50</v>
      </c>
      <c r="D10" s="921">
        <v>37</v>
      </c>
      <c r="E10" s="921">
        <v>68</v>
      </c>
      <c r="F10" s="921">
        <v>3</v>
      </c>
      <c r="G10" s="921">
        <v>79</v>
      </c>
      <c r="H10" s="921">
        <v>191</v>
      </c>
      <c r="I10" s="921">
        <v>78</v>
      </c>
      <c r="J10" s="921">
        <v>307</v>
      </c>
      <c r="K10" s="921">
        <v>0</v>
      </c>
      <c r="L10" s="911">
        <v>813</v>
      </c>
      <c r="M10" s="922"/>
      <c r="N10" s="922"/>
    </row>
    <row r="11" spans="2:14" ht="18" customHeight="1" x14ac:dyDescent="0.2">
      <c r="B11" s="890" t="s">
        <v>58</v>
      </c>
      <c r="C11" s="921">
        <v>281</v>
      </c>
      <c r="D11" s="921">
        <v>94</v>
      </c>
      <c r="E11" s="921">
        <v>164</v>
      </c>
      <c r="F11" s="921">
        <v>29</v>
      </c>
      <c r="G11" s="921">
        <v>238</v>
      </c>
      <c r="H11" s="921">
        <v>668</v>
      </c>
      <c r="I11" s="921">
        <v>212</v>
      </c>
      <c r="J11" s="921">
        <v>1180</v>
      </c>
      <c r="K11" s="921">
        <v>1</v>
      </c>
      <c r="L11" s="911">
        <v>2867</v>
      </c>
      <c r="M11" s="922"/>
      <c r="N11" s="922"/>
    </row>
    <row r="12" spans="2:14" ht="18" customHeight="1" x14ac:dyDescent="0.2">
      <c r="B12" s="890" t="s">
        <v>59</v>
      </c>
      <c r="C12" s="921">
        <v>624</v>
      </c>
      <c r="D12" s="921">
        <v>40</v>
      </c>
      <c r="E12" s="921">
        <v>710</v>
      </c>
      <c r="F12" s="921">
        <v>43</v>
      </c>
      <c r="G12" s="921">
        <v>536</v>
      </c>
      <c r="H12" s="921">
        <v>2066</v>
      </c>
      <c r="I12" s="921">
        <v>1164</v>
      </c>
      <c r="J12" s="921">
        <v>3881</v>
      </c>
      <c r="K12" s="921">
        <v>3</v>
      </c>
      <c r="L12" s="911">
        <v>9067</v>
      </c>
      <c r="M12" s="922"/>
      <c r="N12" s="922"/>
    </row>
    <row r="13" spans="2:14" ht="18" customHeight="1" x14ac:dyDescent="0.2">
      <c r="B13" s="890" t="s">
        <v>60</v>
      </c>
      <c r="C13" s="921">
        <v>945</v>
      </c>
      <c r="D13" s="921">
        <v>28</v>
      </c>
      <c r="E13" s="921">
        <v>278</v>
      </c>
      <c r="F13" s="921">
        <v>97</v>
      </c>
      <c r="G13" s="921">
        <v>228</v>
      </c>
      <c r="H13" s="921">
        <v>857</v>
      </c>
      <c r="I13" s="921">
        <v>289</v>
      </c>
      <c r="J13" s="921">
        <v>1209</v>
      </c>
      <c r="K13" s="921">
        <v>0</v>
      </c>
      <c r="L13" s="911">
        <v>3931</v>
      </c>
      <c r="M13" s="922"/>
      <c r="N13" s="922"/>
    </row>
    <row r="14" spans="2:14" ht="18" customHeight="1" x14ac:dyDescent="0.2">
      <c r="B14" s="890" t="s">
        <v>61</v>
      </c>
      <c r="C14" s="921">
        <v>972</v>
      </c>
      <c r="D14" s="921">
        <v>54</v>
      </c>
      <c r="E14" s="921">
        <v>433</v>
      </c>
      <c r="F14" s="921">
        <v>47</v>
      </c>
      <c r="G14" s="921">
        <v>272</v>
      </c>
      <c r="H14" s="921">
        <v>948</v>
      </c>
      <c r="I14" s="921">
        <v>427</v>
      </c>
      <c r="J14" s="921">
        <v>1407</v>
      </c>
      <c r="K14" s="921">
        <v>0</v>
      </c>
      <c r="L14" s="911">
        <v>4560</v>
      </c>
      <c r="M14" s="922"/>
      <c r="N14" s="922"/>
    </row>
    <row r="15" spans="2:14" ht="18" customHeight="1" x14ac:dyDescent="0.2">
      <c r="B15" s="890" t="s">
        <v>926</v>
      </c>
      <c r="C15" s="921">
        <v>101</v>
      </c>
      <c r="D15" s="921">
        <v>2</v>
      </c>
      <c r="E15" s="921">
        <v>85</v>
      </c>
      <c r="F15" s="921">
        <v>7</v>
      </c>
      <c r="G15" s="921">
        <v>72</v>
      </c>
      <c r="H15" s="921">
        <v>195</v>
      </c>
      <c r="I15" s="921">
        <v>88</v>
      </c>
      <c r="J15" s="921">
        <v>303</v>
      </c>
      <c r="K15" s="921">
        <v>0</v>
      </c>
      <c r="L15" s="911">
        <v>853</v>
      </c>
      <c r="M15" s="922"/>
      <c r="N15" s="922"/>
    </row>
    <row r="16" spans="2:14" ht="18" customHeight="1" x14ac:dyDescent="0.2">
      <c r="B16" s="890" t="s">
        <v>62</v>
      </c>
      <c r="C16" s="921">
        <v>498</v>
      </c>
      <c r="D16" s="921">
        <v>67</v>
      </c>
      <c r="E16" s="921">
        <v>752</v>
      </c>
      <c r="F16" s="921">
        <v>43</v>
      </c>
      <c r="G16" s="921">
        <v>598</v>
      </c>
      <c r="H16" s="921">
        <v>1556</v>
      </c>
      <c r="I16" s="921">
        <v>769</v>
      </c>
      <c r="J16" s="921">
        <v>2454</v>
      </c>
      <c r="K16" s="921">
        <v>1</v>
      </c>
      <c r="L16" s="911">
        <v>6738</v>
      </c>
      <c r="M16" s="922"/>
      <c r="N16" s="922"/>
    </row>
    <row r="17" spans="2:14" ht="18" customHeight="1" x14ac:dyDescent="0.2">
      <c r="B17" s="890" t="s">
        <v>927</v>
      </c>
      <c r="C17" s="921">
        <v>348</v>
      </c>
      <c r="D17" s="921">
        <v>29</v>
      </c>
      <c r="E17" s="921">
        <v>241</v>
      </c>
      <c r="F17" s="921">
        <v>11</v>
      </c>
      <c r="G17" s="921">
        <v>201</v>
      </c>
      <c r="H17" s="921">
        <v>719</v>
      </c>
      <c r="I17" s="921">
        <v>253</v>
      </c>
      <c r="J17" s="921">
        <v>1096</v>
      </c>
      <c r="K17" s="921">
        <v>1</v>
      </c>
      <c r="L17" s="911">
        <v>2899</v>
      </c>
      <c r="M17" s="922"/>
      <c r="N17" s="922"/>
    </row>
    <row r="18" spans="2:14" ht="18" customHeight="1" x14ac:dyDescent="0.2">
      <c r="B18" s="890" t="s">
        <v>928</v>
      </c>
      <c r="C18" s="921">
        <v>342</v>
      </c>
      <c r="D18" s="921">
        <v>18</v>
      </c>
      <c r="E18" s="921">
        <v>148</v>
      </c>
      <c r="F18" s="921">
        <v>11</v>
      </c>
      <c r="G18" s="921">
        <v>105</v>
      </c>
      <c r="H18" s="921">
        <v>401</v>
      </c>
      <c r="I18" s="921">
        <v>130</v>
      </c>
      <c r="J18" s="921">
        <v>569</v>
      </c>
      <c r="K18" s="921">
        <v>1</v>
      </c>
      <c r="L18" s="911">
        <v>1725</v>
      </c>
      <c r="M18" s="922"/>
      <c r="N18" s="922"/>
    </row>
    <row r="19" spans="2:14" ht="18" customHeight="1" x14ac:dyDescent="0.2">
      <c r="B19" s="890" t="s">
        <v>919</v>
      </c>
      <c r="C19" s="921">
        <v>864</v>
      </c>
      <c r="D19" s="921">
        <v>42</v>
      </c>
      <c r="E19" s="921">
        <v>376</v>
      </c>
      <c r="F19" s="921">
        <v>41</v>
      </c>
      <c r="G19" s="921">
        <v>227</v>
      </c>
      <c r="H19" s="921">
        <v>932</v>
      </c>
      <c r="I19" s="921">
        <v>417</v>
      </c>
      <c r="J19" s="921">
        <v>1345</v>
      </c>
      <c r="K19" s="921">
        <v>2</v>
      </c>
      <c r="L19" s="911">
        <v>4246</v>
      </c>
      <c r="M19" s="922"/>
      <c r="N19" s="922"/>
    </row>
    <row r="20" spans="2:14" ht="18" customHeight="1" x14ac:dyDescent="0.2">
      <c r="B20" s="890" t="s">
        <v>100</v>
      </c>
      <c r="C20" s="921">
        <v>25</v>
      </c>
      <c r="D20" s="921">
        <v>7</v>
      </c>
      <c r="E20" s="921">
        <v>23</v>
      </c>
      <c r="F20" s="921">
        <v>3</v>
      </c>
      <c r="G20" s="921">
        <v>20</v>
      </c>
      <c r="H20" s="921">
        <v>59</v>
      </c>
      <c r="I20" s="921">
        <v>26</v>
      </c>
      <c r="J20" s="921">
        <v>117</v>
      </c>
      <c r="K20" s="921">
        <v>0</v>
      </c>
      <c r="L20" s="911">
        <v>280</v>
      </c>
      <c r="M20" s="922"/>
      <c r="N20" s="922"/>
    </row>
    <row r="21" spans="2:14" ht="18" customHeight="1" x14ac:dyDescent="0.2">
      <c r="B21" s="890" t="s">
        <v>921</v>
      </c>
      <c r="C21" s="921">
        <v>125</v>
      </c>
      <c r="D21" s="921">
        <v>13</v>
      </c>
      <c r="E21" s="921">
        <v>113</v>
      </c>
      <c r="F21" s="921">
        <v>2</v>
      </c>
      <c r="G21" s="921">
        <v>101</v>
      </c>
      <c r="H21" s="921">
        <v>455</v>
      </c>
      <c r="I21" s="921">
        <v>187</v>
      </c>
      <c r="J21" s="921">
        <v>457</v>
      </c>
      <c r="K21" s="921">
        <v>2</v>
      </c>
      <c r="L21" s="911">
        <v>1455</v>
      </c>
      <c r="M21" s="922"/>
      <c r="N21" s="922"/>
    </row>
    <row r="22" spans="2:14" ht="18" customHeight="1" x14ac:dyDescent="0.2">
      <c r="B22" s="890" t="s">
        <v>68</v>
      </c>
      <c r="C22" s="921">
        <v>1472</v>
      </c>
      <c r="D22" s="921">
        <v>272</v>
      </c>
      <c r="E22" s="921">
        <v>5226</v>
      </c>
      <c r="F22" s="921">
        <v>221</v>
      </c>
      <c r="G22" s="921">
        <v>2936</v>
      </c>
      <c r="H22" s="921">
        <v>10482</v>
      </c>
      <c r="I22" s="921">
        <v>3434</v>
      </c>
      <c r="J22" s="921">
        <v>21513</v>
      </c>
      <c r="K22" s="921">
        <v>28</v>
      </c>
      <c r="L22" s="911">
        <v>45584</v>
      </c>
      <c r="M22" s="922"/>
      <c r="N22" s="922"/>
    </row>
    <row r="23" spans="2:14" ht="18" customHeight="1" x14ac:dyDescent="0.2">
      <c r="B23" s="892" t="s">
        <v>929</v>
      </c>
      <c r="C23" s="896">
        <v>6722</v>
      </c>
      <c r="D23" s="896">
        <v>790</v>
      </c>
      <c r="E23" s="896">
        <v>8955</v>
      </c>
      <c r="F23" s="896">
        <v>570</v>
      </c>
      <c r="G23" s="896">
        <v>6070</v>
      </c>
      <c r="H23" s="896">
        <v>20854</v>
      </c>
      <c r="I23" s="896">
        <v>7970</v>
      </c>
      <c r="J23" s="896">
        <v>37637</v>
      </c>
      <c r="K23" s="896">
        <v>41</v>
      </c>
      <c r="L23" s="897">
        <v>89609</v>
      </c>
    </row>
    <row r="24" spans="2:14" ht="17.25" customHeight="1" x14ac:dyDescent="0.2">
      <c r="D24" s="923"/>
    </row>
    <row r="25" spans="2:14" ht="17.25" customHeight="1" x14ac:dyDescent="0.2">
      <c r="D25" s="923"/>
      <c r="H25" s="924"/>
      <c r="J25" s="925"/>
    </row>
    <row r="26" spans="2:14" ht="17.25" customHeight="1" x14ac:dyDescent="0.2">
      <c r="D26" s="923"/>
    </row>
    <row r="27" spans="2:14" ht="17.25" customHeight="1" x14ac:dyDescent="0.2">
      <c r="D27" s="923"/>
    </row>
    <row r="28" spans="2:14" ht="17.25" customHeight="1" x14ac:dyDescent="0.2">
      <c r="D28" s="923"/>
    </row>
    <row r="29" spans="2:14" ht="17.25" customHeight="1" x14ac:dyDescent="0.2">
      <c r="D29" s="923"/>
    </row>
    <row r="30" spans="2:14" ht="17.25" customHeight="1" x14ac:dyDescent="0.2">
      <c r="D30" s="923"/>
    </row>
    <row r="31" spans="2:14" ht="17.25" customHeight="1" x14ac:dyDescent="0.2">
      <c r="D31" s="923"/>
    </row>
    <row r="32" spans="2:14" ht="17.25" customHeight="1" x14ac:dyDescent="0.2">
      <c r="D32" s="923"/>
    </row>
    <row r="33" spans="4:4" ht="17.25" customHeight="1" x14ac:dyDescent="0.2">
      <c r="D33" s="923"/>
    </row>
    <row r="34" spans="4:4" ht="17.25" customHeight="1" x14ac:dyDescent="0.2">
      <c r="D34" s="923"/>
    </row>
    <row r="35" spans="4:4" ht="17.25" customHeight="1" x14ac:dyDescent="0.2">
      <c r="D35" s="923"/>
    </row>
    <row r="36" spans="4:4" ht="17.25" customHeight="1" x14ac:dyDescent="0.2">
      <c r="D36" s="923"/>
    </row>
    <row r="37" spans="4:4" ht="17.25" customHeight="1" x14ac:dyDescent="0.2">
      <c r="D37" s="923"/>
    </row>
    <row r="38" spans="4:4" ht="17.25" customHeight="1" x14ac:dyDescent="0.2">
      <c r="D38" s="923"/>
    </row>
  </sheetData>
  <mergeCells count="3">
    <mergeCell ref="B2:L2"/>
    <mergeCell ref="B3:L3"/>
    <mergeCell ref="B4:L4"/>
  </mergeCells>
  <hyperlinks>
    <hyperlink ref="M2" location="'Indice Total'!A75" display="Volver" xr:uid="{00000000-0004-0000-4000-000000000000}"/>
  </hyperlinks>
  <pageMargins left="0.7" right="0.7" top="0.75" bottom="0.75" header="0.3" footer="0.3"/>
  <pageSetup paperSize="14" scale="61"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499984740745262"/>
    <pageSetUpPr fitToPage="1"/>
  </sheetPr>
  <dimension ref="B1:J41"/>
  <sheetViews>
    <sheetView showGridLines="0" zoomScale="90" zoomScaleNormal="90" workbookViewId="0"/>
  </sheetViews>
  <sheetFormatPr baseColWidth="10" defaultRowHeight="15" x14ac:dyDescent="0.2"/>
  <cols>
    <col min="1" max="1" width="23.7109375" style="885" customWidth="1"/>
    <col min="2" max="2" width="24.5703125" style="885" customWidth="1"/>
    <col min="3" max="5" width="18.7109375" style="885" customWidth="1"/>
    <col min="6" max="6" width="16" style="885" bestFit="1" customWidth="1"/>
    <col min="7" max="7" width="16.140625" style="885" bestFit="1" customWidth="1"/>
    <col min="8" max="8" width="13.42578125" style="885" customWidth="1"/>
    <col min="9" max="9" width="13.140625" style="885" customWidth="1"/>
    <col min="10" max="10" width="12.85546875" style="885" bestFit="1" customWidth="1"/>
    <col min="11" max="14" width="11.42578125" style="885"/>
    <col min="15" max="16" width="16" style="885" bestFit="1" customWidth="1"/>
    <col min="17" max="17" width="17.42578125" style="885" customWidth="1"/>
    <col min="18" max="18" width="17.7109375" style="885" customWidth="1"/>
    <col min="19" max="16384" width="11.42578125" style="885"/>
  </cols>
  <sheetData>
    <row r="1" spans="2:10" ht="42.95" customHeight="1" x14ac:dyDescent="0.2">
      <c r="F1" s="3"/>
    </row>
    <row r="2" spans="2:10" ht="18" x14ac:dyDescent="0.25">
      <c r="B2" s="2094" t="s">
        <v>930</v>
      </c>
      <c r="C2" s="2100"/>
      <c r="D2" s="2100"/>
      <c r="E2" s="2100"/>
      <c r="F2" s="904" t="s">
        <v>744</v>
      </c>
      <c r="G2" s="926"/>
      <c r="H2" s="926"/>
      <c r="I2" s="926"/>
    </row>
    <row r="3" spans="2:10" ht="36" customHeight="1" x14ac:dyDescent="0.2">
      <c r="B3" s="2102" t="s">
        <v>931</v>
      </c>
      <c r="C3" s="2102"/>
      <c r="D3" s="2102"/>
      <c r="E3" s="2102"/>
      <c r="G3" s="927"/>
      <c r="H3" s="927"/>
      <c r="I3" s="927"/>
    </row>
    <row r="4" spans="2:10" ht="18" customHeight="1" thickBot="1" x14ac:dyDescent="0.3">
      <c r="B4" s="2095">
        <v>2018</v>
      </c>
      <c r="C4" s="2095"/>
      <c r="D4" s="2095"/>
      <c r="E4" s="2095"/>
      <c r="G4" s="926"/>
      <c r="H4" s="926"/>
      <c r="I4" s="926"/>
    </row>
    <row r="5" spans="2:10" ht="14.25" customHeight="1" x14ac:dyDescent="0.2">
      <c r="B5" s="916"/>
      <c r="C5" s="916"/>
      <c r="D5" s="916"/>
      <c r="E5" s="916"/>
      <c r="G5" s="927"/>
      <c r="H5" s="927"/>
      <c r="I5" s="927"/>
    </row>
    <row r="6" spans="2:10" ht="26.25" customHeight="1" x14ac:dyDescent="0.2">
      <c r="B6" s="928" t="s">
        <v>932</v>
      </c>
      <c r="C6" s="908" t="s">
        <v>44</v>
      </c>
      <c r="D6" s="908" t="s">
        <v>45</v>
      </c>
      <c r="E6" s="910" t="s">
        <v>9</v>
      </c>
      <c r="G6" s="927"/>
      <c r="H6" s="927"/>
      <c r="I6" s="927"/>
    </row>
    <row r="7" spans="2:10" ht="18" customHeight="1" x14ac:dyDescent="0.25">
      <c r="B7" s="890" t="s">
        <v>888</v>
      </c>
      <c r="C7" s="933">
        <v>2296650.4166666665</v>
      </c>
      <c r="D7" s="933">
        <v>1346384.9166666667</v>
      </c>
      <c r="E7" s="911">
        <v>3643035.333333333</v>
      </c>
      <c r="G7" s="927"/>
      <c r="H7" s="926"/>
      <c r="I7" s="926"/>
    </row>
    <row r="8" spans="2:10" ht="18" customHeight="1" x14ac:dyDescent="0.2">
      <c r="B8" s="890" t="s">
        <v>889</v>
      </c>
      <c r="C8" s="933">
        <v>585162.91666600003</v>
      </c>
      <c r="D8" s="933">
        <v>489420.66666599998</v>
      </c>
      <c r="E8" s="911">
        <v>1074583.5833320001</v>
      </c>
      <c r="G8" s="927"/>
      <c r="H8" s="927"/>
      <c r="I8" s="927"/>
    </row>
    <row r="9" spans="2:10" ht="18" customHeight="1" x14ac:dyDescent="0.2">
      <c r="B9" s="890" t="s">
        <v>897</v>
      </c>
      <c r="C9" s="933">
        <v>199470.25</v>
      </c>
      <c r="D9" s="933">
        <v>152855.83333333334</v>
      </c>
      <c r="E9" s="911">
        <v>352326.08333333337</v>
      </c>
      <c r="G9" s="927"/>
      <c r="H9" s="927"/>
      <c r="I9" s="927"/>
    </row>
    <row r="10" spans="2:10" ht="18" customHeight="1" x14ac:dyDescent="0.25">
      <c r="B10" s="890" t="s">
        <v>933</v>
      </c>
      <c r="C10" s="933">
        <v>184698.83333333334</v>
      </c>
      <c r="D10" s="933">
        <v>121701.41666666667</v>
      </c>
      <c r="E10" s="911">
        <v>306400.25</v>
      </c>
      <c r="G10" s="927"/>
      <c r="H10" s="926"/>
      <c r="I10" s="926"/>
      <c r="J10" s="927"/>
    </row>
    <row r="11" spans="2:10" ht="18" customHeight="1" x14ac:dyDescent="0.2">
      <c r="B11" s="890" t="s">
        <v>892</v>
      </c>
      <c r="C11" s="933">
        <v>124119</v>
      </c>
      <c r="D11" s="933">
        <v>41752.909090909088</v>
      </c>
      <c r="E11" s="911">
        <v>165871.90909090909</v>
      </c>
      <c r="G11" s="927"/>
      <c r="H11" s="927"/>
      <c r="I11" s="927"/>
      <c r="J11" s="927"/>
    </row>
    <row r="12" spans="2:10" ht="18" customHeight="1" x14ac:dyDescent="0.2">
      <c r="B12" s="892" t="s">
        <v>935</v>
      </c>
      <c r="C12" s="896">
        <v>3390101.4166660002</v>
      </c>
      <c r="D12" s="896">
        <v>2152115.7424235758</v>
      </c>
      <c r="E12" s="897">
        <v>5561760.416666667</v>
      </c>
      <c r="G12" s="927"/>
      <c r="H12" s="927"/>
      <c r="I12" s="927"/>
      <c r="J12" s="927"/>
    </row>
    <row r="13" spans="2:10" ht="18" customHeight="1" x14ac:dyDescent="0.2">
      <c r="B13" s="890" t="s">
        <v>888</v>
      </c>
      <c r="C13" s="933">
        <v>172578.58333333334</v>
      </c>
      <c r="D13" s="933">
        <v>268345.41666666669</v>
      </c>
      <c r="E13" s="911">
        <v>440924</v>
      </c>
      <c r="G13" s="927"/>
      <c r="I13" s="927"/>
      <c r="J13" s="927"/>
    </row>
    <row r="14" spans="2:10" ht="18" customHeight="1" x14ac:dyDescent="0.2">
      <c r="B14" s="890" t="s">
        <v>889</v>
      </c>
      <c r="C14" s="933">
        <v>109454.333333</v>
      </c>
      <c r="D14" s="933">
        <v>143572.25</v>
      </c>
      <c r="E14" s="911">
        <v>253026.58333300002</v>
      </c>
      <c r="G14" s="927"/>
      <c r="I14" s="927"/>
      <c r="J14" s="927"/>
    </row>
    <row r="15" spans="2:10" ht="18" customHeight="1" x14ac:dyDescent="0.2">
      <c r="B15" s="890" t="s">
        <v>890</v>
      </c>
      <c r="C15" s="933">
        <v>236048.16666666666</v>
      </c>
      <c r="D15" s="933">
        <v>367350.91666666669</v>
      </c>
      <c r="E15" s="911">
        <v>603399.08333333337</v>
      </c>
      <c r="G15" s="927"/>
      <c r="I15" s="927"/>
      <c r="J15" s="927"/>
    </row>
    <row r="16" spans="2:10" ht="18" customHeight="1" x14ac:dyDescent="0.2">
      <c r="B16" s="890" t="s">
        <v>933</v>
      </c>
      <c r="C16" s="891">
        <v>57947.083333333336</v>
      </c>
      <c r="D16" s="891">
        <v>71467.25</v>
      </c>
      <c r="E16" s="911">
        <v>129414.33333333334</v>
      </c>
      <c r="G16" s="927"/>
      <c r="I16" s="927"/>
      <c r="J16" s="927"/>
    </row>
    <row r="17" spans="2:10" ht="18" customHeight="1" x14ac:dyDescent="0.2">
      <c r="B17" s="890" t="s">
        <v>892</v>
      </c>
      <c r="C17" s="891">
        <v>9626.181818181818</v>
      </c>
      <c r="D17" s="891">
        <v>11853.363636363636</v>
      </c>
      <c r="E17" s="911">
        <v>21479.545454545456</v>
      </c>
      <c r="G17" s="927"/>
      <c r="I17" s="927"/>
      <c r="J17" s="927"/>
    </row>
    <row r="18" spans="2:10" ht="18" customHeight="1" x14ac:dyDescent="0.2">
      <c r="B18" s="892" t="s">
        <v>936</v>
      </c>
      <c r="C18" s="896">
        <v>585654.3484845151</v>
      </c>
      <c r="D18" s="896">
        <v>862589.19696969702</v>
      </c>
      <c r="E18" s="897">
        <v>1448243.5454542122</v>
      </c>
      <c r="G18" s="927"/>
    </row>
    <row r="19" spans="2:10" x14ac:dyDescent="0.2">
      <c r="B19" s="890" t="s">
        <v>888</v>
      </c>
      <c r="C19" s="891">
        <v>2469229</v>
      </c>
      <c r="D19" s="891">
        <v>1614730.3333333333</v>
      </c>
      <c r="E19" s="911">
        <v>4083959.333333333</v>
      </c>
    </row>
    <row r="20" spans="2:10" x14ac:dyDescent="0.2">
      <c r="B20" s="890" t="s">
        <v>889</v>
      </c>
      <c r="C20" s="891">
        <v>694617.24999899999</v>
      </c>
      <c r="D20" s="891">
        <v>632992.91666599992</v>
      </c>
      <c r="E20" s="911">
        <v>1327610.1666649999</v>
      </c>
    </row>
    <row r="21" spans="2:10" x14ac:dyDescent="0.2">
      <c r="B21" s="890" t="s">
        <v>890</v>
      </c>
      <c r="C21" s="891">
        <v>435518.41666666669</v>
      </c>
      <c r="D21" s="891">
        <v>520206.75</v>
      </c>
      <c r="E21" s="911">
        <v>955725.16666666674</v>
      </c>
    </row>
    <row r="22" spans="2:10" x14ac:dyDescent="0.2">
      <c r="B22" s="890" t="s">
        <v>933</v>
      </c>
      <c r="C22" s="891">
        <v>242645.91666666666</v>
      </c>
      <c r="D22" s="891">
        <v>193168.66666666666</v>
      </c>
      <c r="E22" s="911">
        <v>435814.58333333331</v>
      </c>
      <c r="G22" s="929"/>
    </row>
    <row r="23" spans="2:10" x14ac:dyDescent="0.2">
      <c r="B23" s="890" t="s">
        <v>892</v>
      </c>
      <c r="C23" s="891">
        <v>133745.18181818182</v>
      </c>
      <c r="D23" s="891">
        <v>53606.272727272728</v>
      </c>
      <c r="E23" s="911">
        <v>187351.45454545456</v>
      </c>
      <c r="G23" s="929"/>
    </row>
    <row r="24" spans="2:10" ht="15.75" x14ac:dyDescent="0.2">
      <c r="B24" s="892" t="s">
        <v>934</v>
      </c>
      <c r="C24" s="896">
        <v>3975755.7651505144</v>
      </c>
      <c r="D24" s="896">
        <v>3014704.9393932726</v>
      </c>
      <c r="E24" s="897">
        <v>6990460.7045437871</v>
      </c>
      <c r="G24" s="929"/>
    </row>
    <row r="25" spans="2:10" x14ac:dyDescent="0.2">
      <c r="B25" s="934"/>
      <c r="E25" s="895"/>
      <c r="G25" s="929"/>
    </row>
    <row r="26" spans="2:10" x14ac:dyDescent="0.2">
      <c r="B26" s="934"/>
      <c r="G26" s="929"/>
    </row>
    <row r="27" spans="2:10" x14ac:dyDescent="0.2">
      <c r="B27" s="934"/>
      <c r="G27" s="929"/>
    </row>
    <row r="28" spans="2:10" x14ac:dyDescent="0.2">
      <c r="B28" s="934"/>
    </row>
    <row r="29" spans="2:10" x14ac:dyDescent="0.2">
      <c r="B29" s="934"/>
    </row>
    <row r="30" spans="2:10" x14ac:dyDescent="0.2">
      <c r="B30" s="934"/>
    </row>
    <row r="31" spans="2:10" x14ac:dyDescent="0.2">
      <c r="B31" s="934"/>
    </row>
    <row r="32" spans="2:10" x14ac:dyDescent="0.2">
      <c r="B32" s="934"/>
    </row>
    <row r="33" spans="2:2" x14ac:dyDescent="0.2">
      <c r="B33" s="934"/>
    </row>
    <row r="34" spans="2:2" x14ac:dyDescent="0.2">
      <c r="B34" s="934"/>
    </row>
    <row r="35" spans="2:2" x14ac:dyDescent="0.2">
      <c r="B35" s="934"/>
    </row>
    <row r="36" spans="2:2" x14ac:dyDescent="0.2">
      <c r="B36" s="934"/>
    </row>
    <row r="37" spans="2:2" x14ac:dyDescent="0.2">
      <c r="B37" s="934"/>
    </row>
    <row r="38" spans="2:2" x14ac:dyDescent="0.2">
      <c r="B38" s="934"/>
    </row>
    <row r="39" spans="2:2" x14ac:dyDescent="0.2">
      <c r="B39" s="934"/>
    </row>
    <row r="40" spans="2:2" x14ac:dyDescent="0.2">
      <c r="B40" s="934"/>
    </row>
    <row r="41" spans="2:2" x14ac:dyDescent="0.2">
      <c r="B41" s="934"/>
    </row>
  </sheetData>
  <mergeCells count="3">
    <mergeCell ref="B2:E2"/>
    <mergeCell ref="B3:E3"/>
    <mergeCell ref="B4:E4"/>
  </mergeCells>
  <hyperlinks>
    <hyperlink ref="F2" location="'Indice Total'!A75" display="Volver" xr:uid="{00000000-0004-0000-4100-000000000000}"/>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tint="-0.499984740745262"/>
    <pageSetUpPr fitToPage="1"/>
  </sheetPr>
  <dimension ref="B1:L21"/>
  <sheetViews>
    <sheetView showGridLines="0" zoomScale="90" zoomScaleNormal="90" workbookViewId="0"/>
  </sheetViews>
  <sheetFormatPr baseColWidth="10" defaultColWidth="9.140625" defaultRowHeight="15" x14ac:dyDescent="0.2"/>
  <cols>
    <col min="1" max="1" width="23.7109375" style="885" customWidth="1"/>
    <col min="2" max="2" width="44.5703125" style="885" customWidth="1"/>
    <col min="3" max="3" width="14.28515625" style="885" customWidth="1"/>
    <col min="4" max="4" width="12.85546875" style="885" customWidth="1"/>
    <col min="5" max="5" width="13.28515625" style="885" customWidth="1"/>
    <col min="6" max="6" width="15.140625" style="885" customWidth="1"/>
    <col min="7" max="7" width="16" style="885" customWidth="1"/>
    <col min="8" max="8" width="13.5703125" style="885" customWidth="1"/>
    <col min="9" max="9" width="12.7109375" style="885" customWidth="1"/>
    <col min="10" max="10" width="13" style="885" customWidth="1"/>
    <col min="11" max="11" width="12.7109375" style="885" customWidth="1"/>
    <col min="12" max="15" width="9.7109375" style="885" bestFit="1" customWidth="1"/>
    <col min="16" max="16" width="16" style="885" bestFit="1" customWidth="1"/>
    <col min="17" max="17" width="33.7109375" style="885" customWidth="1"/>
    <col min="18" max="18" width="9.140625" style="885"/>
    <col min="19" max="19" width="23.140625" style="885" customWidth="1"/>
    <col min="20" max="20" width="10.85546875" style="885" customWidth="1"/>
    <col min="21" max="21" width="12.5703125" style="885" customWidth="1"/>
    <col min="22" max="16384" width="9.140625" style="885"/>
  </cols>
  <sheetData>
    <row r="1" spans="2:12" ht="42.95" customHeight="1" x14ac:dyDescent="0.2">
      <c r="I1" s="3"/>
    </row>
    <row r="2" spans="2:12" ht="18" x14ac:dyDescent="0.2">
      <c r="B2" s="2100" t="s">
        <v>937</v>
      </c>
      <c r="C2" s="2100"/>
      <c r="D2" s="2100"/>
      <c r="E2" s="2100"/>
      <c r="F2" s="2100"/>
      <c r="G2" s="2100"/>
      <c r="H2" s="2100"/>
      <c r="I2" s="904" t="s">
        <v>744</v>
      </c>
    </row>
    <row r="3" spans="2:12" ht="21.75" customHeight="1" x14ac:dyDescent="0.2">
      <c r="B3" s="2095" t="s">
        <v>938</v>
      </c>
      <c r="C3" s="2101"/>
      <c r="D3" s="2101"/>
      <c r="E3" s="2101"/>
      <c r="F3" s="2101"/>
      <c r="G3" s="2101"/>
      <c r="H3" s="2101"/>
    </row>
    <row r="4" spans="2:12" ht="20.25" customHeight="1" thickBot="1" x14ac:dyDescent="0.25">
      <c r="B4" s="2099">
        <v>2018</v>
      </c>
      <c r="C4" s="2099"/>
      <c r="D4" s="2099"/>
      <c r="E4" s="2099"/>
      <c r="F4" s="2099"/>
      <c r="G4" s="2099"/>
      <c r="H4" s="2099"/>
    </row>
    <row r="5" spans="2:12" x14ac:dyDescent="0.2">
      <c r="C5" s="902"/>
      <c r="D5" s="902"/>
      <c r="E5" s="902"/>
      <c r="F5" s="902"/>
      <c r="G5" s="902"/>
      <c r="H5" s="902"/>
      <c r="I5" s="886"/>
    </row>
    <row r="6" spans="2:12" ht="44.25" customHeight="1" x14ac:dyDescent="0.25">
      <c r="B6" s="887" t="s">
        <v>939</v>
      </c>
      <c r="C6" s="908" t="s">
        <v>940</v>
      </c>
      <c r="D6" s="908" t="s">
        <v>941</v>
      </c>
      <c r="E6" s="908" t="s">
        <v>942</v>
      </c>
      <c r="F6" s="908" t="s">
        <v>943</v>
      </c>
      <c r="G6" s="908" t="s">
        <v>944</v>
      </c>
      <c r="H6" s="910" t="s">
        <v>945</v>
      </c>
    </row>
    <row r="7" spans="2:12" ht="16.5" customHeight="1" x14ac:dyDescent="0.2">
      <c r="B7" s="890" t="s">
        <v>184</v>
      </c>
      <c r="C7" s="891">
        <v>214412.08333333334</v>
      </c>
      <c r="D7" s="891">
        <v>60612.166655999994</v>
      </c>
      <c r="E7" s="891">
        <v>12988.5</v>
      </c>
      <c r="F7" s="891">
        <v>25225.75</v>
      </c>
      <c r="G7" s="891">
        <v>4194</v>
      </c>
      <c r="H7" s="911">
        <v>317432.49998933333</v>
      </c>
      <c r="J7" s="927"/>
      <c r="K7" s="935"/>
      <c r="L7" s="935"/>
    </row>
    <row r="8" spans="2:12" ht="20.100000000000001" customHeight="1" x14ac:dyDescent="0.2">
      <c r="B8" s="890" t="s">
        <v>907</v>
      </c>
      <c r="C8" s="891">
        <v>61876.666666666664</v>
      </c>
      <c r="D8" s="891">
        <v>9702.3333239999993</v>
      </c>
      <c r="E8" s="891">
        <v>9394.75</v>
      </c>
      <c r="F8" s="891">
        <v>1312.75</v>
      </c>
      <c r="G8" s="891">
        <v>295.27272727272725</v>
      </c>
      <c r="H8" s="911">
        <v>82581.772717939384</v>
      </c>
      <c r="J8" s="927"/>
      <c r="K8" s="935"/>
      <c r="L8" s="935"/>
    </row>
    <row r="9" spans="2:12" ht="20.100000000000001" customHeight="1" x14ac:dyDescent="0.2">
      <c r="B9" s="890" t="s">
        <v>908</v>
      </c>
      <c r="C9" s="891">
        <v>262847.75</v>
      </c>
      <c r="D9" s="891">
        <v>98887.749988000025</v>
      </c>
      <c r="E9" s="891">
        <v>48951.5</v>
      </c>
      <c r="F9" s="891">
        <v>62936.083333333336</v>
      </c>
      <c r="G9" s="891">
        <v>19253.636363636364</v>
      </c>
      <c r="H9" s="911">
        <v>492876.71968496969</v>
      </c>
      <c r="J9" s="927"/>
      <c r="K9" s="935"/>
      <c r="L9" s="935"/>
    </row>
    <row r="10" spans="2:12" ht="20.100000000000001" customHeight="1" x14ac:dyDescent="0.2">
      <c r="B10" s="890" t="s">
        <v>185</v>
      </c>
      <c r="C10" s="891">
        <v>16468.583333333332</v>
      </c>
      <c r="D10" s="891">
        <v>5446.0833249999996</v>
      </c>
      <c r="E10" s="891">
        <v>411.08333333333331</v>
      </c>
      <c r="F10" s="891">
        <v>1780.0833333333333</v>
      </c>
      <c r="G10" s="891">
        <v>238.72727272727272</v>
      </c>
      <c r="H10" s="911">
        <v>24344.560597727268</v>
      </c>
      <c r="J10" s="927"/>
      <c r="K10" s="935"/>
      <c r="L10" s="935"/>
    </row>
    <row r="11" spans="2:12" ht="20.100000000000001" customHeight="1" x14ac:dyDescent="0.2">
      <c r="B11" s="890" t="s">
        <v>28</v>
      </c>
      <c r="C11" s="891">
        <v>579385.75</v>
      </c>
      <c r="D11" s="891">
        <v>48804.749990000004</v>
      </c>
      <c r="E11" s="891">
        <v>71173.333333333328</v>
      </c>
      <c r="F11" s="891">
        <v>14746.416666666666</v>
      </c>
      <c r="G11" s="891">
        <v>40738.727272727272</v>
      </c>
      <c r="H11" s="911">
        <v>754848.97726272733</v>
      </c>
      <c r="J11" s="927"/>
      <c r="K11" s="935"/>
      <c r="L11" s="935"/>
    </row>
    <row r="12" spans="2:12" ht="20.100000000000001" customHeight="1" x14ac:dyDescent="0.2">
      <c r="B12" s="890" t="s">
        <v>909</v>
      </c>
      <c r="C12" s="891">
        <v>392882.25</v>
      </c>
      <c r="D12" s="891">
        <v>278933.66665699991</v>
      </c>
      <c r="E12" s="891">
        <v>6672.5</v>
      </c>
      <c r="F12" s="891">
        <v>64972.75</v>
      </c>
      <c r="G12" s="891">
        <v>17076.272727272728</v>
      </c>
      <c r="H12" s="911">
        <v>760537.43938427255</v>
      </c>
      <c r="J12" s="927"/>
      <c r="K12" s="935"/>
      <c r="L12" s="935"/>
    </row>
    <row r="13" spans="2:12" ht="20.100000000000001" customHeight="1" x14ac:dyDescent="0.2">
      <c r="B13" s="890" t="s">
        <v>187</v>
      </c>
      <c r="C13" s="891">
        <v>194460.83333333334</v>
      </c>
      <c r="D13" s="891">
        <v>79857.083325000014</v>
      </c>
      <c r="E13" s="891">
        <v>20648</v>
      </c>
      <c r="F13" s="891">
        <v>23229.916666666668</v>
      </c>
      <c r="G13" s="891">
        <v>11080.272727272728</v>
      </c>
      <c r="H13" s="911">
        <v>329276.10605227278</v>
      </c>
      <c r="J13" s="927"/>
      <c r="K13" s="935"/>
      <c r="L13" s="935"/>
    </row>
    <row r="14" spans="2:12" ht="20.100000000000001" customHeight="1" x14ac:dyDescent="0.2">
      <c r="B14" s="890" t="s">
        <v>188</v>
      </c>
      <c r="C14" s="891">
        <v>1743210.25</v>
      </c>
      <c r="D14" s="891">
        <v>445157.24998999998</v>
      </c>
      <c r="E14" s="891">
        <v>175275.91666666666</v>
      </c>
      <c r="F14" s="891">
        <v>110841.25</v>
      </c>
      <c r="G14" s="891">
        <v>71794.454545454544</v>
      </c>
      <c r="H14" s="911">
        <v>2546279.121202121</v>
      </c>
      <c r="I14" s="929"/>
      <c r="J14" s="927"/>
      <c r="K14" s="935"/>
      <c r="L14" s="935"/>
    </row>
    <row r="15" spans="2:12" ht="20.100000000000001" customHeight="1" x14ac:dyDescent="0.2">
      <c r="B15" s="890" t="s">
        <v>946</v>
      </c>
      <c r="C15" s="891">
        <v>172476.5</v>
      </c>
      <c r="D15" s="891">
        <v>13720.333323999997</v>
      </c>
      <c r="E15" s="891">
        <v>6790.333333333333</v>
      </c>
      <c r="F15" s="891">
        <v>1328.5</v>
      </c>
      <c r="G15" s="891">
        <v>1172.909090909091</v>
      </c>
      <c r="H15" s="911">
        <v>195488.57574824244</v>
      </c>
      <c r="I15" s="929"/>
      <c r="J15" s="927"/>
      <c r="K15" s="935"/>
      <c r="L15" s="935"/>
    </row>
    <row r="16" spans="2:12" ht="20.100000000000001" customHeight="1" x14ac:dyDescent="0.2">
      <c r="B16" s="890" t="s">
        <v>924</v>
      </c>
      <c r="C16" s="891">
        <v>5014.6666666666661</v>
      </c>
      <c r="D16" s="891">
        <v>33462.166654000001</v>
      </c>
      <c r="E16" s="891">
        <v>0</v>
      </c>
      <c r="F16" s="891">
        <v>26.75</v>
      </c>
      <c r="G16" s="891">
        <v>0</v>
      </c>
      <c r="H16" s="911">
        <v>38503.583320666665</v>
      </c>
      <c r="I16" s="929"/>
      <c r="J16" s="927"/>
      <c r="K16" s="935"/>
      <c r="L16" s="935"/>
    </row>
    <row r="17" spans="2:12" ht="26.25" customHeight="1" x14ac:dyDescent="0.2">
      <c r="B17" s="892" t="s">
        <v>911</v>
      </c>
      <c r="C17" s="896">
        <v>3643035.3333333335</v>
      </c>
      <c r="D17" s="896">
        <v>1074583.583233</v>
      </c>
      <c r="E17" s="896">
        <v>352326.08333333331</v>
      </c>
      <c r="F17" s="896">
        <v>306400.25</v>
      </c>
      <c r="G17" s="896">
        <v>165871.90909090909</v>
      </c>
      <c r="H17" s="936">
        <v>5561760.416666667</v>
      </c>
      <c r="I17" s="929"/>
      <c r="J17" s="927"/>
      <c r="K17" s="935"/>
      <c r="L17" s="935"/>
    </row>
    <row r="18" spans="2:12" x14ac:dyDescent="0.2">
      <c r="B18" s="934"/>
      <c r="C18" s="902"/>
      <c r="D18" s="902"/>
      <c r="E18" s="902"/>
      <c r="F18" s="902"/>
      <c r="G18" s="902"/>
      <c r="H18" s="902"/>
      <c r="J18" s="927"/>
      <c r="K18" s="935"/>
      <c r="L18" s="935"/>
    </row>
    <row r="19" spans="2:12" x14ac:dyDescent="0.2">
      <c r="C19" s="937"/>
      <c r="D19" s="937"/>
      <c r="E19" s="937"/>
      <c r="F19" s="937"/>
      <c r="G19" s="937"/>
      <c r="H19" s="937"/>
    </row>
    <row r="20" spans="2:12" x14ac:dyDescent="0.2">
      <c r="C20" s="937"/>
      <c r="D20" s="937"/>
      <c r="E20" s="937"/>
      <c r="F20" s="937"/>
      <c r="G20" s="937"/>
      <c r="H20" s="937"/>
    </row>
    <row r="21" spans="2:12" x14ac:dyDescent="0.2">
      <c r="C21" s="937"/>
      <c r="D21" s="937"/>
      <c r="E21" s="937"/>
      <c r="F21" s="937"/>
      <c r="G21" s="937"/>
      <c r="H21" s="937"/>
    </row>
  </sheetData>
  <mergeCells count="3">
    <mergeCell ref="B2:H2"/>
    <mergeCell ref="B3:H3"/>
    <mergeCell ref="B4:H4"/>
  </mergeCells>
  <hyperlinks>
    <hyperlink ref="I2" location="'Indice Total'!A75" display="Volver" xr:uid="{00000000-0004-0000-4200-000000000000}"/>
  </hyperlinks>
  <pageMargins left="0.7" right="0.7" top="0.75" bottom="0.75" header="0.3" footer="0.3"/>
  <pageSetup paperSize="14" scale="4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499984740745262"/>
    <pageSetUpPr fitToPage="1"/>
  </sheetPr>
  <dimension ref="B1:K39"/>
  <sheetViews>
    <sheetView showGridLines="0" zoomScale="90" zoomScaleNormal="90" workbookViewId="0"/>
  </sheetViews>
  <sheetFormatPr baseColWidth="10" defaultColWidth="9.140625" defaultRowHeight="15" x14ac:dyDescent="0.2"/>
  <cols>
    <col min="1" max="1" width="23.7109375" style="885" customWidth="1"/>
    <col min="2" max="2" width="34" style="885" customWidth="1"/>
    <col min="3" max="3" width="14.7109375" style="885" customWidth="1"/>
    <col min="4" max="4" width="13.5703125" style="885" customWidth="1"/>
    <col min="5" max="5" width="17.7109375" style="885" customWidth="1"/>
    <col min="6" max="6" width="15.42578125" style="885" customWidth="1"/>
    <col min="7" max="7" width="16.7109375" style="885" customWidth="1"/>
    <col min="8" max="8" width="13.28515625" style="885" customWidth="1"/>
    <col min="9" max="9" width="12.7109375" style="885" customWidth="1"/>
    <col min="10" max="10" width="12" style="885" customWidth="1"/>
    <col min="11" max="11" width="12.7109375" style="885" customWidth="1"/>
    <col min="12" max="12" width="11.85546875" style="885" customWidth="1"/>
    <col min="13" max="14" width="11" style="885" customWidth="1"/>
    <col min="15" max="15" width="12.5703125" style="885" customWidth="1"/>
    <col min="16" max="16" width="16" style="885" bestFit="1" customWidth="1"/>
    <col min="17" max="17" width="12.85546875" style="885" bestFit="1" customWidth="1"/>
    <col min="18" max="18" width="19.28515625" style="885" customWidth="1"/>
    <col min="19" max="19" width="25" style="885" customWidth="1"/>
    <col min="20" max="16384" width="9.140625" style="885"/>
  </cols>
  <sheetData>
    <row r="1" spans="2:11" ht="42.95" customHeight="1" x14ac:dyDescent="0.2">
      <c r="I1" s="3"/>
    </row>
    <row r="2" spans="2:11" ht="18" x14ac:dyDescent="0.2">
      <c r="B2" s="2100" t="s">
        <v>947</v>
      </c>
      <c r="C2" s="2100"/>
      <c r="D2" s="2100"/>
      <c r="E2" s="2100"/>
      <c r="F2" s="2100"/>
      <c r="G2" s="2100"/>
      <c r="H2" s="2100"/>
      <c r="I2" s="904" t="s">
        <v>744</v>
      </c>
    </row>
    <row r="3" spans="2:11" ht="39" customHeight="1" x14ac:dyDescent="0.2">
      <c r="B3" s="2102" t="s">
        <v>948</v>
      </c>
      <c r="C3" s="2103"/>
      <c r="D3" s="2103"/>
      <c r="E3" s="2103"/>
      <c r="F3" s="2103"/>
      <c r="G3" s="2103"/>
      <c r="H3" s="2103"/>
    </row>
    <row r="4" spans="2:11" ht="21.75" customHeight="1" thickBot="1" x14ac:dyDescent="0.25">
      <c r="B4" s="2099">
        <v>2018</v>
      </c>
      <c r="C4" s="2099"/>
      <c r="D4" s="2099"/>
      <c r="E4" s="2099"/>
      <c r="F4" s="2099"/>
      <c r="G4" s="2099"/>
      <c r="H4" s="2099"/>
    </row>
    <row r="5" spans="2:11" x14ac:dyDescent="0.2">
      <c r="C5" s="902"/>
      <c r="D5" s="902"/>
      <c r="E5" s="902"/>
      <c r="F5" s="902"/>
      <c r="G5" s="902"/>
      <c r="H5" s="902"/>
      <c r="I5" s="886"/>
    </row>
    <row r="6" spans="2:11" ht="32.25" customHeight="1" x14ac:dyDescent="0.25">
      <c r="B6" s="887" t="s">
        <v>949</v>
      </c>
      <c r="C6" s="908" t="s">
        <v>940</v>
      </c>
      <c r="D6" s="908" t="s">
        <v>941</v>
      </c>
      <c r="E6" s="908" t="s">
        <v>942</v>
      </c>
      <c r="F6" s="908" t="s">
        <v>943</v>
      </c>
      <c r="G6" s="908" t="s">
        <v>944</v>
      </c>
      <c r="H6" s="910" t="s">
        <v>945</v>
      </c>
      <c r="I6" s="929"/>
      <c r="J6" s="929"/>
    </row>
    <row r="7" spans="2:11" ht="18" customHeight="1" x14ac:dyDescent="0.2">
      <c r="B7" s="890" t="s">
        <v>184</v>
      </c>
      <c r="C7" s="891">
        <v>155749</v>
      </c>
      <c r="D7" s="891">
        <v>41698.833327999993</v>
      </c>
      <c r="E7" s="891">
        <v>9475.6666666666661</v>
      </c>
      <c r="F7" s="891">
        <v>18942.25</v>
      </c>
      <c r="G7" s="891">
        <v>3409.090909090909</v>
      </c>
      <c r="H7" s="911">
        <v>229274.84090375755</v>
      </c>
      <c r="I7" s="895"/>
      <c r="J7" s="927"/>
      <c r="K7" s="938"/>
    </row>
    <row r="8" spans="2:11" ht="18" customHeight="1" x14ac:dyDescent="0.2">
      <c r="B8" s="890" t="s">
        <v>907</v>
      </c>
      <c r="C8" s="891">
        <v>56496.166666666664</v>
      </c>
      <c r="D8" s="891">
        <v>8477.3333279999988</v>
      </c>
      <c r="E8" s="891">
        <v>7852.75</v>
      </c>
      <c r="F8" s="891">
        <v>1165.75</v>
      </c>
      <c r="G8" s="891">
        <v>277</v>
      </c>
      <c r="H8" s="911">
        <v>74268.999994666665</v>
      </c>
      <c r="I8" s="895"/>
      <c r="J8" s="927"/>
      <c r="K8" s="938"/>
    </row>
    <row r="9" spans="2:11" ht="18" customHeight="1" x14ac:dyDescent="0.2">
      <c r="B9" s="890" t="s">
        <v>26</v>
      </c>
      <c r="C9" s="891">
        <v>194374.83333333334</v>
      </c>
      <c r="D9" s="891">
        <v>71555.249993999998</v>
      </c>
      <c r="E9" s="891">
        <v>39907.416666666664</v>
      </c>
      <c r="F9" s="891">
        <v>43987.333333333336</v>
      </c>
      <c r="G9" s="891">
        <v>15360.90909090909</v>
      </c>
      <c r="H9" s="911">
        <v>365185.74241824244</v>
      </c>
      <c r="I9" s="895"/>
      <c r="J9" s="927"/>
      <c r="K9" s="938"/>
    </row>
    <row r="10" spans="2:11" ht="18" customHeight="1" x14ac:dyDescent="0.2">
      <c r="B10" s="890" t="s">
        <v>185</v>
      </c>
      <c r="C10" s="891">
        <v>13299.583333333334</v>
      </c>
      <c r="D10" s="891">
        <v>4355.4166620000005</v>
      </c>
      <c r="E10" s="891">
        <v>322.25</v>
      </c>
      <c r="F10" s="891">
        <v>1294.25</v>
      </c>
      <c r="G10" s="891">
        <v>215.45454545454547</v>
      </c>
      <c r="H10" s="911">
        <v>19486.95454078788</v>
      </c>
      <c r="I10" s="895"/>
      <c r="J10" s="927"/>
      <c r="K10" s="938"/>
    </row>
    <row r="11" spans="2:11" ht="18" customHeight="1" x14ac:dyDescent="0.2">
      <c r="B11" s="890" t="s">
        <v>28</v>
      </c>
      <c r="C11" s="891">
        <v>364276.75</v>
      </c>
      <c r="D11" s="891">
        <v>37504.999994999998</v>
      </c>
      <c r="E11" s="891">
        <v>41241.583333333336</v>
      </c>
      <c r="F11" s="891">
        <v>36335.75</v>
      </c>
      <c r="G11" s="891">
        <v>29190.636363636364</v>
      </c>
      <c r="H11" s="911">
        <v>508549.71969196969</v>
      </c>
      <c r="I11" s="895"/>
      <c r="J11" s="927"/>
      <c r="K11" s="938"/>
    </row>
    <row r="12" spans="2:11" ht="18" customHeight="1" x14ac:dyDescent="0.2">
      <c r="B12" s="890" t="s">
        <v>909</v>
      </c>
      <c r="C12" s="891">
        <v>357540.41666666669</v>
      </c>
      <c r="D12" s="891">
        <v>128802.66666100004</v>
      </c>
      <c r="E12" s="891">
        <v>5887.666666666667</v>
      </c>
      <c r="F12" s="891">
        <v>12682.833333333334</v>
      </c>
      <c r="G12" s="891">
        <v>15764.181818181818</v>
      </c>
      <c r="H12" s="911">
        <v>520677.76514584856</v>
      </c>
      <c r="I12" s="895"/>
      <c r="J12" s="927"/>
      <c r="K12" s="938"/>
    </row>
    <row r="13" spans="2:11" ht="18" customHeight="1" x14ac:dyDescent="0.2">
      <c r="B13" s="890" t="s">
        <v>187</v>
      </c>
      <c r="C13" s="891">
        <v>152630.16666666666</v>
      </c>
      <c r="D13" s="891">
        <v>64067.833330000009</v>
      </c>
      <c r="E13" s="891">
        <v>16477.833333333332</v>
      </c>
      <c r="F13" s="891">
        <v>19419.583333333332</v>
      </c>
      <c r="G13" s="891">
        <v>9801.818181818182</v>
      </c>
      <c r="H13" s="911">
        <v>262397.23484515154</v>
      </c>
      <c r="I13" s="895"/>
      <c r="J13" s="927"/>
      <c r="K13" s="939"/>
    </row>
    <row r="14" spans="2:11" ht="18" customHeight="1" x14ac:dyDescent="0.2">
      <c r="B14" s="890" t="s">
        <v>188</v>
      </c>
      <c r="C14" s="891">
        <v>912887.5</v>
      </c>
      <c r="D14" s="891">
        <v>205391.916662</v>
      </c>
      <c r="E14" s="891">
        <v>75147.333333333328</v>
      </c>
      <c r="F14" s="891">
        <v>50260.75</v>
      </c>
      <c r="G14" s="891">
        <v>49335.818181818184</v>
      </c>
      <c r="H14" s="911">
        <v>1293023.3181771515</v>
      </c>
      <c r="I14" s="895"/>
      <c r="J14" s="927"/>
      <c r="K14" s="938"/>
    </row>
    <row r="15" spans="2:11" ht="18" customHeight="1" x14ac:dyDescent="0.2">
      <c r="B15" s="890" t="s">
        <v>946</v>
      </c>
      <c r="C15" s="891">
        <v>86962.25</v>
      </c>
      <c r="D15" s="891">
        <v>6717.1666619999987</v>
      </c>
      <c r="E15" s="891">
        <v>3145.75</v>
      </c>
      <c r="F15" s="891">
        <v>597.83333333333337</v>
      </c>
      <c r="G15" s="891">
        <v>743.5454545454545</v>
      </c>
      <c r="H15" s="911">
        <v>98166.545449878788</v>
      </c>
      <c r="I15" s="895"/>
      <c r="J15" s="927"/>
      <c r="K15" s="938"/>
    </row>
    <row r="16" spans="2:11" ht="18" customHeight="1" x14ac:dyDescent="0.2">
      <c r="B16" s="890" t="s">
        <v>924</v>
      </c>
      <c r="C16" s="891">
        <v>2433.75</v>
      </c>
      <c r="D16" s="891">
        <v>16591.499993999994</v>
      </c>
      <c r="E16" s="891">
        <v>0</v>
      </c>
      <c r="F16" s="891">
        <v>0</v>
      </c>
      <c r="G16" s="891">
        <v>0</v>
      </c>
      <c r="H16" s="911">
        <v>19025.249993999994</v>
      </c>
      <c r="I16" s="895"/>
      <c r="J16" s="927"/>
      <c r="K16" s="938"/>
    </row>
    <row r="17" spans="2:11" ht="18" customHeight="1" x14ac:dyDescent="0.2">
      <c r="B17" s="892" t="s">
        <v>911</v>
      </c>
      <c r="C17" s="940">
        <v>2296650.416666667</v>
      </c>
      <c r="D17" s="940">
        <v>585162.916616</v>
      </c>
      <c r="E17" s="940">
        <v>199470.25</v>
      </c>
      <c r="F17" s="940">
        <v>184698.83333333334</v>
      </c>
      <c r="G17" s="940">
        <v>124119</v>
      </c>
      <c r="H17" s="940">
        <v>3390101.4166160007</v>
      </c>
      <c r="I17" s="895"/>
      <c r="J17" s="927"/>
      <c r="K17" s="938"/>
    </row>
    <row r="18" spans="2:11" ht="15" customHeight="1" x14ac:dyDescent="0.25">
      <c r="B18" s="898"/>
      <c r="C18" s="899"/>
      <c r="D18" s="899"/>
      <c r="E18" s="899"/>
      <c r="F18" s="899"/>
      <c r="G18" s="899"/>
      <c r="H18" s="899"/>
      <c r="I18" s="941"/>
      <c r="J18" s="927"/>
      <c r="K18" s="938"/>
    </row>
    <row r="19" spans="2:11" ht="15" customHeight="1" x14ac:dyDescent="0.25">
      <c r="B19" s="934"/>
      <c r="D19" s="895"/>
      <c r="E19" s="895"/>
      <c r="F19" s="895"/>
      <c r="G19" s="895"/>
      <c r="H19" s="895"/>
      <c r="I19" s="942"/>
      <c r="K19" s="895"/>
    </row>
    <row r="20" spans="2:11" ht="18" x14ac:dyDescent="0.2">
      <c r="B20" s="2100" t="s">
        <v>950</v>
      </c>
      <c r="C20" s="2100"/>
      <c r="D20" s="2100"/>
      <c r="E20" s="2100"/>
      <c r="F20" s="2100"/>
      <c r="G20" s="2100"/>
      <c r="H20" s="2100"/>
      <c r="I20" s="904" t="s">
        <v>744</v>
      </c>
    </row>
    <row r="21" spans="2:11" ht="33" customHeight="1" x14ac:dyDescent="0.2">
      <c r="B21" s="2102" t="s">
        <v>951</v>
      </c>
      <c r="C21" s="2103"/>
      <c r="D21" s="2103"/>
      <c r="E21" s="2103"/>
      <c r="F21" s="2103"/>
      <c r="G21" s="2103"/>
      <c r="H21" s="2103"/>
      <c r="I21" s="3"/>
    </row>
    <row r="22" spans="2:11" ht="21.75" customHeight="1" thickBot="1" x14ac:dyDescent="0.25">
      <c r="B22" s="2099">
        <v>2018</v>
      </c>
      <c r="C22" s="2099"/>
      <c r="D22" s="2099"/>
      <c r="E22" s="2099"/>
      <c r="F22" s="2099"/>
      <c r="G22" s="2099"/>
      <c r="H22" s="2099"/>
    </row>
    <row r="23" spans="2:11" x14ac:dyDescent="0.2">
      <c r="B23" s="900"/>
      <c r="C23" s="902"/>
      <c r="D23" s="902"/>
      <c r="E23" s="902"/>
      <c r="F23" s="902"/>
      <c r="G23" s="902"/>
      <c r="H23" s="902"/>
    </row>
    <row r="24" spans="2:11" ht="36" customHeight="1" x14ac:dyDescent="0.25">
      <c r="B24" s="887" t="s">
        <v>949</v>
      </c>
      <c r="C24" s="908" t="s">
        <v>940</v>
      </c>
      <c r="D24" s="908" t="s">
        <v>941</v>
      </c>
      <c r="E24" s="908" t="s">
        <v>942</v>
      </c>
      <c r="F24" s="908" t="s">
        <v>943</v>
      </c>
      <c r="G24" s="908" t="s">
        <v>944</v>
      </c>
      <c r="H24" s="910" t="s">
        <v>945</v>
      </c>
    </row>
    <row r="25" spans="2:11" ht="18" customHeight="1" x14ac:dyDescent="0.2">
      <c r="B25" s="890" t="s">
        <v>184</v>
      </c>
      <c r="C25" s="891">
        <v>58663.083333333336</v>
      </c>
      <c r="D25" s="891">
        <v>18913.333327999997</v>
      </c>
      <c r="E25" s="891">
        <v>3512.8333333333335</v>
      </c>
      <c r="F25" s="891">
        <v>6283.5</v>
      </c>
      <c r="G25" s="891">
        <v>784.90909090909088</v>
      </c>
      <c r="H25" s="911">
        <v>88157.659085575753</v>
      </c>
    </row>
    <row r="26" spans="2:11" ht="18" customHeight="1" x14ac:dyDescent="0.2">
      <c r="B26" s="890" t="s">
        <v>907</v>
      </c>
      <c r="C26" s="891">
        <v>5380.5</v>
      </c>
      <c r="D26" s="891">
        <v>1224.9999960000002</v>
      </c>
      <c r="E26" s="891">
        <v>1542</v>
      </c>
      <c r="F26" s="891">
        <v>147</v>
      </c>
      <c r="G26" s="891">
        <v>18.272727272727273</v>
      </c>
      <c r="H26" s="911">
        <v>8312.7727232727284</v>
      </c>
    </row>
    <row r="27" spans="2:11" ht="18" customHeight="1" x14ac:dyDescent="0.2">
      <c r="B27" s="890" t="s">
        <v>26</v>
      </c>
      <c r="C27" s="891">
        <v>68472.916666666672</v>
      </c>
      <c r="D27" s="891">
        <v>27332.499993999998</v>
      </c>
      <c r="E27" s="891">
        <v>9044.0833333333339</v>
      </c>
      <c r="F27" s="891">
        <v>18948.75</v>
      </c>
      <c r="G27" s="891">
        <v>3892.7272727272725</v>
      </c>
      <c r="H27" s="911">
        <v>127690.97726672728</v>
      </c>
    </row>
    <row r="28" spans="2:11" ht="18" customHeight="1" x14ac:dyDescent="0.2">
      <c r="B28" s="890" t="s">
        <v>185</v>
      </c>
      <c r="C28" s="891">
        <v>3169</v>
      </c>
      <c r="D28" s="891">
        <v>1090.666663</v>
      </c>
      <c r="E28" s="891">
        <v>88.833333333333329</v>
      </c>
      <c r="F28" s="891">
        <v>485.83333333333331</v>
      </c>
      <c r="G28" s="891">
        <v>23.272727272727273</v>
      </c>
      <c r="H28" s="911">
        <v>4857.6060569393931</v>
      </c>
    </row>
    <row r="29" spans="2:11" ht="18" customHeight="1" x14ac:dyDescent="0.2">
      <c r="B29" s="890" t="s">
        <v>28</v>
      </c>
      <c r="C29" s="891">
        <v>215109</v>
      </c>
      <c r="D29" s="891">
        <v>11299.749995</v>
      </c>
      <c r="E29" s="891">
        <v>29931.75</v>
      </c>
      <c r="F29" s="891">
        <v>28637</v>
      </c>
      <c r="G29" s="891">
        <v>11548.09090909091</v>
      </c>
      <c r="H29" s="911">
        <v>296525.59090409084</v>
      </c>
    </row>
    <row r="30" spans="2:11" ht="18" customHeight="1" x14ac:dyDescent="0.2">
      <c r="B30" s="890" t="s">
        <v>909</v>
      </c>
      <c r="C30" s="891">
        <v>35341.833333333336</v>
      </c>
      <c r="D30" s="891">
        <v>150130.999996</v>
      </c>
      <c r="E30" s="891">
        <v>784.83333333333337</v>
      </c>
      <c r="F30" s="891">
        <v>2063.5833333333335</v>
      </c>
      <c r="G30" s="891">
        <v>1312.090909090909</v>
      </c>
      <c r="H30" s="911">
        <v>189633.34090509094</v>
      </c>
    </row>
    <row r="31" spans="2:11" ht="18" customHeight="1" x14ac:dyDescent="0.2">
      <c r="B31" s="890" t="s">
        <v>187</v>
      </c>
      <c r="C31" s="891">
        <v>41830.666666666664</v>
      </c>
      <c r="D31" s="891">
        <v>15789.249994999996</v>
      </c>
      <c r="E31" s="891">
        <v>4170.166666666667</v>
      </c>
      <c r="F31" s="891">
        <v>3810.3333333333335</v>
      </c>
      <c r="G31" s="891">
        <v>1278.4545454545455</v>
      </c>
      <c r="H31" s="911">
        <v>66878.871207121207</v>
      </c>
    </row>
    <row r="32" spans="2:11" ht="18" customHeight="1" x14ac:dyDescent="0.2">
      <c r="B32" s="890" t="s">
        <v>188</v>
      </c>
      <c r="C32" s="891">
        <v>830322.75</v>
      </c>
      <c r="D32" s="891">
        <v>239765.33332800001</v>
      </c>
      <c r="E32" s="891">
        <v>100128.58333333333</v>
      </c>
      <c r="F32" s="891">
        <v>60580.5</v>
      </c>
      <c r="G32" s="891">
        <v>22458.636363636364</v>
      </c>
      <c r="H32" s="911">
        <v>1253255.8030249698</v>
      </c>
    </row>
    <row r="33" spans="2:10" ht="18" customHeight="1" x14ac:dyDescent="0.2">
      <c r="B33" s="890" t="s">
        <v>946</v>
      </c>
      <c r="C33" s="891">
        <v>85514.25</v>
      </c>
      <c r="D33" s="891">
        <v>7003.1666619999978</v>
      </c>
      <c r="E33" s="891">
        <v>3644.5833333333335</v>
      </c>
      <c r="F33" s="891">
        <v>730.66666666666663</v>
      </c>
      <c r="G33" s="891">
        <v>429.36363636363637</v>
      </c>
      <c r="H33" s="911">
        <v>97322.030298363636</v>
      </c>
    </row>
    <row r="34" spans="2:10" ht="18" customHeight="1" x14ac:dyDescent="0.2">
      <c r="B34" s="890" t="s">
        <v>924</v>
      </c>
      <c r="C34" s="891">
        <v>2580.9166666666665</v>
      </c>
      <c r="D34" s="891">
        <v>16870.666659999995</v>
      </c>
      <c r="E34" s="891">
        <v>0</v>
      </c>
      <c r="F34" s="891">
        <v>0</v>
      </c>
      <c r="G34" s="891">
        <v>0</v>
      </c>
      <c r="H34" s="911">
        <v>19451.583326666663</v>
      </c>
    </row>
    <row r="35" spans="2:10" ht="18" customHeight="1" x14ac:dyDescent="0.2">
      <c r="B35" s="892" t="s">
        <v>911</v>
      </c>
      <c r="C35" s="896">
        <v>1346384.9166666667</v>
      </c>
      <c r="D35" s="896">
        <v>489420.66661700001</v>
      </c>
      <c r="E35" s="896">
        <v>152855.83333333334</v>
      </c>
      <c r="F35" s="896">
        <v>121701.41666666667</v>
      </c>
      <c r="G35" s="896">
        <v>41752.909090909088</v>
      </c>
      <c r="H35" s="936">
        <v>2152115.7423745757</v>
      </c>
      <c r="J35" s="931"/>
    </row>
    <row r="36" spans="2:10" ht="15.75" x14ac:dyDescent="0.25">
      <c r="B36" s="934"/>
      <c r="D36" s="931"/>
      <c r="E36" s="929"/>
      <c r="F36" s="932"/>
      <c r="G36" s="895"/>
      <c r="H36" s="895"/>
      <c r="J36" s="931"/>
    </row>
    <row r="37" spans="2:10" ht="15.75" x14ac:dyDescent="0.25">
      <c r="B37" s="943"/>
      <c r="D37" s="931"/>
      <c r="E37" s="929"/>
      <c r="F37" s="932"/>
      <c r="I37" s="944"/>
    </row>
    <row r="38" spans="2:10" ht="15.75" x14ac:dyDescent="0.25">
      <c r="D38" s="931"/>
      <c r="F38" s="932"/>
      <c r="I38" s="944"/>
    </row>
    <row r="39" spans="2:10" x14ac:dyDescent="0.2">
      <c r="I39" s="944"/>
    </row>
  </sheetData>
  <mergeCells count="6">
    <mergeCell ref="B22:H22"/>
    <mergeCell ref="B2:H2"/>
    <mergeCell ref="B3:H3"/>
    <mergeCell ref="B4:H4"/>
    <mergeCell ref="B20:H20"/>
    <mergeCell ref="B21:H21"/>
  </mergeCells>
  <hyperlinks>
    <hyperlink ref="I2" location="'Indice Total'!A75" display="Volver" xr:uid="{00000000-0004-0000-4300-000000000000}"/>
    <hyperlink ref="I20" location="'Indice Total'!A75" display="Volver" xr:uid="{00000000-0004-0000-4300-000001000000}"/>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tint="-0.499984740745262"/>
    <pageSetUpPr fitToPage="1"/>
  </sheetPr>
  <dimension ref="B1:AA26"/>
  <sheetViews>
    <sheetView showGridLines="0" zoomScale="90" zoomScaleNormal="90" workbookViewId="0"/>
  </sheetViews>
  <sheetFormatPr baseColWidth="10" defaultColWidth="9.140625" defaultRowHeight="15" x14ac:dyDescent="0.2"/>
  <cols>
    <col min="1" max="1" width="23.7109375" style="885" customWidth="1"/>
    <col min="2" max="2" width="40" style="885" customWidth="1"/>
    <col min="3" max="3" width="21.85546875" style="885" customWidth="1"/>
    <col min="4" max="7" width="17.7109375" style="885" customWidth="1"/>
    <col min="8" max="8" width="16.140625" style="885" customWidth="1"/>
    <col min="9" max="9" width="12.7109375" style="885" customWidth="1"/>
    <col min="10" max="10" width="12.5703125" style="885" customWidth="1"/>
    <col min="11" max="11" width="12.7109375" style="885" customWidth="1"/>
    <col min="12" max="12" width="15.42578125" style="885" bestFit="1" customWidth="1"/>
    <col min="13" max="13" width="10.140625" style="885" bestFit="1" customWidth="1"/>
    <col min="14" max="14" width="11" style="885" customWidth="1"/>
    <col min="15" max="15" width="9.7109375" style="885" bestFit="1" customWidth="1"/>
    <col min="16" max="16" width="16" style="885" bestFit="1" customWidth="1"/>
    <col min="17" max="17" width="15.140625" style="885" bestFit="1" customWidth="1"/>
    <col min="18" max="18" width="19.85546875" style="885" customWidth="1"/>
    <col min="19" max="19" width="23.5703125" style="885" customWidth="1"/>
    <col min="20" max="16384" width="9.140625" style="885"/>
  </cols>
  <sheetData>
    <row r="1" spans="2:14" ht="42.95" customHeight="1" x14ac:dyDescent="0.2">
      <c r="I1" s="3"/>
    </row>
    <row r="2" spans="2:14" ht="18" x14ac:dyDescent="0.2">
      <c r="B2" s="2100" t="s">
        <v>952</v>
      </c>
      <c r="C2" s="2100"/>
      <c r="D2" s="2100"/>
      <c r="E2" s="2100"/>
      <c r="F2" s="2100"/>
      <c r="G2" s="2100"/>
      <c r="H2" s="2100"/>
      <c r="I2" s="904" t="s">
        <v>744</v>
      </c>
    </row>
    <row r="3" spans="2:14" ht="19.5" customHeight="1" x14ac:dyDescent="0.25">
      <c r="B3" s="2104" t="s">
        <v>953</v>
      </c>
      <c r="C3" s="2105"/>
      <c r="D3" s="2105"/>
      <c r="E3" s="2105"/>
      <c r="F3" s="2105"/>
      <c r="G3" s="2105"/>
      <c r="H3" s="2105"/>
    </row>
    <row r="4" spans="2:14" ht="20.25" customHeight="1" thickBot="1" x14ac:dyDescent="0.25">
      <c r="B4" s="2099">
        <v>2018</v>
      </c>
      <c r="C4" s="2099"/>
      <c r="D4" s="2099"/>
      <c r="E4" s="2099"/>
      <c r="F4" s="2099"/>
      <c r="G4" s="2099"/>
      <c r="H4" s="2099"/>
    </row>
    <row r="5" spans="2:14" x14ac:dyDescent="0.2">
      <c r="B5" s="905"/>
      <c r="C5" s="945"/>
      <c r="D5" s="945"/>
      <c r="E5" s="946"/>
      <c r="F5" s="945"/>
      <c r="G5" s="945"/>
      <c r="H5" s="945"/>
    </row>
    <row r="6" spans="2:14" ht="30" x14ac:dyDescent="0.25">
      <c r="B6" s="887" t="s">
        <v>954</v>
      </c>
      <c r="C6" s="908" t="s">
        <v>940</v>
      </c>
      <c r="D6" s="908" t="s">
        <v>941</v>
      </c>
      <c r="E6" s="908" t="s">
        <v>942</v>
      </c>
      <c r="F6" s="908" t="s">
        <v>943</v>
      </c>
      <c r="G6" s="908" t="s">
        <v>944</v>
      </c>
      <c r="H6" s="910" t="s">
        <v>945</v>
      </c>
    </row>
    <row r="7" spans="2:14" ht="18" customHeight="1" x14ac:dyDescent="0.25">
      <c r="B7" s="890" t="s">
        <v>54</v>
      </c>
      <c r="C7" s="891">
        <v>43734.333333333336</v>
      </c>
      <c r="D7" s="891">
        <v>16282.499992999996</v>
      </c>
      <c r="E7" s="891">
        <v>4380.416666666667</v>
      </c>
      <c r="F7" s="891">
        <v>3267.4166666666665</v>
      </c>
      <c r="G7" s="891">
        <v>16.727272727272727</v>
      </c>
      <c r="H7" s="911">
        <v>67681.393932393941</v>
      </c>
      <c r="I7" s="947"/>
      <c r="J7" s="938"/>
      <c r="K7" s="938"/>
      <c r="L7" s="942"/>
      <c r="M7" s="947"/>
      <c r="N7" s="947"/>
    </row>
    <row r="8" spans="2:14" ht="18" customHeight="1" x14ac:dyDescent="0.25">
      <c r="B8" s="890" t="s">
        <v>55</v>
      </c>
      <c r="C8" s="891">
        <v>62822.75</v>
      </c>
      <c r="D8" s="891">
        <v>13093.666660000003</v>
      </c>
      <c r="E8" s="891">
        <v>20975.916666666668</v>
      </c>
      <c r="F8" s="891">
        <v>1660.5</v>
      </c>
      <c r="G8" s="891">
        <v>203</v>
      </c>
      <c r="H8" s="911">
        <v>98755.833326666674</v>
      </c>
      <c r="I8" s="931"/>
      <c r="J8" s="938"/>
      <c r="K8" s="938"/>
      <c r="L8" s="930"/>
      <c r="M8" s="931"/>
      <c r="N8" s="947"/>
    </row>
    <row r="9" spans="2:14" ht="18" customHeight="1" x14ac:dyDescent="0.25">
      <c r="B9" s="890" t="s">
        <v>56</v>
      </c>
      <c r="C9" s="891">
        <v>136941.16666666666</v>
      </c>
      <c r="D9" s="891">
        <v>33228.083327999986</v>
      </c>
      <c r="E9" s="891">
        <v>9681</v>
      </c>
      <c r="F9" s="891">
        <v>2905.75</v>
      </c>
      <c r="G9" s="891">
        <v>579.90909090909088</v>
      </c>
      <c r="H9" s="911">
        <v>183335.90908557572</v>
      </c>
      <c r="I9" s="931"/>
      <c r="J9" s="938"/>
      <c r="K9" s="938"/>
      <c r="L9" s="930"/>
      <c r="M9" s="931"/>
      <c r="N9" s="947"/>
    </row>
    <row r="10" spans="2:14" ht="18" customHeight="1" x14ac:dyDescent="0.25">
      <c r="B10" s="890" t="s">
        <v>57</v>
      </c>
      <c r="C10" s="891">
        <v>59113.166666666664</v>
      </c>
      <c r="D10" s="891">
        <v>11990.499993000001</v>
      </c>
      <c r="E10" s="891">
        <v>6921.583333333333</v>
      </c>
      <c r="F10" s="891">
        <v>2301</v>
      </c>
      <c r="G10" s="891">
        <v>56.272727272727273</v>
      </c>
      <c r="H10" s="911">
        <v>80382.522720272711</v>
      </c>
      <c r="I10" s="931"/>
      <c r="J10" s="938"/>
      <c r="K10" s="938"/>
      <c r="L10" s="930"/>
      <c r="M10" s="931"/>
      <c r="N10" s="947"/>
    </row>
    <row r="11" spans="2:14" ht="18" customHeight="1" x14ac:dyDescent="0.25">
      <c r="B11" s="890" t="s">
        <v>58</v>
      </c>
      <c r="C11" s="891">
        <v>124439</v>
      </c>
      <c r="D11" s="891">
        <v>32266.499992999998</v>
      </c>
      <c r="E11" s="891">
        <v>9567.4166666666661</v>
      </c>
      <c r="F11" s="891">
        <v>4819.333333333333</v>
      </c>
      <c r="G11" s="891">
        <v>147.54545454545453</v>
      </c>
      <c r="H11" s="911">
        <v>171239.79544754545</v>
      </c>
      <c r="I11" s="931"/>
      <c r="J11" s="938"/>
      <c r="K11" s="938"/>
      <c r="L11" s="930"/>
      <c r="M11" s="931"/>
      <c r="N11" s="947"/>
    </row>
    <row r="12" spans="2:14" ht="18" customHeight="1" x14ac:dyDescent="0.25">
      <c r="B12" s="890" t="s">
        <v>59</v>
      </c>
      <c r="C12" s="891">
        <v>295695.33333333331</v>
      </c>
      <c r="D12" s="891">
        <v>51463.916661000003</v>
      </c>
      <c r="E12" s="891">
        <v>14484.5</v>
      </c>
      <c r="F12" s="891">
        <v>88860.916666666672</v>
      </c>
      <c r="G12" s="891">
        <v>445.63636363636363</v>
      </c>
      <c r="H12" s="911">
        <v>450950.30302463635</v>
      </c>
      <c r="I12" s="931"/>
      <c r="J12" s="938"/>
      <c r="K12" s="938"/>
      <c r="L12" s="930"/>
      <c r="M12" s="931"/>
      <c r="N12" s="947"/>
    </row>
    <row r="13" spans="2:14" ht="18" customHeight="1" x14ac:dyDescent="0.25">
      <c r="B13" s="890" t="s">
        <v>60</v>
      </c>
      <c r="C13" s="891">
        <v>194553</v>
      </c>
      <c r="D13" s="891">
        <v>28009.749992999998</v>
      </c>
      <c r="E13" s="891">
        <v>4772.333333333333</v>
      </c>
      <c r="F13" s="891">
        <v>11950.666666666666</v>
      </c>
      <c r="G13" s="891">
        <v>400.90909090909093</v>
      </c>
      <c r="H13" s="911">
        <v>239686.65908390909</v>
      </c>
      <c r="I13" s="931"/>
      <c r="J13" s="938"/>
      <c r="K13" s="938"/>
      <c r="L13" s="930"/>
      <c r="M13" s="931"/>
      <c r="N13" s="947"/>
    </row>
    <row r="14" spans="2:14" ht="18" customHeight="1" x14ac:dyDescent="0.25">
      <c r="B14" s="890" t="s">
        <v>61</v>
      </c>
      <c r="C14" s="891">
        <v>175911.5</v>
      </c>
      <c r="D14" s="891">
        <v>63608.416659000002</v>
      </c>
      <c r="E14" s="891">
        <v>10628.666666666666</v>
      </c>
      <c r="F14" s="891">
        <v>5826</v>
      </c>
      <c r="G14" s="891">
        <v>393.90909090909093</v>
      </c>
      <c r="H14" s="911">
        <v>256368.49241657575</v>
      </c>
      <c r="I14" s="931"/>
      <c r="J14" s="938"/>
      <c r="K14" s="938"/>
      <c r="L14" s="930"/>
      <c r="M14" s="931"/>
      <c r="N14" s="947"/>
    </row>
    <row r="15" spans="2:14" ht="18" customHeight="1" x14ac:dyDescent="0.25">
      <c r="B15" s="890" t="s">
        <v>926</v>
      </c>
      <c r="C15" s="891">
        <v>67176.75</v>
      </c>
      <c r="D15" s="891">
        <v>0</v>
      </c>
      <c r="E15" s="891">
        <v>1075.6666666666667</v>
      </c>
      <c r="F15" s="891">
        <v>0</v>
      </c>
      <c r="G15" s="891">
        <v>0</v>
      </c>
      <c r="H15" s="911">
        <v>68252.416666666672</v>
      </c>
      <c r="I15" s="931"/>
      <c r="J15" s="938"/>
      <c r="K15" s="938"/>
      <c r="L15" s="930"/>
      <c r="M15" s="931"/>
      <c r="N15" s="947"/>
    </row>
    <row r="16" spans="2:14" ht="18" customHeight="1" x14ac:dyDescent="0.25">
      <c r="B16" s="890" t="s">
        <v>62</v>
      </c>
      <c r="C16" s="891">
        <v>297931.08333333331</v>
      </c>
      <c r="D16" s="891">
        <v>107663.08332700001</v>
      </c>
      <c r="E16" s="891">
        <v>37313.916666666664</v>
      </c>
      <c r="F16" s="891">
        <v>20746.25</v>
      </c>
      <c r="G16" s="891">
        <v>2019.6363636363637</v>
      </c>
      <c r="H16" s="911">
        <v>465673.96969063638</v>
      </c>
      <c r="I16" s="931"/>
      <c r="J16" s="938"/>
      <c r="K16" s="938"/>
      <c r="L16" s="930"/>
      <c r="M16" s="931"/>
      <c r="N16" s="947"/>
    </row>
    <row r="17" spans="2:27" ht="18" customHeight="1" x14ac:dyDescent="0.25">
      <c r="B17" s="890" t="s">
        <v>927</v>
      </c>
      <c r="C17" s="891">
        <v>113273.16666666667</v>
      </c>
      <c r="D17" s="891">
        <v>58496.833326000007</v>
      </c>
      <c r="E17" s="891">
        <v>11679.25</v>
      </c>
      <c r="F17" s="891">
        <v>21585.333333333332</v>
      </c>
      <c r="G17" s="891">
        <v>354.54545454545456</v>
      </c>
      <c r="H17" s="911">
        <v>205389.12878054546</v>
      </c>
      <c r="I17" s="931"/>
      <c r="J17" s="938"/>
      <c r="K17" s="938"/>
      <c r="L17" s="930"/>
      <c r="M17" s="931"/>
      <c r="N17" s="947"/>
    </row>
    <row r="18" spans="2:27" ht="18" customHeight="1" x14ac:dyDescent="0.25">
      <c r="B18" s="890" t="s">
        <v>928</v>
      </c>
      <c r="C18" s="891">
        <v>61752.916666666664</v>
      </c>
      <c r="D18" s="891">
        <v>20956.166659000002</v>
      </c>
      <c r="E18" s="891">
        <v>2967.8333333333335</v>
      </c>
      <c r="F18" s="891">
        <v>697.66666666666663</v>
      </c>
      <c r="G18" s="891">
        <v>557.36363636363637</v>
      </c>
      <c r="H18" s="911">
        <v>86931.946962030299</v>
      </c>
      <c r="I18" s="931"/>
      <c r="J18" s="938"/>
      <c r="K18" s="938"/>
      <c r="L18" s="930"/>
      <c r="M18" s="931"/>
      <c r="N18" s="947"/>
    </row>
    <row r="19" spans="2:27" ht="18" customHeight="1" x14ac:dyDescent="0.25">
      <c r="B19" s="890" t="s">
        <v>919</v>
      </c>
      <c r="C19" s="891">
        <v>143579.16666666666</v>
      </c>
      <c r="D19" s="891">
        <v>74557.083326000007</v>
      </c>
      <c r="E19" s="891">
        <v>10736.333333333334</v>
      </c>
      <c r="F19" s="891">
        <v>4219.916666666667</v>
      </c>
      <c r="G19" s="891">
        <v>243.36363636363637</v>
      </c>
      <c r="H19" s="911">
        <v>233335.8636290303</v>
      </c>
      <c r="I19" s="931"/>
      <c r="J19" s="938"/>
      <c r="K19" s="938"/>
      <c r="L19" s="930"/>
      <c r="M19" s="931"/>
      <c r="N19" s="947"/>
    </row>
    <row r="20" spans="2:27" ht="18" customHeight="1" x14ac:dyDescent="0.25">
      <c r="B20" s="890" t="s">
        <v>100</v>
      </c>
      <c r="C20" s="891">
        <v>17239.916666666668</v>
      </c>
      <c r="D20" s="891">
        <v>4759.0833280000006</v>
      </c>
      <c r="E20" s="891">
        <v>2298.0833333333335</v>
      </c>
      <c r="F20" s="891">
        <v>0</v>
      </c>
      <c r="G20" s="891">
        <v>0</v>
      </c>
      <c r="H20" s="911">
        <v>24297.083328000001</v>
      </c>
      <c r="I20" s="931"/>
      <c r="J20" s="938"/>
      <c r="K20" s="938"/>
      <c r="L20" s="930"/>
      <c r="M20" s="931"/>
      <c r="N20" s="947"/>
    </row>
    <row r="21" spans="2:27" ht="18" customHeight="1" x14ac:dyDescent="0.25">
      <c r="B21" s="890" t="s">
        <v>921</v>
      </c>
      <c r="C21" s="891">
        <v>44556</v>
      </c>
      <c r="D21" s="891">
        <v>15280.249994000002</v>
      </c>
      <c r="E21" s="891">
        <v>692.91666666666663</v>
      </c>
      <c r="F21" s="891">
        <v>150.41666666666666</v>
      </c>
      <c r="G21" s="891">
        <v>2</v>
      </c>
      <c r="H21" s="911">
        <v>60681.583327333326</v>
      </c>
      <c r="I21" s="931"/>
      <c r="J21" s="938"/>
      <c r="K21" s="938"/>
      <c r="L21" s="930"/>
      <c r="M21" s="931"/>
      <c r="N21" s="947"/>
      <c r="O21" s="886"/>
      <c r="P21" s="886"/>
      <c r="Q21" s="886"/>
      <c r="R21" s="886"/>
      <c r="S21" s="886"/>
      <c r="T21" s="886"/>
      <c r="U21" s="886"/>
      <c r="V21" s="886"/>
      <c r="W21" s="886"/>
      <c r="X21" s="886"/>
      <c r="Y21" s="886"/>
      <c r="Z21" s="886"/>
      <c r="AA21" s="886"/>
    </row>
    <row r="22" spans="2:27" ht="18" customHeight="1" x14ac:dyDescent="0.25">
      <c r="B22" s="890" t="s">
        <v>68</v>
      </c>
      <c r="C22" s="891">
        <v>1849100.5833333333</v>
      </c>
      <c r="D22" s="891">
        <v>542927.74999299995</v>
      </c>
      <c r="E22" s="891">
        <v>204957</v>
      </c>
      <c r="F22" s="891">
        <v>137409.08333333334</v>
      </c>
      <c r="G22" s="891">
        <v>21303.363636363636</v>
      </c>
      <c r="H22" s="911">
        <v>2755697.7802960305</v>
      </c>
      <c r="I22" s="931"/>
      <c r="J22" s="938"/>
      <c r="K22" s="938"/>
      <c r="L22" s="930"/>
      <c r="M22" s="931"/>
      <c r="N22" s="947"/>
      <c r="O22" s="886"/>
      <c r="P22" s="886"/>
      <c r="Q22" s="886"/>
      <c r="R22" s="886"/>
      <c r="S22" s="886"/>
      <c r="T22" s="886"/>
      <c r="U22" s="886"/>
      <c r="V22" s="886"/>
      <c r="W22" s="886"/>
      <c r="X22" s="886"/>
      <c r="Y22" s="886"/>
      <c r="Z22" s="886"/>
      <c r="AA22" s="886"/>
    </row>
    <row r="23" spans="2:27" ht="18" customHeight="1" x14ac:dyDescent="0.25">
      <c r="B23" s="890" t="s">
        <v>955</v>
      </c>
      <c r="C23" s="891">
        <v>0</v>
      </c>
      <c r="D23" s="891">
        <v>0</v>
      </c>
      <c r="E23" s="891">
        <v>0</v>
      </c>
      <c r="F23" s="891">
        <v>0</v>
      </c>
      <c r="G23" s="891">
        <v>139147.72727272726</v>
      </c>
      <c r="H23" s="911">
        <v>139147.72727272726</v>
      </c>
      <c r="I23" s="931"/>
      <c r="J23" s="938"/>
      <c r="K23" s="938"/>
      <c r="L23" s="930"/>
      <c r="M23" s="931"/>
      <c r="N23" s="947"/>
      <c r="O23" s="886"/>
      <c r="P23" s="886"/>
      <c r="Q23" s="886"/>
      <c r="R23" s="886"/>
      <c r="S23" s="886"/>
      <c r="T23" s="886"/>
      <c r="U23" s="886"/>
      <c r="V23" s="886"/>
      <c r="W23" s="886"/>
      <c r="X23" s="886"/>
      <c r="Y23" s="886"/>
      <c r="Z23" s="886"/>
      <c r="AA23" s="886"/>
    </row>
    <row r="24" spans="2:27" ht="18" customHeight="1" x14ac:dyDescent="0.25">
      <c r="B24" s="892" t="s">
        <v>956</v>
      </c>
      <c r="C24" s="896">
        <v>3687819.8333333335</v>
      </c>
      <c r="D24" s="896">
        <v>1074583.5832329998</v>
      </c>
      <c r="E24" s="896">
        <v>352326.08333333331</v>
      </c>
      <c r="F24" s="896">
        <v>306400.25</v>
      </c>
      <c r="G24" s="896">
        <v>165871.90909090909</v>
      </c>
      <c r="H24" s="897">
        <v>5561760.416666667</v>
      </c>
      <c r="I24" s="931"/>
      <c r="J24" s="938"/>
      <c r="K24" s="938"/>
      <c r="L24" s="930"/>
      <c r="M24" s="931"/>
      <c r="N24" s="947"/>
      <c r="O24" s="886"/>
      <c r="P24" s="886"/>
      <c r="Q24" s="886"/>
      <c r="R24" s="886"/>
      <c r="S24" s="886"/>
      <c r="T24" s="886"/>
      <c r="U24" s="886"/>
      <c r="V24" s="886"/>
      <c r="W24" s="886"/>
      <c r="X24" s="886"/>
      <c r="Y24" s="886"/>
      <c r="Z24" s="886"/>
      <c r="AA24" s="886"/>
    </row>
    <row r="25" spans="2:27" x14ac:dyDescent="0.2">
      <c r="B25" s="934"/>
      <c r="C25" s="913"/>
      <c r="D25" s="913"/>
      <c r="E25" s="913"/>
      <c r="F25" s="913"/>
      <c r="G25" s="913"/>
      <c r="J25" s="927"/>
      <c r="K25" s="938"/>
    </row>
    <row r="26" spans="2:27" x14ac:dyDescent="0.2">
      <c r="D26" s="895"/>
      <c r="E26" s="895"/>
      <c r="F26" s="895"/>
      <c r="G26" s="895"/>
      <c r="H26" s="895"/>
    </row>
  </sheetData>
  <mergeCells count="3">
    <mergeCell ref="B2:H2"/>
    <mergeCell ref="B3:H3"/>
    <mergeCell ref="B4:H4"/>
  </mergeCells>
  <hyperlinks>
    <hyperlink ref="I2" location="'Indice Total'!A75" display="Volver" xr:uid="{00000000-0004-0000-4400-000000000000}"/>
  </hyperlinks>
  <pageMargins left="0.7" right="0.7" top="0.75" bottom="0.75" header="0.3" footer="0.3"/>
  <pageSetup paperSize="14" scale="46" orientation="landscape"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499984740745262"/>
    <pageSetUpPr fitToPage="1"/>
  </sheetPr>
  <dimension ref="B1:AF55"/>
  <sheetViews>
    <sheetView showGridLines="0" zoomScale="90" zoomScaleNormal="90" workbookViewId="0"/>
  </sheetViews>
  <sheetFormatPr baseColWidth="10" defaultColWidth="9.140625" defaultRowHeight="15.75" x14ac:dyDescent="0.25"/>
  <cols>
    <col min="1" max="1" width="23.7109375" style="885" customWidth="1"/>
    <col min="2" max="2" width="41.7109375" style="885" customWidth="1"/>
    <col min="3" max="3" width="15.5703125" style="885" customWidth="1"/>
    <col min="4" max="7" width="17.7109375" style="885" customWidth="1"/>
    <col min="8" max="8" width="17.7109375" style="942" customWidth="1"/>
    <col min="9" max="9" width="13.85546875" style="885" bestFit="1" customWidth="1"/>
    <col min="10" max="14" width="18" style="885" customWidth="1"/>
    <col min="15" max="15" width="13.85546875" style="885" bestFit="1" customWidth="1"/>
    <col min="16" max="16" width="17" style="885" bestFit="1" customWidth="1"/>
    <col min="17" max="17" width="12.85546875" style="885" customWidth="1"/>
    <col min="18" max="18" width="17.5703125" style="885" customWidth="1"/>
    <col min="19" max="19" width="20.28515625" style="885" customWidth="1"/>
    <col min="20" max="20" width="11.85546875" style="885" customWidth="1"/>
    <col min="21" max="21" width="10.140625" style="885" customWidth="1"/>
    <col min="22" max="22" width="10.28515625" style="885" customWidth="1"/>
    <col min="23" max="23" width="9.140625" style="885"/>
    <col min="24" max="24" width="12.5703125" style="885" bestFit="1" customWidth="1"/>
    <col min="25" max="25" width="19.140625" style="885" bestFit="1" customWidth="1"/>
    <col min="26" max="26" width="39.85546875" style="885" bestFit="1" customWidth="1"/>
    <col min="27" max="27" width="12.85546875" style="885" customWidth="1"/>
    <col min="28" max="28" width="10.42578125" style="885" customWidth="1"/>
    <col min="29" max="29" width="10.5703125" style="885" bestFit="1" customWidth="1"/>
    <col min="30" max="16384" width="9.140625" style="885"/>
  </cols>
  <sheetData>
    <row r="1" spans="2:30" ht="42.95" customHeight="1" x14ac:dyDescent="0.25">
      <c r="I1" s="3"/>
    </row>
    <row r="2" spans="2:30" ht="18" x14ac:dyDescent="0.2">
      <c r="B2" s="2100" t="s">
        <v>957</v>
      </c>
      <c r="C2" s="2100"/>
      <c r="D2" s="2100"/>
      <c r="E2" s="2100"/>
      <c r="F2" s="2100"/>
      <c r="G2" s="2100"/>
      <c r="H2" s="2100"/>
      <c r="I2" s="904" t="s">
        <v>744</v>
      </c>
      <c r="J2" s="3"/>
    </row>
    <row r="3" spans="2:30" ht="17.25" customHeight="1" x14ac:dyDescent="0.25">
      <c r="B3" s="2106" t="s">
        <v>958</v>
      </c>
      <c r="C3" s="2107"/>
      <c r="D3" s="2107"/>
      <c r="E3" s="2107"/>
      <c r="F3" s="2107"/>
      <c r="G3" s="2107"/>
      <c r="H3" s="2107"/>
    </row>
    <row r="4" spans="2:30" ht="19.5" customHeight="1" thickBot="1" x14ac:dyDescent="0.25">
      <c r="B4" s="2095">
        <v>2018</v>
      </c>
      <c r="C4" s="2095"/>
      <c r="D4" s="2095"/>
      <c r="E4" s="2095"/>
      <c r="F4" s="2095"/>
      <c r="G4" s="2095"/>
      <c r="H4" s="2095"/>
    </row>
    <row r="5" spans="2:30" x14ac:dyDescent="0.25">
      <c r="B5" s="948"/>
      <c r="C5" s="948"/>
      <c r="D5" s="948"/>
      <c r="E5" s="948"/>
      <c r="F5" s="948"/>
      <c r="G5" s="948"/>
      <c r="H5" s="949"/>
    </row>
    <row r="6" spans="2:30" ht="30" x14ac:dyDescent="0.25">
      <c r="B6" s="950" t="s">
        <v>954</v>
      </c>
      <c r="C6" s="951" t="s">
        <v>940</v>
      </c>
      <c r="D6" s="951" t="s">
        <v>941</v>
      </c>
      <c r="E6" s="951" t="s">
        <v>942</v>
      </c>
      <c r="F6" s="951" t="s">
        <v>943</v>
      </c>
      <c r="G6" s="951" t="s">
        <v>944</v>
      </c>
      <c r="H6" s="952" t="s">
        <v>945</v>
      </c>
      <c r="J6" s="953"/>
      <c r="K6" s="886"/>
      <c r="L6" s="886"/>
      <c r="M6" s="886"/>
      <c r="N6" s="886"/>
      <c r="O6" s="886"/>
      <c r="P6" s="886"/>
      <c r="Q6" s="953"/>
      <c r="R6" s="886"/>
      <c r="S6" s="886"/>
      <c r="T6" s="886"/>
      <c r="U6" s="886"/>
      <c r="V6" s="886"/>
      <c r="W6" s="886"/>
      <c r="X6" s="953"/>
      <c r="Y6" s="886"/>
      <c r="Z6" s="886"/>
      <c r="AA6" s="886"/>
      <c r="AB6" s="886"/>
      <c r="AC6" s="886"/>
      <c r="AD6" s="886"/>
    </row>
    <row r="7" spans="2:30" ht="18" customHeight="1" x14ac:dyDescent="0.25">
      <c r="B7" s="954" t="s">
        <v>54</v>
      </c>
      <c r="C7" s="955">
        <v>26738.25</v>
      </c>
      <c r="D7" s="955">
        <v>8775.9999959999986</v>
      </c>
      <c r="E7" s="955">
        <v>2337.0833333333335</v>
      </c>
      <c r="F7" s="955">
        <v>505.91666666666669</v>
      </c>
      <c r="G7" s="955">
        <v>14.727272727272727</v>
      </c>
      <c r="H7" s="956">
        <v>38371.977268727271</v>
      </c>
      <c r="I7" s="927"/>
      <c r="J7" s="957"/>
      <c r="K7" s="958"/>
      <c r="L7" s="959"/>
      <c r="M7" s="960"/>
      <c r="N7" s="960"/>
      <c r="O7" s="959"/>
      <c r="P7" s="886"/>
      <c r="Q7" s="957"/>
      <c r="R7" s="958"/>
      <c r="S7" s="959"/>
      <c r="T7" s="960"/>
      <c r="U7" s="960"/>
      <c r="V7" s="959"/>
      <c r="W7" s="886"/>
      <c r="X7" s="957"/>
      <c r="Y7" s="958"/>
      <c r="Z7" s="959"/>
      <c r="AA7" s="960"/>
      <c r="AB7" s="960"/>
      <c r="AC7" s="959"/>
      <c r="AD7" s="886"/>
    </row>
    <row r="8" spans="2:30" ht="18" customHeight="1" x14ac:dyDescent="0.25">
      <c r="B8" s="954" t="s">
        <v>55</v>
      </c>
      <c r="C8" s="955">
        <v>39409.25</v>
      </c>
      <c r="D8" s="955">
        <v>8533.249996999999</v>
      </c>
      <c r="E8" s="955">
        <v>13483.916666666666</v>
      </c>
      <c r="F8" s="955">
        <v>1009.5</v>
      </c>
      <c r="G8" s="955">
        <v>137.36363636363637</v>
      </c>
      <c r="H8" s="956">
        <v>62573.280300030303</v>
      </c>
      <c r="I8" s="927"/>
      <c r="J8" s="961"/>
      <c r="K8" s="958"/>
      <c r="L8" s="962"/>
      <c r="M8" s="963"/>
      <c r="N8" s="964"/>
      <c r="O8" s="965"/>
      <c r="P8" s="886"/>
      <c r="Q8" s="961"/>
      <c r="R8" s="958"/>
      <c r="S8" s="962"/>
      <c r="T8" s="963"/>
      <c r="U8" s="964"/>
      <c r="V8" s="965"/>
      <c r="W8" s="886"/>
      <c r="X8" s="961"/>
      <c r="Y8" s="958"/>
      <c r="Z8" s="962"/>
      <c r="AA8" s="963"/>
      <c r="AB8" s="964"/>
      <c r="AC8" s="965"/>
      <c r="AD8" s="886"/>
    </row>
    <row r="9" spans="2:30" ht="18" customHeight="1" x14ac:dyDescent="0.25">
      <c r="B9" s="954" t="s">
        <v>56</v>
      </c>
      <c r="C9" s="955">
        <v>91101.833333333328</v>
      </c>
      <c r="D9" s="955">
        <v>21356.416663999997</v>
      </c>
      <c r="E9" s="955">
        <v>7042.75</v>
      </c>
      <c r="F9" s="955">
        <v>2165.3333333333335</v>
      </c>
      <c r="G9" s="955">
        <v>409.36363636363637</v>
      </c>
      <c r="H9" s="956">
        <v>122075.69696703029</v>
      </c>
      <c r="I9" s="927"/>
      <c r="J9" s="961"/>
      <c r="K9" s="958"/>
      <c r="L9" s="962"/>
      <c r="M9" s="963"/>
      <c r="N9" s="964"/>
      <c r="O9" s="965"/>
      <c r="P9" s="886"/>
      <c r="Q9" s="961"/>
      <c r="R9" s="958"/>
      <c r="S9" s="962"/>
      <c r="T9" s="963"/>
      <c r="U9" s="964"/>
      <c r="V9" s="965"/>
      <c r="W9" s="886"/>
      <c r="X9" s="961"/>
      <c r="Y9" s="958"/>
      <c r="Z9" s="962"/>
      <c r="AA9" s="963"/>
      <c r="AB9" s="964"/>
      <c r="AC9" s="965"/>
      <c r="AD9" s="886"/>
    </row>
    <row r="10" spans="2:30" ht="18" customHeight="1" x14ac:dyDescent="0.25">
      <c r="B10" s="954" t="s">
        <v>57</v>
      </c>
      <c r="C10" s="955">
        <v>39240.416666666664</v>
      </c>
      <c r="D10" s="955">
        <v>6095.3333300000004</v>
      </c>
      <c r="E10" s="955">
        <v>4450.416666666667</v>
      </c>
      <c r="F10" s="955">
        <v>1529.5</v>
      </c>
      <c r="G10" s="955">
        <v>49.81818181818182</v>
      </c>
      <c r="H10" s="956">
        <v>51365.484845151514</v>
      </c>
      <c r="I10" s="927"/>
      <c r="J10" s="961"/>
      <c r="K10" s="958"/>
      <c r="L10" s="962"/>
      <c r="M10" s="963"/>
      <c r="N10" s="964"/>
      <c r="O10" s="965"/>
      <c r="P10" s="886"/>
      <c r="Q10" s="961"/>
      <c r="R10" s="958"/>
      <c r="S10" s="962"/>
      <c r="T10" s="963"/>
      <c r="U10" s="964"/>
      <c r="V10" s="965"/>
      <c r="W10" s="886"/>
      <c r="X10" s="961"/>
      <c r="Y10" s="958"/>
      <c r="Z10" s="962"/>
      <c r="AA10" s="963"/>
      <c r="AB10" s="964"/>
      <c r="AC10" s="965"/>
      <c r="AD10" s="886"/>
    </row>
    <row r="11" spans="2:30" ht="18" customHeight="1" x14ac:dyDescent="0.25">
      <c r="B11" s="954" t="s">
        <v>58</v>
      </c>
      <c r="C11" s="955">
        <v>80555.5</v>
      </c>
      <c r="D11" s="955">
        <v>15472.749997000001</v>
      </c>
      <c r="E11" s="955">
        <v>6242.5</v>
      </c>
      <c r="F11" s="955">
        <v>2853.5833333333335</v>
      </c>
      <c r="G11" s="955">
        <v>136.90909090909091</v>
      </c>
      <c r="H11" s="956">
        <v>105261.24242124242</v>
      </c>
      <c r="I11" s="927"/>
      <c r="J11" s="961"/>
      <c r="K11" s="958"/>
      <c r="L11" s="962"/>
      <c r="M11" s="963"/>
      <c r="N11" s="964"/>
      <c r="O11" s="965"/>
      <c r="P11" s="886"/>
      <c r="Q11" s="961"/>
      <c r="R11" s="958"/>
      <c r="S11" s="962"/>
      <c r="T11" s="963"/>
      <c r="U11" s="964"/>
      <c r="V11" s="965"/>
      <c r="W11" s="886"/>
      <c r="X11" s="961"/>
      <c r="Y11" s="958"/>
      <c r="Z11" s="962"/>
      <c r="AA11" s="963"/>
      <c r="AB11" s="964"/>
      <c r="AC11" s="965"/>
      <c r="AD11" s="886"/>
    </row>
    <row r="12" spans="2:30" ht="18" customHeight="1" x14ac:dyDescent="0.25">
      <c r="B12" s="954" t="s">
        <v>59</v>
      </c>
      <c r="C12" s="955">
        <v>182265</v>
      </c>
      <c r="D12" s="955">
        <v>31075.583330000001</v>
      </c>
      <c r="E12" s="955">
        <v>7140.416666666667</v>
      </c>
      <c r="F12" s="955">
        <v>53276.416666666664</v>
      </c>
      <c r="G12" s="955">
        <v>321.27272727272725</v>
      </c>
      <c r="H12" s="956">
        <v>274078.68939060601</v>
      </c>
      <c r="I12" s="927"/>
      <c r="J12" s="961"/>
      <c r="K12" s="958"/>
      <c r="L12" s="962"/>
      <c r="M12" s="963"/>
      <c r="N12" s="964"/>
      <c r="O12" s="965"/>
      <c r="P12" s="886"/>
      <c r="Q12" s="961"/>
      <c r="R12" s="958"/>
      <c r="S12" s="962"/>
      <c r="T12" s="963"/>
      <c r="U12" s="964"/>
      <c r="V12" s="965"/>
      <c r="W12" s="886"/>
      <c r="X12" s="961"/>
      <c r="Y12" s="958"/>
      <c r="Z12" s="962"/>
      <c r="AA12" s="963"/>
      <c r="AB12" s="964"/>
      <c r="AC12" s="965"/>
      <c r="AD12" s="886"/>
    </row>
    <row r="13" spans="2:30" ht="18" customHeight="1" x14ac:dyDescent="0.25">
      <c r="B13" s="954" t="s">
        <v>60</v>
      </c>
      <c r="C13" s="955">
        <v>123186</v>
      </c>
      <c r="D13" s="955">
        <v>12689.666663</v>
      </c>
      <c r="E13" s="955">
        <v>3132.8333333333335</v>
      </c>
      <c r="F13" s="955">
        <v>7172.083333333333</v>
      </c>
      <c r="G13" s="955">
        <v>304.18181818181819</v>
      </c>
      <c r="H13" s="956">
        <v>146484.76514784852</v>
      </c>
      <c r="I13" s="927"/>
      <c r="J13" s="961"/>
      <c r="K13" s="958"/>
      <c r="L13" s="962"/>
      <c r="M13" s="963"/>
      <c r="N13" s="964"/>
      <c r="O13" s="965"/>
      <c r="P13" s="886"/>
      <c r="Q13" s="961"/>
      <c r="R13" s="958"/>
      <c r="S13" s="962"/>
      <c r="T13" s="963"/>
      <c r="U13" s="964"/>
      <c r="V13" s="965"/>
      <c r="W13" s="886"/>
      <c r="X13" s="961"/>
      <c r="Y13" s="958"/>
      <c r="Z13" s="962"/>
      <c r="AA13" s="963"/>
      <c r="AB13" s="964"/>
      <c r="AC13" s="965"/>
      <c r="AD13" s="886"/>
    </row>
    <row r="14" spans="2:30" ht="18" customHeight="1" x14ac:dyDescent="0.25">
      <c r="B14" s="954" t="s">
        <v>61</v>
      </c>
      <c r="C14" s="955">
        <v>107424</v>
      </c>
      <c r="D14" s="955">
        <v>37513.749995999999</v>
      </c>
      <c r="E14" s="955">
        <v>6088.166666666667</v>
      </c>
      <c r="F14" s="955">
        <v>4120.75</v>
      </c>
      <c r="G14" s="955">
        <v>280.54545454545456</v>
      </c>
      <c r="H14" s="956">
        <v>155427.2121172121</v>
      </c>
      <c r="I14" s="927"/>
      <c r="J14" s="961"/>
      <c r="K14" s="958"/>
      <c r="L14" s="962"/>
      <c r="M14" s="963"/>
      <c r="N14" s="964"/>
      <c r="O14" s="965"/>
      <c r="P14" s="886"/>
      <c r="Q14" s="961"/>
      <c r="R14" s="958"/>
      <c r="S14" s="962"/>
      <c r="T14" s="963"/>
      <c r="U14" s="964"/>
      <c r="V14" s="965"/>
      <c r="W14" s="886"/>
      <c r="X14" s="961"/>
      <c r="Y14" s="958"/>
      <c r="Z14" s="962"/>
      <c r="AA14" s="963"/>
      <c r="AB14" s="964"/>
      <c r="AC14" s="965"/>
      <c r="AD14" s="886"/>
    </row>
    <row r="15" spans="2:30" ht="18" customHeight="1" x14ac:dyDescent="0.25">
      <c r="B15" s="954" t="s">
        <v>959</v>
      </c>
      <c r="C15" s="955">
        <v>38230.25</v>
      </c>
      <c r="D15" s="955">
        <v>0</v>
      </c>
      <c r="E15" s="955">
        <v>767.66666666666663</v>
      </c>
      <c r="F15" s="955">
        <v>0</v>
      </c>
      <c r="G15" s="955">
        <v>0</v>
      </c>
      <c r="H15" s="956">
        <v>38997.916666666664</v>
      </c>
      <c r="I15" s="927"/>
      <c r="J15" s="961"/>
      <c r="K15" s="958"/>
      <c r="L15" s="962"/>
      <c r="M15" s="963"/>
      <c r="N15" s="964"/>
      <c r="O15" s="965"/>
      <c r="P15" s="886"/>
      <c r="Q15" s="961"/>
      <c r="R15" s="958"/>
      <c r="S15" s="962"/>
      <c r="T15" s="963"/>
      <c r="U15" s="964"/>
      <c r="V15" s="965"/>
      <c r="W15" s="886"/>
      <c r="X15" s="961"/>
      <c r="Y15" s="958"/>
      <c r="Z15" s="962"/>
      <c r="AA15" s="963"/>
      <c r="AB15" s="964"/>
      <c r="AC15" s="965"/>
      <c r="AD15" s="886"/>
    </row>
    <row r="16" spans="2:30" ht="18" customHeight="1" x14ac:dyDescent="0.25">
      <c r="B16" s="954" t="s">
        <v>62</v>
      </c>
      <c r="C16" s="955">
        <v>188723.16666666666</v>
      </c>
      <c r="D16" s="955">
        <v>66602.416663999989</v>
      </c>
      <c r="E16" s="955">
        <v>18952.083333333332</v>
      </c>
      <c r="F16" s="955">
        <v>11821.5</v>
      </c>
      <c r="G16" s="955">
        <v>1366.8181818181818</v>
      </c>
      <c r="H16" s="956">
        <v>287465.98484581814</v>
      </c>
      <c r="I16" s="927"/>
      <c r="J16" s="961"/>
      <c r="K16" s="958"/>
      <c r="L16" s="962"/>
      <c r="M16" s="963"/>
      <c r="N16" s="964"/>
      <c r="O16" s="965"/>
      <c r="P16" s="886"/>
      <c r="Q16" s="961"/>
      <c r="R16" s="958"/>
      <c r="S16" s="962"/>
      <c r="T16" s="963"/>
      <c r="U16" s="964"/>
      <c r="V16" s="965"/>
      <c r="W16" s="886"/>
      <c r="X16" s="961"/>
      <c r="Y16" s="958"/>
      <c r="Z16" s="962"/>
      <c r="AA16" s="963"/>
      <c r="AB16" s="964"/>
      <c r="AC16" s="965"/>
      <c r="AD16" s="886"/>
    </row>
    <row r="17" spans="2:32" ht="18" customHeight="1" x14ac:dyDescent="0.25">
      <c r="B17" s="954" t="s">
        <v>927</v>
      </c>
      <c r="C17" s="955">
        <v>69824.25</v>
      </c>
      <c r="D17" s="955">
        <v>29978.749996999995</v>
      </c>
      <c r="E17" s="955">
        <v>6135.833333333333</v>
      </c>
      <c r="F17" s="955">
        <v>13994.75</v>
      </c>
      <c r="G17" s="955">
        <v>258.54545454545456</v>
      </c>
      <c r="H17" s="956">
        <v>120192.12878487878</v>
      </c>
      <c r="I17" s="927"/>
      <c r="J17" s="961"/>
      <c r="K17" s="958"/>
      <c r="L17" s="962"/>
      <c r="M17" s="963"/>
      <c r="N17" s="964"/>
      <c r="O17" s="965"/>
      <c r="P17" s="886"/>
      <c r="Q17" s="961"/>
      <c r="R17" s="958"/>
      <c r="S17" s="962"/>
      <c r="T17" s="963"/>
      <c r="U17" s="964"/>
      <c r="V17" s="965"/>
      <c r="W17" s="886"/>
      <c r="X17" s="961"/>
      <c r="Y17" s="958"/>
      <c r="Z17" s="962"/>
      <c r="AA17" s="963"/>
      <c r="AB17" s="964"/>
      <c r="AC17" s="965"/>
      <c r="AD17" s="886"/>
    </row>
    <row r="18" spans="2:32" ht="18" customHeight="1" x14ac:dyDescent="0.25">
      <c r="B18" s="954" t="s">
        <v>928</v>
      </c>
      <c r="C18" s="955">
        <v>36281.916666666664</v>
      </c>
      <c r="D18" s="955">
        <v>11986.083329000001</v>
      </c>
      <c r="E18" s="955">
        <v>2200.6666666666665</v>
      </c>
      <c r="F18" s="955">
        <v>465.5</v>
      </c>
      <c r="G18" s="955">
        <v>430.09090909090907</v>
      </c>
      <c r="H18" s="956">
        <v>51364.257571424241</v>
      </c>
      <c r="I18" s="927"/>
      <c r="J18" s="961"/>
      <c r="K18" s="958"/>
      <c r="L18" s="962"/>
      <c r="M18" s="963"/>
      <c r="N18" s="964"/>
      <c r="O18" s="965"/>
      <c r="P18" s="886"/>
      <c r="Q18" s="961"/>
      <c r="R18" s="958"/>
      <c r="S18" s="962"/>
      <c r="T18" s="963"/>
      <c r="U18" s="964"/>
      <c r="V18" s="965"/>
      <c r="W18" s="886"/>
      <c r="X18" s="961"/>
      <c r="Y18" s="958"/>
      <c r="Z18" s="962"/>
      <c r="AA18" s="963"/>
      <c r="AB18" s="964"/>
      <c r="AC18" s="965"/>
      <c r="AD18" s="886"/>
    </row>
    <row r="19" spans="2:32" ht="18" customHeight="1" x14ac:dyDescent="0.25">
      <c r="B19" s="954" t="s">
        <v>919</v>
      </c>
      <c r="C19" s="955">
        <v>87590.083333333328</v>
      </c>
      <c r="D19" s="955">
        <v>40703.333330000001</v>
      </c>
      <c r="E19" s="955">
        <v>6220.666666666667</v>
      </c>
      <c r="F19" s="955">
        <v>2833.5</v>
      </c>
      <c r="G19" s="955">
        <v>154.27272727272728</v>
      </c>
      <c r="H19" s="956">
        <v>137501.85605727273</v>
      </c>
      <c r="I19" s="927"/>
      <c r="J19" s="961"/>
      <c r="K19" s="958"/>
      <c r="L19" s="962"/>
      <c r="M19" s="963"/>
      <c r="N19" s="964"/>
      <c r="O19" s="965"/>
      <c r="P19" s="886"/>
      <c r="Q19" s="961"/>
      <c r="R19" s="958"/>
      <c r="S19" s="962"/>
      <c r="T19" s="963"/>
      <c r="U19" s="964"/>
      <c r="V19" s="965"/>
      <c r="W19" s="886"/>
      <c r="X19" s="961"/>
      <c r="Y19" s="958"/>
      <c r="Z19" s="962"/>
      <c r="AA19" s="963"/>
      <c r="AB19" s="964"/>
      <c r="AC19" s="965"/>
      <c r="AD19" s="886"/>
    </row>
    <row r="20" spans="2:32" ht="18" customHeight="1" x14ac:dyDescent="0.25">
      <c r="B20" s="954" t="s">
        <v>100</v>
      </c>
      <c r="C20" s="955">
        <v>9722</v>
      </c>
      <c r="D20" s="955">
        <v>2597.9166640000003</v>
      </c>
      <c r="E20" s="955">
        <v>1247.8333333333333</v>
      </c>
      <c r="F20" s="955">
        <v>0</v>
      </c>
      <c r="G20" s="955">
        <v>0</v>
      </c>
      <c r="H20" s="956">
        <v>13567.749997333334</v>
      </c>
      <c r="I20" s="927"/>
      <c r="J20" s="961"/>
      <c r="K20" s="958"/>
      <c r="L20" s="962"/>
      <c r="M20" s="963"/>
      <c r="N20" s="964"/>
      <c r="O20" s="965"/>
      <c r="P20" s="886"/>
      <c r="Q20" s="961"/>
      <c r="R20" s="958"/>
      <c r="S20" s="962"/>
      <c r="T20" s="963"/>
      <c r="U20" s="964"/>
      <c r="V20" s="965"/>
      <c r="W20" s="886"/>
      <c r="X20" s="961"/>
      <c r="Y20" s="958"/>
      <c r="Z20" s="962"/>
      <c r="AA20" s="963"/>
      <c r="AB20" s="964"/>
      <c r="AC20" s="965"/>
      <c r="AD20" s="886"/>
    </row>
    <row r="21" spans="2:32" ht="18" customHeight="1" x14ac:dyDescent="0.25">
      <c r="B21" s="954" t="s">
        <v>921</v>
      </c>
      <c r="C21" s="955">
        <v>29451.25</v>
      </c>
      <c r="D21" s="955">
        <v>6705.2499959999996</v>
      </c>
      <c r="E21" s="955">
        <v>452.58333333333331</v>
      </c>
      <c r="F21" s="955">
        <v>60.666666666666664</v>
      </c>
      <c r="G21" s="955">
        <v>0</v>
      </c>
      <c r="H21" s="956">
        <v>36669.749995999999</v>
      </c>
      <c r="I21" s="927"/>
      <c r="J21" s="961"/>
      <c r="K21" s="958"/>
      <c r="L21" s="962"/>
      <c r="M21" s="963"/>
      <c r="N21" s="964"/>
      <c r="O21" s="965"/>
      <c r="P21" s="886"/>
      <c r="Q21" s="961"/>
      <c r="R21" s="958"/>
      <c r="S21" s="962"/>
      <c r="T21" s="963"/>
      <c r="U21" s="964"/>
      <c r="V21" s="965"/>
      <c r="W21" s="886"/>
      <c r="X21" s="961"/>
      <c r="Y21" s="958"/>
      <c r="Z21" s="962"/>
      <c r="AA21" s="963"/>
      <c r="AB21" s="964"/>
      <c r="AC21" s="965"/>
      <c r="AD21" s="886"/>
    </row>
    <row r="22" spans="2:32" ht="18" customHeight="1" x14ac:dyDescent="0.25">
      <c r="B22" s="954" t="s">
        <v>68</v>
      </c>
      <c r="C22" s="955">
        <v>1172394.0833333333</v>
      </c>
      <c r="D22" s="955">
        <v>285076.41666300001</v>
      </c>
      <c r="E22" s="955">
        <v>114150.58333333333</v>
      </c>
      <c r="F22" s="955">
        <v>82889.833333333328</v>
      </c>
      <c r="G22" s="955">
        <v>14688.90909090909</v>
      </c>
      <c r="H22" s="956">
        <v>1669199.8257539091</v>
      </c>
      <c r="I22" s="927"/>
      <c r="J22" s="961"/>
      <c r="K22" s="958"/>
      <c r="L22" s="962"/>
      <c r="M22" s="963"/>
      <c r="N22" s="964"/>
      <c r="O22" s="965"/>
      <c r="P22" s="886"/>
      <c r="Q22" s="961"/>
      <c r="R22" s="958"/>
      <c r="S22" s="962"/>
      <c r="T22" s="963"/>
      <c r="U22" s="964"/>
      <c r="V22" s="965"/>
      <c r="W22" s="886"/>
      <c r="X22" s="961"/>
      <c r="Y22" s="958"/>
      <c r="Z22" s="962"/>
      <c r="AA22" s="963"/>
      <c r="AB22" s="964"/>
      <c r="AC22" s="965"/>
      <c r="AD22" s="886"/>
    </row>
    <row r="23" spans="2:32" ht="18" customHeight="1" x14ac:dyDescent="0.25">
      <c r="B23" s="954" t="s">
        <v>955</v>
      </c>
      <c r="C23" s="955">
        <v>0</v>
      </c>
      <c r="D23" s="955">
        <v>0</v>
      </c>
      <c r="E23" s="955">
        <v>0</v>
      </c>
      <c r="F23" s="955">
        <v>0</v>
      </c>
      <c r="G23" s="955">
        <v>105566.18181818182</v>
      </c>
      <c r="H23" s="956">
        <v>105566.18181818182</v>
      </c>
      <c r="I23" s="927"/>
      <c r="J23" s="961"/>
      <c r="K23" s="958"/>
      <c r="L23" s="962"/>
      <c r="M23" s="963"/>
      <c r="N23" s="964"/>
      <c r="O23" s="965"/>
      <c r="P23" s="886"/>
      <c r="Q23" s="961"/>
      <c r="R23" s="958"/>
      <c r="S23" s="962"/>
      <c r="T23" s="963"/>
      <c r="U23" s="964"/>
      <c r="V23" s="965"/>
      <c r="W23" s="886"/>
      <c r="X23" s="961"/>
      <c r="Y23" s="958"/>
      <c r="Z23" s="962"/>
      <c r="AA23" s="963"/>
      <c r="AB23" s="964"/>
      <c r="AC23" s="965"/>
      <c r="AD23" s="886"/>
    </row>
    <row r="24" spans="2:32" ht="18" customHeight="1" x14ac:dyDescent="0.25">
      <c r="B24" s="966" t="s">
        <v>956</v>
      </c>
      <c r="C24" s="967">
        <v>2296650.4166666665</v>
      </c>
      <c r="D24" s="968">
        <v>585162.916616</v>
      </c>
      <c r="E24" s="968">
        <v>199470.25</v>
      </c>
      <c r="F24" s="968">
        <v>184698.83333333331</v>
      </c>
      <c r="G24" s="968">
        <v>124119</v>
      </c>
      <c r="H24" s="969">
        <v>3390101.4166159998</v>
      </c>
      <c r="I24" s="927"/>
      <c r="J24" s="961"/>
      <c r="K24" s="958"/>
      <c r="L24" s="962"/>
      <c r="M24" s="963"/>
      <c r="N24" s="964"/>
      <c r="O24" s="965"/>
      <c r="P24" s="886"/>
      <c r="Q24" s="961"/>
      <c r="R24" s="958"/>
      <c r="S24" s="962"/>
      <c r="T24" s="963"/>
      <c r="U24" s="964"/>
      <c r="V24" s="965"/>
      <c r="W24" s="886"/>
      <c r="X24" s="886"/>
      <c r="Y24" s="886"/>
      <c r="Z24" s="962"/>
      <c r="AA24" s="963"/>
      <c r="AB24" s="964"/>
      <c r="AC24" s="965"/>
      <c r="AD24" s="886"/>
    </row>
    <row r="25" spans="2:32" ht="15" customHeight="1" x14ac:dyDescent="0.25">
      <c r="B25" s="970"/>
      <c r="C25" s="971"/>
      <c r="D25" s="971"/>
      <c r="E25" s="971"/>
      <c r="F25" s="971"/>
      <c r="G25" s="971"/>
      <c r="H25" s="971"/>
      <c r="J25" s="965"/>
      <c r="K25" s="958"/>
      <c r="L25" s="886"/>
      <c r="M25" s="886"/>
      <c r="N25" s="886"/>
      <c r="O25" s="965"/>
      <c r="P25" s="886"/>
      <c r="Q25" s="965"/>
      <c r="R25" s="958"/>
      <c r="S25" s="886"/>
      <c r="T25" s="886"/>
      <c r="U25" s="886"/>
      <c r="V25" s="965"/>
      <c r="W25" s="886"/>
      <c r="X25" s="972"/>
      <c r="Y25" s="958"/>
      <c r="Z25" s="886"/>
      <c r="AA25" s="886"/>
      <c r="AB25" s="886"/>
      <c r="AC25" s="965"/>
      <c r="AD25" s="886"/>
    </row>
    <row r="26" spans="2:32" ht="15" customHeight="1" x14ac:dyDescent="0.2">
      <c r="B26" s="970"/>
      <c r="C26" s="971"/>
      <c r="D26" s="971"/>
      <c r="E26" s="971"/>
      <c r="F26" s="971"/>
      <c r="G26" s="971"/>
      <c r="H26" s="971"/>
      <c r="J26" s="964"/>
      <c r="K26" s="886"/>
      <c r="L26" s="886"/>
      <c r="M26" s="886"/>
      <c r="N26" s="886"/>
      <c r="O26" s="886"/>
      <c r="P26" s="886"/>
      <c r="Q26" s="964"/>
      <c r="R26" s="886"/>
      <c r="S26" s="886"/>
      <c r="T26" s="886"/>
      <c r="U26" s="886"/>
      <c r="V26" s="886"/>
      <c r="W26" s="886"/>
      <c r="X26" s="964"/>
      <c r="Y26" s="886"/>
      <c r="Z26" s="886"/>
      <c r="AA26" s="886"/>
      <c r="AB26" s="886"/>
      <c r="AC26" s="886"/>
      <c r="AD26" s="886"/>
    </row>
    <row r="27" spans="2:32" ht="27.75" customHeight="1" x14ac:dyDescent="0.2">
      <c r="B27" s="2100" t="s">
        <v>960</v>
      </c>
      <c r="C27" s="2100"/>
      <c r="D27" s="2100"/>
      <c r="E27" s="2100"/>
      <c r="F27" s="2100"/>
      <c r="G27" s="2100"/>
      <c r="H27" s="2100"/>
      <c r="I27" s="904" t="s">
        <v>744</v>
      </c>
      <c r="P27" s="886"/>
      <c r="Q27" s="886"/>
    </row>
    <row r="28" spans="2:32" x14ac:dyDescent="0.25">
      <c r="B28" s="2106" t="s">
        <v>961</v>
      </c>
      <c r="C28" s="2107"/>
      <c r="D28" s="2107"/>
      <c r="E28" s="2107"/>
      <c r="F28" s="2107"/>
      <c r="G28" s="2107"/>
      <c r="H28" s="2107"/>
      <c r="I28" s="886"/>
      <c r="J28" s="886"/>
      <c r="K28" s="886"/>
      <c r="L28" s="886"/>
      <c r="M28" s="886"/>
      <c r="N28" s="886"/>
      <c r="O28" s="886"/>
      <c r="P28" s="886"/>
      <c r="Q28" s="886"/>
    </row>
    <row r="29" spans="2:32" ht="24" customHeight="1" thickBot="1" x14ac:dyDescent="0.25">
      <c r="B29" s="2099">
        <v>2018</v>
      </c>
      <c r="C29" s="2099"/>
      <c r="D29" s="2099"/>
      <c r="E29" s="2099"/>
      <c r="F29" s="2099"/>
      <c r="G29" s="2099"/>
      <c r="H29" s="2099"/>
    </row>
    <row r="30" spans="2:32" x14ac:dyDescent="0.25">
      <c r="B30" s="973"/>
      <c r="C30" s="973"/>
      <c r="D30" s="973"/>
      <c r="E30" s="973"/>
      <c r="F30" s="973"/>
      <c r="G30" s="973"/>
      <c r="H30" s="974"/>
    </row>
    <row r="31" spans="2:32" ht="30" x14ac:dyDescent="0.25">
      <c r="B31" s="975" t="s">
        <v>954</v>
      </c>
      <c r="C31" s="976" t="s">
        <v>940</v>
      </c>
      <c r="D31" s="976" t="s">
        <v>941</v>
      </c>
      <c r="E31" s="976" t="s">
        <v>942</v>
      </c>
      <c r="F31" s="976" t="s">
        <v>943</v>
      </c>
      <c r="G31" s="976" t="s">
        <v>944</v>
      </c>
      <c r="H31" s="977" t="s">
        <v>945</v>
      </c>
      <c r="I31" s="886"/>
      <c r="J31" s="953"/>
      <c r="K31" s="886"/>
      <c r="L31" s="886"/>
      <c r="M31" s="886"/>
      <c r="N31" s="886"/>
      <c r="O31" s="886"/>
      <c r="P31" s="886"/>
      <c r="Q31" s="953"/>
      <c r="R31" s="886"/>
      <c r="S31" s="886"/>
      <c r="T31" s="886"/>
      <c r="U31" s="886"/>
      <c r="V31" s="886"/>
      <c r="W31" s="886"/>
      <c r="X31" s="953"/>
      <c r="Y31" s="886"/>
      <c r="Z31" s="886"/>
      <c r="AA31" s="886"/>
      <c r="AB31" s="886"/>
      <c r="AC31" s="886"/>
      <c r="AD31" s="886"/>
      <c r="AE31" s="886"/>
      <c r="AF31" s="886"/>
    </row>
    <row r="32" spans="2:32" ht="18" customHeight="1" x14ac:dyDescent="0.55000000000000004">
      <c r="B32" s="954" t="s">
        <v>54</v>
      </c>
      <c r="C32" s="955">
        <v>16996.083333333332</v>
      </c>
      <c r="D32" s="955">
        <v>7506.4999969999999</v>
      </c>
      <c r="E32" s="955">
        <v>2043.3333333333333</v>
      </c>
      <c r="F32" s="955">
        <v>2761.5</v>
      </c>
      <c r="G32" s="955">
        <v>2</v>
      </c>
      <c r="H32" s="956">
        <v>27642.666666666668</v>
      </c>
      <c r="I32" s="961"/>
      <c r="J32" s="978"/>
      <c r="K32" s="958"/>
      <c r="L32" s="959"/>
      <c r="M32" s="960"/>
      <c r="N32" s="960"/>
      <c r="O32" s="959"/>
      <c r="P32" s="886"/>
      <c r="Q32" s="978"/>
      <c r="R32" s="958"/>
      <c r="S32" s="959"/>
      <c r="T32" s="960"/>
      <c r="U32" s="960"/>
      <c r="V32" s="959"/>
      <c r="W32" s="886"/>
      <c r="X32" s="978"/>
      <c r="Y32" s="958"/>
      <c r="Z32" s="959"/>
      <c r="AA32" s="960"/>
      <c r="AB32" s="960"/>
      <c r="AC32" s="959"/>
      <c r="AD32" s="886"/>
      <c r="AE32" s="886"/>
      <c r="AF32" s="886"/>
    </row>
    <row r="33" spans="2:32" ht="18" customHeight="1" x14ac:dyDescent="0.25">
      <c r="B33" s="954" t="s">
        <v>55</v>
      </c>
      <c r="C33" s="955">
        <v>23413.5</v>
      </c>
      <c r="D33" s="955">
        <v>4560.416663</v>
      </c>
      <c r="E33" s="955">
        <v>7492</v>
      </c>
      <c r="F33" s="955">
        <v>651</v>
      </c>
      <c r="G33" s="955">
        <v>65.63636363636364</v>
      </c>
      <c r="H33" s="956">
        <v>36458.833333333336</v>
      </c>
      <c r="I33" s="961"/>
      <c r="J33" s="961"/>
      <c r="K33" s="958"/>
      <c r="L33" s="962"/>
      <c r="M33" s="963"/>
      <c r="N33" s="964"/>
      <c r="O33" s="965"/>
      <c r="P33" s="886"/>
      <c r="Q33" s="961"/>
      <c r="R33" s="958"/>
      <c r="S33" s="962"/>
      <c r="T33" s="963"/>
      <c r="U33" s="964"/>
      <c r="V33" s="965"/>
      <c r="W33" s="886"/>
      <c r="X33" s="961"/>
      <c r="Y33" s="958"/>
      <c r="Z33" s="962"/>
      <c r="AA33" s="963"/>
      <c r="AB33" s="964"/>
      <c r="AC33" s="965"/>
      <c r="AD33" s="886"/>
      <c r="AE33" s="886"/>
      <c r="AF33" s="886"/>
    </row>
    <row r="34" spans="2:32" ht="18" customHeight="1" x14ac:dyDescent="0.25">
      <c r="B34" s="954" t="s">
        <v>56</v>
      </c>
      <c r="C34" s="955">
        <v>45839.333333333336</v>
      </c>
      <c r="D34" s="955">
        <v>11871.666663999998</v>
      </c>
      <c r="E34" s="955">
        <v>2638.25</v>
      </c>
      <c r="F34" s="955">
        <v>740.41666666666663</v>
      </c>
      <c r="G34" s="955">
        <v>170.54545454545453</v>
      </c>
      <c r="H34" s="956">
        <v>61623.166666666664</v>
      </c>
      <c r="I34" s="961"/>
      <c r="J34" s="961"/>
      <c r="K34" s="958"/>
      <c r="L34" s="962"/>
      <c r="M34" s="963"/>
      <c r="N34" s="964"/>
      <c r="O34" s="965"/>
      <c r="P34" s="886"/>
      <c r="Q34" s="961"/>
      <c r="R34" s="958"/>
      <c r="S34" s="962"/>
      <c r="T34" s="963"/>
      <c r="U34" s="964"/>
      <c r="V34" s="965"/>
      <c r="W34" s="886"/>
      <c r="X34" s="961"/>
      <c r="Y34" s="958"/>
      <c r="Z34" s="962"/>
      <c r="AA34" s="963"/>
      <c r="AB34" s="964"/>
      <c r="AC34" s="965"/>
      <c r="AD34" s="886"/>
      <c r="AE34" s="886"/>
      <c r="AF34" s="886"/>
    </row>
    <row r="35" spans="2:32" ht="18" customHeight="1" x14ac:dyDescent="0.25">
      <c r="B35" s="954" t="s">
        <v>57</v>
      </c>
      <c r="C35" s="955">
        <v>19872.75</v>
      </c>
      <c r="D35" s="955">
        <v>5895.166663</v>
      </c>
      <c r="E35" s="955">
        <v>2471.1666666666665</v>
      </c>
      <c r="F35" s="955">
        <v>771.5</v>
      </c>
      <c r="G35" s="955">
        <v>6.4545454545454541</v>
      </c>
      <c r="H35" s="956">
        <v>28155.916666666668</v>
      </c>
      <c r="I35" s="961"/>
      <c r="J35" s="961"/>
      <c r="K35" s="958"/>
      <c r="L35" s="962"/>
      <c r="M35" s="963"/>
      <c r="N35" s="964"/>
      <c r="O35" s="965"/>
      <c r="P35" s="886"/>
      <c r="Q35" s="961"/>
      <c r="R35" s="958"/>
      <c r="S35" s="962"/>
      <c r="T35" s="963"/>
      <c r="U35" s="964"/>
      <c r="V35" s="965"/>
      <c r="W35" s="886"/>
      <c r="X35" s="961"/>
      <c r="Y35" s="958"/>
      <c r="Z35" s="962"/>
      <c r="AA35" s="963"/>
      <c r="AB35" s="964"/>
      <c r="AC35" s="965"/>
      <c r="AD35" s="886"/>
      <c r="AE35" s="886"/>
      <c r="AF35" s="886"/>
    </row>
    <row r="36" spans="2:32" ht="18" customHeight="1" x14ac:dyDescent="0.25">
      <c r="B36" s="954" t="s">
        <v>58</v>
      </c>
      <c r="C36" s="955">
        <v>43883.5</v>
      </c>
      <c r="D36" s="955">
        <v>16793.749995999999</v>
      </c>
      <c r="E36" s="955">
        <v>3324.9166666666665</v>
      </c>
      <c r="F36" s="955">
        <v>1965.75</v>
      </c>
      <c r="G36" s="955">
        <v>10.636363636363637</v>
      </c>
      <c r="H36" s="956">
        <v>67272.916666666672</v>
      </c>
      <c r="I36" s="961"/>
      <c r="J36" s="961"/>
      <c r="K36" s="958"/>
      <c r="L36" s="962"/>
      <c r="M36" s="963"/>
      <c r="N36" s="964"/>
      <c r="O36" s="965"/>
      <c r="P36" s="886"/>
      <c r="Q36" s="961"/>
      <c r="R36" s="958"/>
      <c r="S36" s="962"/>
      <c r="T36" s="963"/>
      <c r="U36" s="964"/>
      <c r="V36" s="965"/>
      <c r="W36" s="886"/>
      <c r="X36" s="961"/>
      <c r="Y36" s="958"/>
      <c r="Z36" s="962"/>
      <c r="AA36" s="963"/>
      <c r="AB36" s="964"/>
      <c r="AC36" s="965"/>
      <c r="AD36" s="886"/>
      <c r="AE36" s="886"/>
      <c r="AF36" s="886"/>
    </row>
    <row r="37" spans="2:32" ht="18" customHeight="1" x14ac:dyDescent="0.25">
      <c r="B37" s="954" t="s">
        <v>59</v>
      </c>
      <c r="C37" s="955">
        <v>113430.33333333333</v>
      </c>
      <c r="D37" s="955">
        <v>20388.333331000002</v>
      </c>
      <c r="E37" s="955">
        <v>7344.083333333333</v>
      </c>
      <c r="F37" s="955">
        <v>35584.5</v>
      </c>
      <c r="G37" s="955">
        <v>124.36363636363636</v>
      </c>
      <c r="H37" s="956">
        <v>177814.58333333334</v>
      </c>
      <c r="I37" s="961"/>
      <c r="J37" s="961"/>
      <c r="K37" s="958"/>
      <c r="L37" s="962"/>
      <c r="M37" s="963"/>
      <c r="N37" s="964"/>
      <c r="O37" s="965"/>
      <c r="P37" s="886"/>
      <c r="Q37" s="961"/>
      <c r="R37" s="958"/>
      <c r="S37" s="962"/>
      <c r="T37" s="963"/>
      <c r="U37" s="964"/>
      <c r="V37" s="965"/>
      <c r="W37" s="886"/>
      <c r="X37" s="961"/>
      <c r="Y37" s="958"/>
      <c r="Z37" s="962"/>
      <c r="AA37" s="963"/>
      <c r="AB37" s="964"/>
      <c r="AC37" s="965"/>
      <c r="AD37" s="886"/>
      <c r="AE37" s="886"/>
      <c r="AF37" s="886"/>
    </row>
    <row r="38" spans="2:32" ht="18" customHeight="1" x14ac:dyDescent="0.25">
      <c r="B38" s="954" t="s">
        <v>60</v>
      </c>
      <c r="C38" s="955">
        <v>71367</v>
      </c>
      <c r="D38" s="955">
        <v>15320.083330000001</v>
      </c>
      <c r="E38" s="955">
        <v>1639.5</v>
      </c>
      <c r="F38" s="955">
        <v>4778.583333333333</v>
      </c>
      <c r="G38" s="955">
        <v>96.727272727272734</v>
      </c>
      <c r="H38" s="956">
        <v>94075.833333333328</v>
      </c>
      <c r="I38" s="961"/>
      <c r="J38" s="961"/>
      <c r="K38" s="958"/>
      <c r="L38" s="962"/>
      <c r="M38" s="963"/>
      <c r="N38" s="964"/>
      <c r="O38" s="965"/>
      <c r="P38" s="886"/>
      <c r="Q38" s="961"/>
      <c r="R38" s="958"/>
      <c r="S38" s="962"/>
      <c r="T38" s="963"/>
      <c r="U38" s="964"/>
      <c r="V38" s="965"/>
      <c r="W38" s="886"/>
      <c r="X38" s="961"/>
      <c r="Y38" s="958"/>
      <c r="Z38" s="962"/>
      <c r="AA38" s="963"/>
      <c r="AB38" s="964"/>
      <c r="AC38" s="965"/>
      <c r="AD38" s="886"/>
      <c r="AE38" s="886"/>
      <c r="AF38" s="886"/>
    </row>
    <row r="39" spans="2:32" ht="18" customHeight="1" x14ac:dyDescent="0.25">
      <c r="B39" s="954" t="s">
        <v>61</v>
      </c>
      <c r="C39" s="955">
        <v>68487.5</v>
      </c>
      <c r="D39" s="955">
        <v>26094.666663</v>
      </c>
      <c r="E39" s="955">
        <v>4540.5</v>
      </c>
      <c r="F39" s="955">
        <v>1705.25</v>
      </c>
      <c r="G39" s="955">
        <v>113.36363636363636</v>
      </c>
      <c r="H39" s="956">
        <v>103312.5</v>
      </c>
      <c r="I39" s="961"/>
      <c r="J39" s="961"/>
      <c r="K39" s="958"/>
      <c r="L39" s="962"/>
      <c r="M39" s="963"/>
      <c r="N39" s="964"/>
      <c r="O39" s="965"/>
      <c r="P39" s="886"/>
      <c r="Q39" s="961"/>
      <c r="R39" s="958"/>
      <c r="S39" s="962"/>
      <c r="T39" s="963"/>
      <c r="U39" s="964"/>
      <c r="V39" s="965"/>
      <c r="W39" s="886"/>
      <c r="X39" s="961"/>
      <c r="Y39" s="958"/>
      <c r="Z39" s="962"/>
      <c r="AA39" s="963"/>
      <c r="AB39" s="964"/>
      <c r="AC39" s="965"/>
      <c r="AD39" s="886"/>
      <c r="AE39" s="886"/>
      <c r="AF39" s="886"/>
    </row>
    <row r="40" spans="2:32" ht="18" customHeight="1" x14ac:dyDescent="0.25">
      <c r="B40" s="954" t="s">
        <v>959</v>
      </c>
      <c r="C40" s="955">
        <v>28946.5</v>
      </c>
      <c r="D40" s="955">
        <v>514.66666666666663</v>
      </c>
      <c r="E40" s="955">
        <v>924</v>
      </c>
      <c r="F40" s="955">
        <v>0</v>
      </c>
      <c r="G40" s="955">
        <v>0</v>
      </c>
      <c r="H40" s="956">
        <v>29563.5</v>
      </c>
      <c r="I40" s="961"/>
      <c r="J40" s="961"/>
      <c r="K40" s="958"/>
      <c r="L40" s="962"/>
      <c r="M40" s="963"/>
      <c r="N40" s="964"/>
      <c r="O40" s="965"/>
      <c r="P40" s="886"/>
      <c r="Q40" s="961"/>
      <c r="R40" s="958"/>
      <c r="S40" s="962"/>
      <c r="T40" s="963"/>
      <c r="U40" s="964"/>
      <c r="V40" s="965"/>
      <c r="W40" s="886"/>
      <c r="X40" s="961"/>
      <c r="Y40" s="958"/>
      <c r="Z40" s="962"/>
      <c r="AA40" s="963"/>
      <c r="AB40" s="964"/>
      <c r="AC40" s="965"/>
      <c r="AD40" s="886"/>
      <c r="AE40" s="886"/>
      <c r="AF40" s="886"/>
    </row>
    <row r="41" spans="2:32" ht="18" customHeight="1" x14ac:dyDescent="0.25">
      <c r="B41" s="954" t="s">
        <v>62</v>
      </c>
      <c r="C41" s="955">
        <v>109207.91666666667</v>
      </c>
      <c r="D41" s="955">
        <v>41060.666662999996</v>
      </c>
      <c r="E41" s="955">
        <v>18361.833333333332</v>
      </c>
      <c r="F41" s="955">
        <v>8924.75</v>
      </c>
      <c r="G41" s="955">
        <v>652.81818181818187</v>
      </c>
      <c r="H41" s="956">
        <v>179664.41666666666</v>
      </c>
      <c r="I41" s="961"/>
      <c r="J41" s="961"/>
      <c r="K41" s="958"/>
      <c r="L41" s="962"/>
      <c r="M41" s="963"/>
      <c r="N41" s="964"/>
      <c r="O41" s="965"/>
      <c r="P41" s="886"/>
      <c r="Q41" s="961"/>
      <c r="R41" s="958"/>
      <c r="S41" s="962"/>
      <c r="T41" s="963"/>
      <c r="U41" s="964"/>
      <c r="V41" s="965"/>
      <c r="W41" s="886"/>
      <c r="X41" s="961"/>
      <c r="Y41" s="958"/>
      <c r="Z41" s="962"/>
      <c r="AA41" s="963"/>
      <c r="AB41" s="964"/>
      <c r="AC41" s="965"/>
      <c r="AD41" s="886"/>
      <c r="AE41" s="886"/>
      <c r="AF41" s="886"/>
    </row>
    <row r="42" spans="2:32" ht="18" customHeight="1" x14ac:dyDescent="0.25">
      <c r="B42" s="954" t="s">
        <v>927</v>
      </c>
      <c r="C42" s="955">
        <v>43448.916666666664</v>
      </c>
      <c r="D42" s="955">
        <v>28518.083329000001</v>
      </c>
      <c r="E42" s="955">
        <v>5543.416666666667</v>
      </c>
      <c r="F42" s="955">
        <v>7590.583333333333</v>
      </c>
      <c r="G42" s="955">
        <v>96</v>
      </c>
      <c r="H42" s="956">
        <v>86322.666666666672</v>
      </c>
      <c r="I42" s="961"/>
      <c r="J42" s="961"/>
      <c r="K42" s="958"/>
      <c r="L42" s="962"/>
      <c r="M42" s="963"/>
      <c r="N42" s="964"/>
      <c r="O42" s="965"/>
      <c r="P42" s="886"/>
      <c r="Q42" s="961"/>
      <c r="R42" s="958"/>
      <c r="S42" s="962"/>
      <c r="T42" s="963"/>
      <c r="U42" s="964"/>
      <c r="V42" s="965"/>
      <c r="W42" s="886"/>
      <c r="X42" s="961"/>
      <c r="Y42" s="958"/>
      <c r="Z42" s="962"/>
      <c r="AA42" s="963"/>
      <c r="AB42" s="964"/>
      <c r="AC42" s="965"/>
      <c r="AD42" s="886"/>
      <c r="AE42" s="886"/>
      <c r="AF42" s="886"/>
    </row>
    <row r="43" spans="2:32" ht="18" customHeight="1" x14ac:dyDescent="0.25">
      <c r="B43" s="954" t="s">
        <v>928</v>
      </c>
      <c r="C43" s="955">
        <v>25471</v>
      </c>
      <c r="D43" s="955">
        <v>8970.0833299999995</v>
      </c>
      <c r="E43" s="955">
        <v>767.16666666666663</v>
      </c>
      <c r="F43" s="955">
        <v>232.16666666666666</v>
      </c>
      <c r="G43" s="955">
        <v>127.27272727272727</v>
      </c>
      <c r="H43" s="956">
        <v>36114.916666666664</v>
      </c>
      <c r="I43" s="961"/>
      <c r="J43" s="961"/>
      <c r="K43" s="958"/>
      <c r="L43" s="962"/>
      <c r="M43" s="963"/>
      <c r="N43" s="964"/>
      <c r="O43" s="965"/>
      <c r="P43" s="886"/>
      <c r="Q43" s="961"/>
      <c r="R43" s="958"/>
      <c r="S43" s="962"/>
      <c r="T43" s="963"/>
      <c r="U43" s="964"/>
      <c r="V43" s="965"/>
      <c r="W43" s="886"/>
      <c r="X43" s="961"/>
      <c r="Y43" s="958"/>
      <c r="Z43" s="962"/>
      <c r="AA43" s="963"/>
      <c r="AB43" s="964"/>
      <c r="AC43" s="965"/>
      <c r="AD43" s="886"/>
      <c r="AE43" s="886"/>
      <c r="AF43" s="886"/>
    </row>
    <row r="44" spans="2:32" ht="18" customHeight="1" x14ac:dyDescent="0.25">
      <c r="B44" s="954" t="s">
        <v>919</v>
      </c>
      <c r="C44" s="955">
        <v>55989.083333333336</v>
      </c>
      <c r="D44" s="955">
        <v>33853.749995999999</v>
      </c>
      <c r="E44" s="955">
        <v>4515.666666666667</v>
      </c>
      <c r="F44" s="955">
        <v>1386.4166666666667</v>
      </c>
      <c r="G44" s="955">
        <v>89.090909090909093</v>
      </c>
      <c r="H44" s="956">
        <v>95612.25</v>
      </c>
      <c r="I44" s="961"/>
      <c r="J44" s="961"/>
      <c r="K44" s="958"/>
      <c r="L44" s="962"/>
      <c r="M44" s="963"/>
      <c r="N44" s="964"/>
      <c r="O44" s="965"/>
      <c r="P44" s="886"/>
      <c r="Q44" s="961"/>
      <c r="R44" s="958"/>
      <c r="S44" s="962"/>
      <c r="T44" s="963"/>
      <c r="U44" s="964"/>
      <c r="V44" s="965"/>
      <c r="W44" s="886"/>
      <c r="X44" s="961"/>
      <c r="Y44" s="958"/>
      <c r="Z44" s="962"/>
      <c r="AA44" s="963"/>
      <c r="AB44" s="964"/>
      <c r="AC44" s="965"/>
      <c r="AD44" s="886"/>
      <c r="AE44" s="886"/>
      <c r="AF44" s="886"/>
    </row>
    <row r="45" spans="2:32" ht="18" customHeight="1" x14ac:dyDescent="0.25">
      <c r="B45" s="954" t="s">
        <v>100</v>
      </c>
      <c r="C45" s="955">
        <v>7517.916666666667</v>
      </c>
      <c r="D45" s="955">
        <v>2161.1666639999999</v>
      </c>
      <c r="E45" s="955">
        <v>1050.25</v>
      </c>
      <c r="F45" s="955">
        <v>0</v>
      </c>
      <c r="G45" s="955">
        <v>0</v>
      </c>
      <c r="H45" s="956">
        <v>11040.166666666666</v>
      </c>
      <c r="I45" s="961"/>
      <c r="J45" s="961"/>
      <c r="K45" s="958"/>
      <c r="L45" s="962"/>
      <c r="M45" s="963"/>
      <c r="N45" s="964"/>
      <c r="O45" s="965"/>
      <c r="P45" s="886"/>
      <c r="Q45" s="961"/>
      <c r="R45" s="958"/>
      <c r="S45" s="962"/>
      <c r="T45" s="963"/>
      <c r="U45" s="964"/>
      <c r="V45" s="965"/>
      <c r="W45" s="886"/>
      <c r="X45" s="961"/>
      <c r="Y45" s="958"/>
      <c r="Z45" s="962"/>
      <c r="AA45" s="963"/>
      <c r="AB45" s="964"/>
      <c r="AC45" s="965"/>
      <c r="AD45" s="886"/>
      <c r="AE45" s="886"/>
      <c r="AF45" s="886"/>
    </row>
    <row r="46" spans="2:32" ht="18" customHeight="1" x14ac:dyDescent="0.25">
      <c r="B46" s="954" t="s">
        <v>921</v>
      </c>
      <c r="C46" s="955">
        <v>15104.75</v>
      </c>
      <c r="D46" s="955">
        <v>8574.9999980000011</v>
      </c>
      <c r="E46" s="955">
        <v>240.33333333333334</v>
      </c>
      <c r="F46" s="955">
        <v>89.75</v>
      </c>
      <c r="G46" s="955">
        <v>2</v>
      </c>
      <c r="H46" s="956">
        <v>24804</v>
      </c>
      <c r="I46" s="961"/>
      <c r="J46" s="961"/>
      <c r="K46" s="958"/>
      <c r="L46" s="962"/>
      <c r="M46" s="963"/>
      <c r="N46" s="964"/>
      <c r="O46" s="965"/>
      <c r="P46" s="886"/>
      <c r="Q46" s="961"/>
      <c r="R46" s="958"/>
      <c r="S46" s="962"/>
      <c r="T46" s="963"/>
      <c r="U46" s="964"/>
      <c r="V46" s="965"/>
      <c r="W46" s="886"/>
      <c r="X46" s="961"/>
      <c r="Y46" s="958"/>
      <c r="Z46" s="962"/>
      <c r="AA46" s="963"/>
      <c r="AB46" s="964"/>
      <c r="AC46" s="965"/>
      <c r="AD46" s="886"/>
      <c r="AE46" s="886"/>
      <c r="AF46" s="886"/>
    </row>
    <row r="47" spans="2:32" ht="18" customHeight="1" x14ac:dyDescent="0.25">
      <c r="B47" s="954" t="s">
        <v>68</v>
      </c>
      <c r="C47" s="955">
        <v>676706.5</v>
      </c>
      <c r="D47" s="955">
        <v>257851.33332999999</v>
      </c>
      <c r="E47" s="955">
        <v>90806.416666666672</v>
      </c>
      <c r="F47" s="955">
        <v>54519.25</v>
      </c>
      <c r="G47" s="955">
        <v>6614.454545454545</v>
      </c>
      <c r="H47" s="956">
        <v>1093630.5</v>
      </c>
      <c r="I47" s="961"/>
      <c r="J47" s="961"/>
      <c r="K47" s="958"/>
      <c r="L47" s="962"/>
      <c r="M47" s="963"/>
      <c r="N47" s="964"/>
      <c r="O47" s="965"/>
      <c r="P47" s="886"/>
      <c r="Q47" s="961"/>
      <c r="R47" s="958"/>
      <c r="S47" s="962"/>
      <c r="T47" s="963"/>
      <c r="U47" s="964"/>
      <c r="V47" s="965"/>
      <c r="W47" s="886"/>
      <c r="X47" s="972"/>
      <c r="Y47" s="958"/>
      <c r="Z47" s="962"/>
      <c r="AA47" s="963"/>
      <c r="AB47" s="964"/>
      <c r="AC47" s="965"/>
      <c r="AD47" s="886"/>
      <c r="AE47" s="886"/>
      <c r="AF47" s="886"/>
    </row>
    <row r="48" spans="2:32" ht="18" customHeight="1" x14ac:dyDescent="0.25">
      <c r="B48" s="954" t="s">
        <v>955</v>
      </c>
      <c r="C48" s="955">
        <v>0</v>
      </c>
      <c r="D48" s="955">
        <v>0</v>
      </c>
      <c r="E48" s="955">
        <v>0</v>
      </c>
      <c r="F48" s="955">
        <v>0</v>
      </c>
      <c r="G48" s="955">
        <v>33581.545454545456</v>
      </c>
      <c r="H48" s="956">
        <v>33581.545454545456</v>
      </c>
      <c r="I48" s="961"/>
      <c r="J48" s="961"/>
      <c r="K48" s="958"/>
      <c r="L48" s="962"/>
      <c r="M48" s="963"/>
      <c r="N48" s="964"/>
      <c r="O48" s="965"/>
      <c r="P48" s="886"/>
      <c r="Q48" s="961"/>
      <c r="R48" s="958"/>
      <c r="S48" s="962"/>
      <c r="T48" s="963"/>
      <c r="U48" s="964"/>
      <c r="V48" s="965"/>
      <c r="W48" s="886"/>
      <c r="X48" s="972"/>
      <c r="Y48" s="958"/>
      <c r="Z48" s="962"/>
      <c r="AA48" s="963"/>
      <c r="AB48" s="964"/>
      <c r="AC48" s="965"/>
      <c r="AD48" s="886"/>
      <c r="AE48" s="886"/>
      <c r="AF48" s="886"/>
    </row>
    <row r="49" spans="2:32" ht="18" customHeight="1" x14ac:dyDescent="0.25">
      <c r="B49" s="979" t="s">
        <v>929</v>
      </c>
      <c r="C49" s="967">
        <v>1346384.9166666667</v>
      </c>
      <c r="D49" s="968">
        <v>489420.66661700001</v>
      </c>
      <c r="E49" s="968">
        <v>152855.83333333334</v>
      </c>
      <c r="F49" s="968">
        <v>121701.41666666667</v>
      </c>
      <c r="G49" s="968">
        <v>41752.909090909088</v>
      </c>
      <c r="H49" s="969">
        <v>2152115.7423745757</v>
      </c>
      <c r="I49" s="961"/>
      <c r="J49" s="961"/>
      <c r="K49" s="958"/>
      <c r="L49" s="962"/>
      <c r="M49" s="963"/>
      <c r="N49" s="964"/>
      <c r="O49" s="965"/>
      <c r="P49" s="886"/>
      <c r="Q49" s="961"/>
      <c r="R49" s="958"/>
      <c r="S49" s="962"/>
      <c r="T49" s="963"/>
      <c r="U49" s="964"/>
      <c r="V49" s="965"/>
      <c r="W49" s="886"/>
      <c r="X49" s="886"/>
      <c r="Y49" s="886"/>
      <c r="Z49" s="962"/>
      <c r="AA49" s="963"/>
      <c r="AB49" s="964"/>
      <c r="AC49" s="965"/>
      <c r="AD49" s="886"/>
      <c r="AE49" s="886"/>
      <c r="AF49" s="886"/>
    </row>
    <row r="50" spans="2:32" x14ac:dyDescent="0.25">
      <c r="B50" s="934"/>
      <c r="D50" s="913"/>
      <c r="E50" s="913"/>
      <c r="F50" s="913"/>
      <c r="G50" s="913"/>
      <c r="H50" s="941"/>
      <c r="I50" s="886"/>
      <c r="J50" s="965"/>
      <c r="K50" s="958"/>
      <c r="L50" s="886"/>
      <c r="M50" s="886"/>
      <c r="N50" s="886"/>
      <c r="O50" s="965"/>
      <c r="P50" s="886"/>
      <c r="Q50" s="965"/>
      <c r="R50" s="958"/>
      <c r="S50" s="886"/>
      <c r="T50" s="886"/>
      <c r="U50" s="886"/>
      <c r="V50" s="965"/>
      <c r="W50" s="886"/>
      <c r="X50" s="964"/>
      <c r="Y50" s="958"/>
      <c r="Z50" s="886"/>
      <c r="AA50" s="886"/>
      <c r="AB50" s="886"/>
      <c r="AC50" s="965"/>
      <c r="AD50" s="886"/>
      <c r="AE50" s="886"/>
      <c r="AF50" s="886"/>
    </row>
    <row r="51" spans="2:32" x14ac:dyDescent="0.25">
      <c r="B51" s="943"/>
      <c r="D51" s="929"/>
      <c r="E51" s="895"/>
      <c r="H51" s="932"/>
      <c r="I51" s="886"/>
      <c r="J51" s="964"/>
      <c r="K51" s="886"/>
      <c r="L51" s="886"/>
      <c r="M51" s="886"/>
      <c r="N51" s="886"/>
      <c r="O51" s="886"/>
      <c r="P51" s="886"/>
      <c r="Q51" s="964"/>
      <c r="R51" s="886"/>
      <c r="S51" s="886"/>
      <c r="T51" s="886"/>
      <c r="U51" s="886"/>
      <c r="V51" s="886"/>
      <c r="W51" s="886"/>
      <c r="X51" s="964"/>
      <c r="Y51" s="886"/>
      <c r="Z51" s="886"/>
      <c r="AA51" s="886"/>
      <c r="AB51" s="886"/>
      <c r="AC51" s="886"/>
      <c r="AD51" s="886"/>
      <c r="AE51" s="886"/>
      <c r="AF51" s="886"/>
    </row>
    <row r="52" spans="2:32" x14ac:dyDescent="0.25">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row>
    <row r="53" spans="2:32" x14ac:dyDescent="0.25">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row>
    <row r="54" spans="2:32" x14ac:dyDescent="0.25">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row>
    <row r="55" spans="2:32" x14ac:dyDescent="0.25">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row>
  </sheetData>
  <mergeCells count="6">
    <mergeCell ref="B29:H29"/>
    <mergeCell ref="B2:H2"/>
    <mergeCell ref="B3:H3"/>
    <mergeCell ref="B4:H4"/>
    <mergeCell ref="B27:H27"/>
    <mergeCell ref="B28:H28"/>
  </mergeCells>
  <hyperlinks>
    <hyperlink ref="I2" location="'Indice Total'!A75" display="Volver" xr:uid="{00000000-0004-0000-4500-000000000000}"/>
    <hyperlink ref="I27" location="'Indice Total'!A75" display="Volver" xr:uid="{00000000-0004-0000-4500-000001000000}"/>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499984740745262"/>
    <pageSetUpPr fitToPage="1"/>
  </sheetPr>
  <dimension ref="B1:I35"/>
  <sheetViews>
    <sheetView showGridLines="0" zoomScale="90" zoomScaleNormal="90" workbookViewId="0"/>
  </sheetViews>
  <sheetFormatPr baseColWidth="10" defaultRowHeight="15" x14ac:dyDescent="0.2"/>
  <cols>
    <col min="1" max="1" width="23.7109375" style="980" customWidth="1"/>
    <col min="2" max="2" width="40" style="980" customWidth="1"/>
    <col min="3" max="4" width="11.5703125" style="980" bestFit="1" customWidth="1"/>
    <col min="5" max="5" width="12.85546875" style="980" bestFit="1" customWidth="1"/>
    <col min="6" max="6" width="11.5703125" style="980" bestFit="1" customWidth="1"/>
    <col min="7" max="7" width="11.7109375" style="980" bestFit="1" customWidth="1"/>
    <col min="8" max="8" width="12.85546875" style="980" bestFit="1" customWidth="1"/>
    <col min="9" max="16384" width="11.42578125" style="980"/>
  </cols>
  <sheetData>
    <row r="1" spans="2:9" ht="42.95" customHeight="1" x14ac:dyDescent="0.2">
      <c r="F1" s="3"/>
    </row>
    <row r="2" spans="2:9" ht="18" x14ac:dyDescent="0.25">
      <c r="B2" s="2108" t="s">
        <v>962</v>
      </c>
      <c r="C2" s="2108"/>
      <c r="D2" s="2108"/>
      <c r="E2" s="2108"/>
      <c r="F2" s="2108"/>
      <c r="G2" s="2108"/>
      <c r="H2" s="2108"/>
      <c r="I2" s="904" t="s">
        <v>744</v>
      </c>
    </row>
    <row r="3" spans="2:9" ht="34.5" customHeight="1" x14ac:dyDescent="0.25">
      <c r="B3" s="2104" t="s">
        <v>963</v>
      </c>
      <c r="C3" s="2104"/>
      <c r="D3" s="2104"/>
      <c r="E3" s="2104"/>
      <c r="F3" s="2104"/>
      <c r="G3" s="2104"/>
      <c r="H3" s="2104"/>
    </row>
    <row r="4" spans="2:9" ht="16.5" thickBot="1" x14ac:dyDescent="0.25">
      <c r="B4" s="2109" t="s">
        <v>964</v>
      </c>
      <c r="C4" s="2109"/>
      <c r="D4" s="2109"/>
      <c r="E4" s="2109"/>
      <c r="F4" s="2109"/>
      <c r="G4" s="2109"/>
      <c r="H4" s="2109"/>
    </row>
    <row r="5" spans="2:9" ht="15.75" x14ac:dyDescent="0.25">
      <c r="B5" s="981"/>
      <c r="C5" s="981"/>
      <c r="D5" s="981"/>
      <c r="E5" s="981"/>
      <c r="F5" s="982"/>
      <c r="G5" s="982"/>
      <c r="H5" s="982"/>
    </row>
    <row r="6" spans="2:9" ht="15" customHeight="1" x14ac:dyDescent="0.2">
      <c r="B6" s="2110" t="s">
        <v>53</v>
      </c>
      <c r="C6" s="2111" t="s">
        <v>965</v>
      </c>
      <c r="D6" s="2111"/>
      <c r="E6" s="2111"/>
      <c r="F6" s="2111" t="s">
        <v>966</v>
      </c>
      <c r="G6" s="2111"/>
      <c r="H6" s="2111"/>
    </row>
    <row r="7" spans="2:9" ht="15.75" x14ac:dyDescent="0.25">
      <c r="B7" s="2110"/>
      <c r="C7" s="983" t="s">
        <v>44</v>
      </c>
      <c r="D7" s="983" t="s">
        <v>45</v>
      </c>
      <c r="E7" s="983" t="s">
        <v>9</v>
      </c>
      <c r="F7" s="983" t="s">
        <v>44</v>
      </c>
      <c r="G7" s="983" t="s">
        <v>45</v>
      </c>
      <c r="H7" s="984" t="s">
        <v>9</v>
      </c>
    </row>
    <row r="8" spans="2:9" ht="18" customHeight="1" x14ac:dyDescent="0.2">
      <c r="B8" s="890" t="s">
        <v>967</v>
      </c>
      <c r="C8" s="933">
        <v>9908.1666666666661</v>
      </c>
      <c r="D8" s="933">
        <v>13523.583333333334</v>
      </c>
      <c r="E8" s="985">
        <v>23431.75</v>
      </c>
      <c r="F8" s="933">
        <v>9725.3333333333339</v>
      </c>
      <c r="G8" s="933">
        <v>13475.833333333334</v>
      </c>
      <c r="H8" s="985">
        <v>22983.333332333332</v>
      </c>
    </row>
    <row r="9" spans="2:9" ht="18" customHeight="1" x14ac:dyDescent="0.2">
      <c r="B9" s="890" t="s">
        <v>55</v>
      </c>
      <c r="C9" s="933">
        <v>11347.5</v>
      </c>
      <c r="D9" s="933">
        <v>14831.75</v>
      </c>
      <c r="E9" s="985">
        <v>26179.25</v>
      </c>
      <c r="F9" s="933">
        <v>11401.5</v>
      </c>
      <c r="G9" s="933">
        <v>15068</v>
      </c>
      <c r="H9" s="985">
        <v>26463.91666533333</v>
      </c>
    </row>
    <row r="10" spans="2:9" ht="18" customHeight="1" x14ac:dyDescent="0.2">
      <c r="B10" s="890" t="s">
        <v>56</v>
      </c>
      <c r="C10" s="933">
        <v>15446.833333333334</v>
      </c>
      <c r="D10" s="933">
        <v>21532.833333333332</v>
      </c>
      <c r="E10" s="985">
        <v>36979.666666666664</v>
      </c>
      <c r="F10" s="933">
        <v>15482.083333333334</v>
      </c>
      <c r="G10" s="933">
        <v>22008.916666666668</v>
      </c>
      <c r="H10" s="985">
        <v>37463.295453545456</v>
      </c>
    </row>
    <row r="11" spans="2:9" ht="18" customHeight="1" x14ac:dyDescent="0.2">
      <c r="B11" s="890" t="s">
        <v>57</v>
      </c>
      <c r="C11" s="933">
        <v>9390.4166666666661</v>
      </c>
      <c r="D11" s="933">
        <v>12771.916666666666</v>
      </c>
      <c r="E11" s="985">
        <v>22162.333333333332</v>
      </c>
      <c r="F11" s="933">
        <v>9433.8333333333339</v>
      </c>
      <c r="G11" s="933">
        <v>13029.333333333334</v>
      </c>
      <c r="H11" s="985">
        <v>22526.749999000003</v>
      </c>
    </row>
    <row r="12" spans="2:9" ht="18" customHeight="1" x14ac:dyDescent="0.2">
      <c r="B12" s="890" t="s">
        <v>58</v>
      </c>
      <c r="C12" s="933">
        <v>26546.583333333332</v>
      </c>
      <c r="D12" s="933">
        <v>37132.75</v>
      </c>
      <c r="E12" s="985">
        <v>63679.333333333336</v>
      </c>
      <c r="F12" s="933">
        <v>26669.5</v>
      </c>
      <c r="G12" s="933">
        <v>38191.5</v>
      </c>
      <c r="H12" s="985">
        <v>65459.984848151515</v>
      </c>
    </row>
    <row r="13" spans="2:9" ht="18" customHeight="1" x14ac:dyDescent="0.2">
      <c r="B13" s="890" t="s">
        <v>59</v>
      </c>
      <c r="C13" s="933">
        <v>70222.833333333328</v>
      </c>
      <c r="D13" s="933">
        <v>109274.08333333333</v>
      </c>
      <c r="E13" s="985">
        <v>179496.91666666666</v>
      </c>
      <c r="F13" s="933">
        <v>70672.916666666672</v>
      </c>
      <c r="G13" s="933">
        <v>111326.5</v>
      </c>
      <c r="H13" s="985">
        <v>181190.73484748485</v>
      </c>
    </row>
    <row r="14" spans="2:9" ht="18" customHeight="1" x14ac:dyDescent="0.2">
      <c r="B14" s="890" t="s">
        <v>60</v>
      </c>
      <c r="C14" s="933">
        <v>36236.333333333336</v>
      </c>
      <c r="D14" s="933">
        <v>46546.75</v>
      </c>
      <c r="E14" s="985">
        <v>82783.083333333328</v>
      </c>
      <c r="F14" s="933">
        <v>36211.5</v>
      </c>
      <c r="G14" s="933">
        <v>47472.583333333336</v>
      </c>
      <c r="H14" s="985">
        <v>83498.280302030296</v>
      </c>
    </row>
    <row r="15" spans="2:9" ht="18" customHeight="1" x14ac:dyDescent="0.2">
      <c r="B15" s="890" t="s">
        <v>61</v>
      </c>
      <c r="C15" s="933">
        <v>41048.833333333336</v>
      </c>
      <c r="D15" s="933">
        <v>53839</v>
      </c>
      <c r="E15" s="985">
        <v>94887.833333333328</v>
      </c>
      <c r="F15" s="933">
        <v>40931.916666666664</v>
      </c>
      <c r="G15" s="933">
        <v>54522.25</v>
      </c>
      <c r="H15" s="985">
        <v>95679.507574757576</v>
      </c>
    </row>
    <row r="16" spans="2:9" ht="18" customHeight="1" x14ac:dyDescent="0.2">
      <c r="B16" s="890" t="s">
        <v>926</v>
      </c>
      <c r="C16" s="933" t="s">
        <v>250</v>
      </c>
      <c r="D16" s="933" t="s">
        <v>250</v>
      </c>
      <c r="E16" s="985" t="s">
        <v>250</v>
      </c>
      <c r="F16" s="933">
        <v>2964.5</v>
      </c>
      <c r="G16" s="933">
        <v>4363.75</v>
      </c>
      <c r="H16" s="985">
        <v>7297</v>
      </c>
    </row>
    <row r="17" spans="2:8" ht="18" customHeight="1" x14ac:dyDescent="0.2">
      <c r="B17" s="890" t="s">
        <v>62</v>
      </c>
      <c r="C17" s="933">
        <v>82459.583333333328</v>
      </c>
      <c r="D17" s="933">
        <v>112025.41666666667</v>
      </c>
      <c r="E17" s="985">
        <v>194485</v>
      </c>
      <c r="F17" s="933">
        <v>79791.916666666672</v>
      </c>
      <c r="G17" s="933">
        <v>110371.83333333333</v>
      </c>
      <c r="H17" s="985">
        <v>189401.43939293941</v>
      </c>
    </row>
    <row r="18" spans="2:8" ht="18" customHeight="1" x14ac:dyDescent="0.2">
      <c r="B18" s="890" t="s">
        <v>927</v>
      </c>
      <c r="C18" s="933">
        <v>37192.583333333336</v>
      </c>
      <c r="D18" s="933">
        <v>48572.583333333336</v>
      </c>
      <c r="E18" s="985">
        <v>85765.166666666672</v>
      </c>
      <c r="F18" s="933">
        <v>36725.166666666664</v>
      </c>
      <c r="G18" s="933">
        <v>48536.583333333336</v>
      </c>
      <c r="H18" s="985">
        <v>85458.590908424245</v>
      </c>
    </row>
    <row r="19" spans="2:8" ht="18" customHeight="1" x14ac:dyDescent="0.2">
      <c r="B19" s="890" t="s">
        <v>968</v>
      </c>
      <c r="C19" s="933">
        <v>17984.083333333332</v>
      </c>
      <c r="D19" s="933">
        <v>23625.333333333332</v>
      </c>
      <c r="E19" s="985">
        <v>41609.416666666664</v>
      </c>
      <c r="F19" s="933">
        <v>17553.833333333332</v>
      </c>
      <c r="G19" s="933">
        <v>23498.166666666668</v>
      </c>
      <c r="H19" s="985">
        <v>41315.13636263636</v>
      </c>
    </row>
    <row r="20" spans="2:8" ht="18" customHeight="1" x14ac:dyDescent="0.2">
      <c r="B20" s="890" t="s">
        <v>969</v>
      </c>
      <c r="C20" s="933">
        <v>30979.75</v>
      </c>
      <c r="D20" s="933">
        <v>41466.75</v>
      </c>
      <c r="E20" s="985">
        <v>72446.5</v>
      </c>
      <c r="F20" s="933">
        <v>30944.916666666668</v>
      </c>
      <c r="G20" s="933">
        <v>42040.916666666664</v>
      </c>
      <c r="H20" s="985">
        <v>72907.424241090906</v>
      </c>
    </row>
    <row r="21" spans="2:8" ht="18" customHeight="1" x14ac:dyDescent="0.2">
      <c r="B21" s="890" t="s">
        <v>100</v>
      </c>
      <c r="C21" s="933">
        <v>2805.25</v>
      </c>
      <c r="D21" s="933">
        <v>3616</v>
      </c>
      <c r="E21" s="985">
        <v>6421.25</v>
      </c>
      <c r="F21" s="933">
        <v>2776.6666666666665</v>
      </c>
      <c r="G21" s="933">
        <v>3702.25</v>
      </c>
      <c r="H21" s="985">
        <v>6553.4166666666679</v>
      </c>
    </row>
    <row r="22" spans="2:8" ht="18" customHeight="1" x14ac:dyDescent="0.2">
      <c r="B22" s="890" t="s">
        <v>921</v>
      </c>
      <c r="C22" s="933">
        <v>7099.083333333333</v>
      </c>
      <c r="D22" s="933">
        <v>9362.5833333333339</v>
      </c>
      <c r="E22" s="985">
        <v>16461.666666666668</v>
      </c>
      <c r="F22" s="933">
        <v>7047.083333333333</v>
      </c>
      <c r="G22" s="933">
        <v>9577.3333333333339</v>
      </c>
      <c r="H22" s="985">
        <v>17025.166665000001</v>
      </c>
    </row>
    <row r="23" spans="2:8" ht="18" customHeight="1" x14ac:dyDescent="0.2">
      <c r="B23" s="890" t="s">
        <v>68</v>
      </c>
      <c r="C23" s="933">
        <v>192004.75</v>
      </c>
      <c r="D23" s="933">
        <v>308041.66666666669</v>
      </c>
      <c r="E23" s="985">
        <v>500046.41666666669</v>
      </c>
      <c r="F23" s="933">
        <v>189961</v>
      </c>
      <c r="G23" s="933">
        <v>309381.75</v>
      </c>
      <c r="H23" s="985">
        <v>497910.73484748485</v>
      </c>
    </row>
    <row r="24" spans="2:8" ht="18" customHeight="1" x14ac:dyDescent="0.2">
      <c r="B24" s="986" t="s">
        <v>956</v>
      </c>
      <c r="C24" s="987">
        <v>590672.58333333337</v>
      </c>
      <c r="D24" s="987">
        <v>856163</v>
      </c>
      <c r="E24" s="987">
        <v>1446835.5833333333</v>
      </c>
      <c r="F24" s="987">
        <v>585654.3484845151</v>
      </c>
      <c r="G24" s="987">
        <v>862589.19696969702</v>
      </c>
      <c r="H24" s="988">
        <v>1448243.5454402121</v>
      </c>
    </row>
    <row r="25" spans="2:8" x14ac:dyDescent="0.2">
      <c r="B25" s="934"/>
      <c r="C25" s="989"/>
      <c r="D25" s="989"/>
      <c r="E25" s="900"/>
    </row>
    <row r="26" spans="2:8" x14ac:dyDescent="0.2">
      <c r="B26" s="990"/>
      <c r="C26" s="900"/>
      <c r="D26" s="900"/>
      <c r="E26" s="900"/>
    </row>
    <row r="27" spans="2:8" x14ac:dyDescent="0.2">
      <c r="B27" s="900"/>
      <c r="C27" s="900"/>
      <c r="D27" s="900"/>
      <c r="E27" s="900"/>
    </row>
    <row r="32" spans="2:8" x14ac:dyDescent="0.2">
      <c r="B32" s="991"/>
      <c r="C32" s="991"/>
      <c r="D32" s="991"/>
      <c r="E32" s="991"/>
      <c r="F32" s="991"/>
      <c r="G32" s="991"/>
    </row>
    <row r="33" spans="2:7" x14ac:dyDescent="0.2">
      <c r="B33" s="991"/>
      <c r="C33" s="991"/>
      <c r="D33" s="991"/>
      <c r="E33" s="991"/>
      <c r="F33" s="991"/>
      <c r="G33" s="991"/>
    </row>
    <row r="34" spans="2:7" x14ac:dyDescent="0.2">
      <c r="B34" s="991"/>
      <c r="C34" s="991"/>
      <c r="D34" s="991"/>
      <c r="E34" s="991"/>
      <c r="F34" s="991"/>
      <c r="G34" s="991"/>
    </row>
    <row r="35" spans="2:7" x14ac:dyDescent="0.2">
      <c r="B35" s="991"/>
      <c r="C35" s="991"/>
      <c r="D35" s="991"/>
      <c r="E35" s="991"/>
      <c r="F35" s="991"/>
      <c r="G35" s="991"/>
    </row>
  </sheetData>
  <mergeCells count="6">
    <mergeCell ref="B2:H2"/>
    <mergeCell ref="B3:H3"/>
    <mergeCell ref="B4:H4"/>
    <mergeCell ref="B6:B7"/>
    <mergeCell ref="C6:E6"/>
    <mergeCell ref="F6:H6"/>
  </mergeCells>
  <hyperlinks>
    <hyperlink ref="I2" location="'Indice Total'!A75" display="Volver" xr:uid="{00000000-0004-0000-4600-000000000000}"/>
  </hyperlinks>
  <pageMargins left="0.7" right="0.7" top="0.75" bottom="0.75" header="0.3" footer="0.3"/>
  <pageSetup paperSize="14" scale="58"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499984740745262"/>
    <pageSetUpPr fitToPage="1"/>
  </sheetPr>
  <dimension ref="B1:P24"/>
  <sheetViews>
    <sheetView showGridLines="0" zoomScale="90" zoomScaleNormal="90" workbookViewId="0"/>
  </sheetViews>
  <sheetFormatPr baseColWidth="10" defaultRowHeight="15" x14ac:dyDescent="0.2"/>
  <cols>
    <col min="1" max="1" width="23.7109375" style="980" customWidth="1"/>
    <col min="2" max="2" width="39.42578125" style="980" customWidth="1"/>
    <col min="3" max="3" width="14.5703125" style="980" customWidth="1"/>
    <col min="4" max="4" width="13.7109375" style="980" customWidth="1"/>
    <col min="5" max="5" width="14.140625" style="980" customWidth="1"/>
    <col min="6" max="6" width="15.28515625" style="980" customWidth="1"/>
    <col min="7" max="7" width="17.140625" style="980" customWidth="1"/>
    <col min="8" max="8" width="15" style="980" customWidth="1"/>
    <col min="9" max="9" width="11.5703125" style="980" bestFit="1" customWidth="1"/>
    <col min="10" max="15" width="11.42578125" style="980"/>
    <col min="16" max="16" width="15.85546875" style="980" bestFit="1" customWidth="1"/>
    <col min="17" max="16384" width="11.42578125" style="980"/>
  </cols>
  <sheetData>
    <row r="1" spans="2:14" ht="42.95" customHeight="1" x14ac:dyDescent="0.2">
      <c r="I1" s="3"/>
    </row>
    <row r="2" spans="2:14" ht="18" x14ac:dyDescent="0.2">
      <c r="B2" s="2100" t="s">
        <v>970</v>
      </c>
      <c r="C2" s="2100"/>
      <c r="D2" s="2100"/>
      <c r="E2" s="2100"/>
      <c r="F2" s="2100"/>
      <c r="G2" s="2100"/>
      <c r="H2" s="2100"/>
      <c r="I2" s="904" t="s">
        <v>744</v>
      </c>
    </row>
    <row r="3" spans="2:14" ht="20.25" customHeight="1" x14ac:dyDescent="0.25">
      <c r="B3" s="2106" t="s">
        <v>971</v>
      </c>
      <c r="C3" s="2106"/>
      <c r="D3" s="2106"/>
      <c r="E3" s="2106"/>
      <c r="F3" s="2106"/>
      <c r="G3" s="2106"/>
      <c r="H3" s="2106"/>
    </row>
    <row r="4" spans="2:14" ht="6.75" customHeight="1" x14ac:dyDescent="0.2">
      <c r="B4" s="2112"/>
      <c r="C4" s="2112"/>
      <c r="D4" s="2112"/>
      <c r="E4" s="2112"/>
      <c r="F4" s="2112"/>
      <c r="G4" s="2112"/>
      <c r="H4" s="2112"/>
      <c r="I4" s="980" t="s">
        <v>428</v>
      </c>
    </row>
    <row r="5" spans="2:14" ht="16.5" thickBot="1" x14ac:dyDescent="0.3">
      <c r="B5" s="2113">
        <v>2018</v>
      </c>
      <c r="C5" s="2113"/>
      <c r="D5" s="2113"/>
      <c r="E5" s="2113"/>
      <c r="F5" s="2113"/>
      <c r="G5" s="2113"/>
      <c r="H5" s="2113"/>
    </row>
    <row r="6" spans="2:14" ht="15.75" x14ac:dyDescent="0.25">
      <c r="B6" s="992"/>
      <c r="C6" s="993"/>
      <c r="D6" s="993"/>
      <c r="E6" s="993"/>
      <c r="F6" s="993"/>
      <c r="G6" s="993"/>
      <c r="H6" s="993"/>
    </row>
    <row r="7" spans="2:14" ht="27.75" customHeight="1" x14ac:dyDescent="0.25">
      <c r="B7" s="887" t="s">
        <v>954</v>
      </c>
      <c r="C7" s="908" t="s">
        <v>940</v>
      </c>
      <c r="D7" s="908" t="s">
        <v>941</v>
      </c>
      <c r="E7" s="908" t="s">
        <v>942</v>
      </c>
      <c r="F7" s="908" t="s">
        <v>943</v>
      </c>
      <c r="G7" s="908" t="s">
        <v>944</v>
      </c>
      <c r="H7" s="910" t="s">
        <v>945</v>
      </c>
      <c r="J7" s="994"/>
      <c r="K7" s="994"/>
      <c r="L7" s="994"/>
      <c r="M7" s="994"/>
    </row>
    <row r="8" spans="2:14" ht="18" customHeight="1" x14ac:dyDescent="0.25">
      <c r="B8" s="890" t="s">
        <v>967</v>
      </c>
      <c r="C8" s="891">
        <v>8951.6666666666661</v>
      </c>
      <c r="D8" s="933">
        <v>3887.2499990000001</v>
      </c>
      <c r="E8" s="891">
        <v>9993.25</v>
      </c>
      <c r="F8" s="891">
        <v>151.16666666666666</v>
      </c>
      <c r="G8" s="891">
        <v>0</v>
      </c>
      <c r="H8" s="911">
        <v>22983.333332333332</v>
      </c>
      <c r="I8" s="995"/>
      <c r="J8" s="996"/>
      <c r="K8" s="997"/>
      <c r="L8" s="997"/>
      <c r="M8" s="941"/>
      <c r="N8" s="941"/>
    </row>
    <row r="9" spans="2:14" ht="18" customHeight="1" x14ac:dyDescent="0.25">
      <c r="B9" s="890" t="s">
        <v>55</v>
      </c>
      <c r="C9" s="891">
        <v>8155.916666666667</v>
      </c>
      <c r="D9" s="933">
        <v>7032.3333320000002</v>
      </c>
      <c r="E9" s="891">
        <v>11087.416666666666</v>
      </c>
      <c r="F9" s="891">
        <v>182.25</v>
      </c>
      <c r="G9" s="891">
        <v>6</v>
      </c>
      <c r="H9" s="911">
        <v>26463.91666533333</v>
      </c>
      <c r="I9" s="995"/>
      <c r="J9" s="996"/>
      <c r="K9" s="997"/>
      <c r="L9" s="997"/>
      <c r="M9" s="941"/>
      <c r="N9" s="941"/>
    </row>
    <row r="10" spans="2:14" ht="18" customHeight="1" x14ac:dyDescent="0.25">
      <c r="B10" s="890" t="s">
        <v>56</v>
      </c>
      <c r="C10" s="891">
        <v>12359.333333333334</v>
      </c>
      <c r="D10" s="933">
        <v>13964.749999</v>
      </c>
      <c r="E10" s="891">
        <v>10890.916666666666</v>
      </c>
      <c r="F10" s="891">
        <v>222.75</v>
      </c>
      <c r="G10" s="891">
        <v>25.545454545454547</v>
      </c>
      <c r="H10" s="911">
        <v>37463.295453545456</v>
      </c>
      <c r="I10" s="995"/>
      <c r="J10" s="996"/>
      <c r="K10" s="997"/>
      <c r="L10" s="997"/>
      <c r="M10" s="941"/>
      <c r="N10" s="941"/>
    </row>
    <row r="11" spans="2:14" ht="18" customHeight="1" x14ac:dyDescent="0.25">
      <c r="B11" s="890" t="s">
        <v>57</v>
      </c>
      <c r="C11" s="891">
        <v>7013.5</v>
      </c>
      <c r="D11" s="933">
        <v>1744.7499990000001</v>
      </c>
      <c r="E11" s="891">
        <v>13628.333333333334</v>
      </c>
      <c r="F11" s="891">
        <v>140.16666666666666</v>
      </c>
      <c r="G11" s="891">
        <v>0</v>
      </c>
      <c r="H11" s="911">
        <v>22526.749999000003</v>
      </c>
      <c r="I11" s="995"/>
      <c r="J11" s="996"/>
      <c r="K11" s="997"/>
      <c r="L11" s="997"/>
      <c r="M11" s="941"/>
      <c r="N11" s="941"/>
    </row>
    <row r="12" spans="2:14" ht="18" customHeight="1" x14ac:dyDescent="0.25">
      <c r="B12" s="890" t="s">
        <v>58</v>
      </c>
      <c r="C12" s="891">
        <v>15191.916666666666</v>
      </c>
      <c r="D12" s="933">
        <v>13808.583332999999</v>
      </c>
      <c r="E12" s="891">
        <v>33332.5</v>
      </c>
      <c r="F12" s="891">
        <v>2695.1666666666665</v>
      </c>
      <c r="G12" s="891">
        <v>431.81818181818181</v>
      </c>
      <c r="H12" s="911">
        <v>65459.984848151515</v>
      </c>
      <c r="I12" s="995"/>
      <c r="J12" s="996"/>
      <c r="K12" s="997"/>
      <c r="L12" s="997"/>
      <c r="M12" s="941"/>
      <c r="N12" s="941"/>
    </row>
    <row r="13" spans="2:14" ht="18" customHeight="1" x14ac:dyDescent="0.25">
      <c r="B13" s="890" t="s">
        <v>59</v>
      </c>
      <c r="C13" s="891">
        <v>56345.25</v>
      </c>
      <c r="D13" s="933">
        <v>24549.999999</v>
      </c>
      <c r="E13" s="891">
        <v>70577.666666666672</v>
      </c>
      <c r="F13" s="891">
        <v>27857</v>
      </c>
      <c r="G13" s="891">
        <v>1860.8181818181818</v>
      </c>
      <c r="H13" s="911">
        <v>181190.73484748485</v>
      </c>
      <c r="I13" s="995"/>
      <c r="J13" s="996"/>
      <c r="K13" s="997"/>
      <c r="L13" s="997"/>
      <c r="M13" s="941"/>
      <c r="N13" s="941"/>
    </row>
    <row r="14" spans="2:14" ht="18" customHeight="1" x14ac:dyDescent="0.25">
      <c r="B14" s="890" t="s">
        <v>60</v>
      </c>
      <c r="C14" s="891">
        <v>35902.166666666664</v>
      </c>
      <c r="D14" s="933">
        <v>8893.7499989999997</v>
      </c>
      <c r="E14" s="891">
        <v>28318.666666666668</v>
      </c>
      <c r="F14" s="891">
        <v>8431.3333333333339</v>
      </c>
      <c r="G14" s="891">
        <v>1952.3636363636363</v>
      </c>
      <c r="H14" s="911">
        <v>83498.280302030296</v>
      </c>
      <c r="I14" s="995"/>
      <c r="J14" s="996"/>
      <c r="K14" s="997"/>
      <c r="L14" s="997"/>
      <c r="M14" s="941"/>
      <c r="N14" s="941"/>
    </row>
    <row r="15" spans="2:14" ht="18" customHeight="1" x14ac:dyDescent="0.25">
      <c r="B15" s="890" t="s">
        <v>61</v>
      </c>
      <c r="C15" s="891">
        <v>24615.166666666668</v>
      </c>
      <c r="D15" s="933">
        <v>19195.749999</v>
      </c>
      <c r="E15" s="891">
        <v>43339.75</v>
      </c>
      <c r="F15" s="891">
        <v>4219.75</v>
      </c>
      <c r="G15" s="891">
        <v>4309.090909090909</v>
      </c>
      <c r="H15" s="911">
        <v>95679.507574757576</v>
      </c>
      <c r="I15" s="995"/>
      <c r="J15" s="996"/>
      <c r="K15" s="997"/>
      <c r="L15" s="997"/>
      <c r="M15" s="941"/>
      <c r="N15" s="941"/>
    </row>
    <row r="16" spans="2:14" ht="18" customHeight="1" x14ac:dyDescent="0.25">
      <c r="B16" s="890" t="s">
        <v>926</v>
      </c>
      <c r="C16" s="891">
        <v>7191</v>
      </c>
      <c r="D16" s="933">
        <v>0</v>
      </c>
      <c r="E16" s="891">
        <v>106</v>
      </c>
      <c r="F16" s="891">
        <v>0</v>
      </c>
      <c r="G16" s="891">
        <v>0</v>
      </c>
      <c r="H16" s="911">
        <v>7297</v>
      </c>
      <c r="I16" s="995"/>
      <c r="J16" s="996"/>
      <c r="K16" s="997"/>
      <c r="L16" s="997"/>
      <c r="M16" s="941"/>
      <c r="N16" s="941"/>
    </row>
    <row r="17" spans="2:16" ht="18" customHeight="1" x14ac:dyDescent="0.25">
      <c r="B17" s="890" t="s">
        <v>62</v>
      </c>
      <c r="C17" s="891">
        <v>42275.083333333336</v>
      </c>
      <c r="D17" s="933">
        <v>43808.499999</v>
      </c>
      <c r="E17" s="891">
        <v>76498.583333333328</v>
      </c>
      <c r="F17" s="891">
        <v>21843</v>
      </c>
      <c r="G17" s="891">
        <v>4976.272727272727</v>
      </c>
      <c r="H17" s="911">
        <v>189401.43939293941</v>
      </c>
      <c r="I17" s="995"/>
      <c r="J17" s="996"/>
      <c r="K17" s="997"/>
      <c r="L17" s="997"/>
      <c r="M17" s="941"/>
      <c r="N17" s="941"/>
    </row>
    <row r="18" spans="2:16" ht="18" customHeight="1" x14ac:dyDescent="0.25">
      <c r="B18" s="890" t="s">
        <v>927</v>
      </c>
      <c r="C18" s="891">
        <v>14998.416666666666</v>
      </c>
      <c r="D18" s="933">
        <v>17861.916666000001</v>
      </c>
      <c r="E18" s="891">
        <v>33389.833333333336</v>
      </c>
      <c r="F18" s="891">
        <v>18867.333333333332</v>
      </c>
      <c r="G18" s="891">
        <v>341.09090909090907</v>
      </c>
      <c r="H18" s="911">
        <v>85458.590908424245</v>
      </c>
      <c r="I18" s="995"/>
      <c r="J18" s="996"/>
      <c r="K18" s="997"/>
      <c r="L18" s="997"/>
      <c r="M18" s="941"/>
      <c r="N18" s="941"/>
    </row>
    <row r="19" spans="2:16" ht="18" customHeight="1" x14ac:dyDescent="0.25">
      <c r="B19" s="890" t="s">
        <v>968</v>
      </c>
      <c r="C19" s="891">
        <v>13642.833333333334</v>
      </c>
      <c r="D19" s="933">
        <v>6290.9999989999997</v>
      </c>
      <c r="E19" s="891">
        <v>14670.916666666666</v>
      </c>
      <c r="F19" s="891">
        <v>4792.75</v>
      </c>
      <c r="G19" s="891">
        <v>1917.6363636363637</v>
      </c>
      <c r="H19" s="911">
        <v>41315.13636263636</v>
      </c>
      <c r="I19" s="995"/>
      <c r="J19" s="996"/>
      <c r="K19" s="997"/>
      <c r="L19" s="997"/>
      <c r="M19" s="941"/>
      <c r="N19" s="941"/>
    </row>
    <row r="20" spans="2:16" ht="18" customHeight="1" x14ac:dyDescent="0.25">
      <c r="B20" s="890" t="s">
        <v>969</v>
      </c>
      <c r="C20" s="891">
        <v>18759.416666666668</v>
      </c>
      <c r="D20" s="933">
        <v>16498.583331999998</v>
      </c>
      <c r="E20" s="891">
        <v>31627.75</v>
      </c>
      <c r="F20" s="891">
        <v>6005.583333333333</v>
      </c>
      <c r="G20" s="891">
        <v>16.09090909090909</v>
      </c>
      <c r="H20" s="911">
        <v>72907.424241090906</v>
      </c>
      <c r="I20" s="995"/>
      <c r="J20" s="996"/>
      <c r="K20" s="997"/>
      <c r="L20" s="997"/>
      <c r="M20" s="941"/>
      <c r="N20" s="941"/>
    </row>
    <row r="21" spans="2:16" ht="18" customHeight="1" x14ac:dyDescent="0.25">
      <c r="B21" s="890" t="s">
        <v>100</v>
      </c>
      <c r="C21" s="891">
        <v>3191.0833333333335</v>
      </c>
      <c r="D21" s="933">
        <v>929</v>
      </c>
      <c r="E21" s="891">
        <v>2433.3333333333335</v>
      </c>
      <c r="F21" s="891">
        <v>0</v>
      </c>
      <c r="G21" s="891">
        <v>0</v>
      </c>
      <c r="H21" s="911">
        <v>6553.4166666666679</v>
      </c>
      <c r="I21" s="995"/>
      <c r="J21" s="996"/>
      <c r="K21" s="997"/>
      <c r="L21" s="997"/>
      <c r="M21" s="941"/>
      <c r="N21" s="941"/>
    </row>
    <row r="22" spans="2:16" ht="18" customHeight="1" x14ac:dyDescent="0.25">
      <c r="B22" s="890" t="s">
        <v>921</v>
      </c>
      <c r="C22" s="891">
        <v>7324.75</v>
      </c>
      <c r="D22" s="933">
        <v>5858.1666650000006</v>
      </c>
      <c r="E22" s="891">
        <v>3791.75</v>
      </c>
      <c r="F22" s="891">
        <v>50.5</v>
      </c>
      <c r="G22" s="891">
        <v>0</v>
      </c>
      <c r="H22" s="911">
        <v>17025.166665000001</v>
      </c>
      <c r="I22" s="995"/>
      <c r="J22" s="996"/>
      <c r="K22" s="997"/>
      <c r="L22" s="997"/>
      <c r="M22" s="941"/>
      <c r="N22" s="941"/>
    </row>
    <row r="23" spans="2:16" ht="18" customHeight="1" x14ac:dyDescent="0.25">
      <c r="B23" s="890" t="s">
        <v>68</v>
      </c>
      <c r="C23" s="891">
        <v>169800.5</v>
      </c>
      <c r="D23" s="933">
        <v>68702.249999000007</v>
      </c>
      <c r="E23" s="891">
        <v>219809.58333333334</v>
      </c>
      <c r="F23" s="891">
        <v>33955.583333333336</v>
      </c>
      <c r="G23" s="891">
        <v>5642.818181818182</v>
      </c>
      <c r="H23" s="911">
        <v>497910.73484748485</v>
      </c>
      <c r="I23" s="995"/>
      <c r="J23" s="996"/>
      <c r="K23" s="997"/>
      <c r="L23" s="997"/>
      <c r="M23" s="941"/>
      <c r="N23" s="941"/>
      <c r="O23" s="998"/>
      <c r="P23" s="998"/>
    </row>
    <row r="24" spans="2:16" ht="18" customHeight="1" x14ac:dyDescent="0.2">
      <c r="B24" s="986" t="s">
        <v>911</v>
      </c>
      <c r="C24" s="896">
        <v>440924</v>
      </c>
      <c r="D24" s="896">
        <v>253026.58331900003</v>
      </c>
      <c r="E24" s="896">
        <v>603399.08333333337</v>
      </c>
      <c r="F24" s="896">
        <v>129414.33333333334</v>
      </c>
      <c r="G24" s="896">
        <v>21479.545454545456</v>
      </c>
      <c r="H24" s="896">
        <v>1448243.5454402121</v>
      </c>
      <c r="I24" s="995"/>
      <c r="J24" s="996"/>
      <c r="K24" s="998"/>
      <c r="L24" s="998"/>
      <c r="M24" s="998"/>
      <c r="N24" s="998"/>
    </row>
  </sheetData>
  <mergeCells count="4">
    <mergeCell ref="B2:H2"/>
    <mergeCell ref="B3:H3"/>
    <mergeCell ref="B4:H4"/>
    <mergeCell ref="B5:H5"/>
  </mergeCells>
  <hyperlinks>
    <hyperlink ref="I2" location="'Indice Total'!A75" display="Volver" xr:uid="{00000000-0004-0000-4700-000000000000}"/>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499984740745262"/>
    <pageSetUpPr fitToPage="1"/>
  </sheetPr>
  <dimension ref="B1:J82"/>
  <sheetViews>
    <sheetView showGridLines="0" zoomScale="90" zoomScaleNormal="90" workbookViewId="0"/>
  </sheetViews>
  <sheetFormatPr baseColWidth="10" defaultRowHeight="25.5" customHeight="1" x14ac:dyDescent="0.2"/>
  <cols>
    <col min="1" max="1" width="23.7109375" style="980" customWidth="1"/>
    <col min="2" max="2" width="26.7109375" style="980" bestFit="1" customWidth="1"/>
    <col min="3" max="3" width="18.7109375" style="980" customWidth="1"/>
    <col min="4" max="4" width="18.28515625" style="980" bestFit="1" customWidth="1"/>
    <col min="5" max="5" width="18.28515625" style="980" customWidth="1"/>
    <col min="6" max="6" width="18.42578125" style="980" bestFit="1" customWidth="1"/>
    <col min="7" max="7" width="17.7109375" style="980" customWidth="1"/>
    <col min="8" max="8" width="18.42578125" style="980" bestFit="1" customWidth="1"/>
    <col min="9" max="9" width="16.85546875" style="980" bestFit="1" customWidth="1"/>
    <col min="10" max="16384" width="11.42578125" style="980"/>
  </cols>
  <sheetData>
    <row r="1" spans="2:10" ht="42.95" customHeight="1" x14ac:dyDescent="0.2">
      <c r="I1" s="3"/>
    </row>
    <row r="2" spans="2:10" ht="25.5" customHeight="1" x14ac:dyDescent="0.2">
      <c r="B2" s="2100" t="s">
        <v>972</v>
      </c>
      <c r="C2" s="2100"/>
      <c r="D2" s="2100"/>
      <c r="E2" s="2100"/>
      <c r="F2" s="2100"/>
      <c r="G2" s="2100"/>
      <c r="H2" s="2100"/>
      <c r="I2" s="904" t="s">
        <v>744</v>
      </c>
    </row>
    <row r="3" spans="2:10" ht="15.75" x14ac:dyDescent="0.25">
      <c r="B3" s="2114" t="s">
        <v>973</v>
      </c>
      <c r="C3" s="2114"/>
      <c r="D3" s="2114"/>
      <c r="E3" s="2114"/>
      <c r="F3" s="2114"/>
      <c r="G3" s="2114"/>
      <c r="H3" s="2114"/>
    </row>
    <row r="4" spans="2:10" ht="16.5" thickBot="1" x14ac:dyDescent="0.25">
      <c r="B4" s="2099">
        <v>2018</v>
      </c>
      <c r="C4" s="2099"/>
      <c r="D4" s="2099"/>
      <c r="E4" s="2099"/>
      <c r="F4" s="2099"/>
      <c r="G4" s="2099"/>
      <c r="H4" s="2099"/>
    </row>
    <row r="5" spans="2:10" ht="17.25" customHeight="1" x14ac:dyDescent="0.25">
      <c r="B5" s="999"/>
      <c r="C5" s="1000"/>
      <c r="D5" s="999"/>
      <c r="E5" s="1001"/>
      <c r="F5" s="1001"/>
      <c r="G5" s="1001"/>
      <c r="H5" s="1001"/>
    </row>
    <row r="6" spans="2:10" ht="15.75" x14ac:dyDescent="0.25">
      <c r="B6" s="2116" t="s">
        <v>932</v>
      </c>
      <c r="C6" s="1002" t="s">
        <v>974</v>
      </c>
      <c r="D6" s="1002"/>
      <c r="E6" s="1002" t="s">
        <v>975</v>
      </c>
      <c r="F6" s="1002"/>
      <c r="G6" s="2120" t="s">
        <v>9</v>
      </c>
      <c r="H6" s="2121"/>
    </row>
    <row r="7" spans="2:10" ht="15.75" x14ac:dyDescent="0.25">
      <c r="B7" s="2117"/>
      <c r="C7" s="1003" t="s">
        <v>935</v>
      </c>
      <c r="D7" s="1003" t="s">
        <v>936</v>
      </c>
      <c r="E7" s="1003" t="s">
        <v>935</v>
      </c>
      <c r="F7" s="1003" t="s">
        <v>936</v>
      </c>
      <c r="G7" s="1004" t="s">
        <v>935</v>
      </c>
      <c r="H7" s="1005" t="s">
        <v>936</v>
      </c>
    </row>
    <row r="8" spans="2:10" ht="17.25" customHeight="1" x14ac:dyDescent="0.2">
      <c r="B8" s="1006" t="s">
        <v>888</v>
      </c>
      <c r="C8" s="1007">
        <v>1765466</v>
      </c>
      <c r="D8" s="1007">
        <v>97507</v>
      </c>
      <c r="E8" s="1007">
        <v>73</v>
      </c>
      <c r="F8" s="1007">
        <v>0</v>
      </c>
      <c r="G8" s="1008">
        <v>1765539</v>
      </c>
      <c r="H8" s="1009">
        <v>97507</v>
      </c>
      <c r="I8" s="1010"/>
      <c r="J8" s="1010"/>
    </row>
    <row r="9" spans="2:10" ht="17.25" customHeight="1" x14ac:dyDescent="0.2">
      <c r="B9" s="954" t="s">
        <v>889</v>
      </c>
      <c r="C9" s="955">
        <v>91219</v>
      </c>
      <c r="D9" s="955">
        <v>46365</v>
      </c>
      <c r="E9" s="955">
        <v>0</v>
      </c>
      <c r="F9" s="955">
        <v>0</v>
      </c>
      <c r="G9" s="956">
        <v>91219</v>
      </c>
      <c r="H9" s="1011">
        <v>46365</v>
      </c>
      <c r="I9" s="1010"/>
      <c r="J9" s="1010"/>
    </row>
    <row r="10" spans="2:10" ht="17.25" customHeight="1" x14ac:dyDescent="0.2">
      <c r="B10" s="954" t="s">
        <v>890</v>
      </c>
      <c r="C10" s="955">
        <v>41078</v>
      </c>
      <c r="D10" s="955">
        <v>133637</v>
      </c>
      <c r="E10" s="955">
        <v>0</v>
      </c>
      <c r="F10" s="955">
        <v>0</v>
      </c>
      <c r="G10" s="956">
        <v>41078</v>
      </c>
      <c r="H10" s="1011">
        <v>133637</v>
      </c>
      <c r="I10" s="1010"/>
      <c r="J10" s="1010"/>
    </row>
    <row r="11" spans="2:10" ht="17.25" customHeight="1" x14ac:dyDescent="0.2">
      <c r="B11" s="954" t="s">
        <v>894</v>
      </c>
      <c r="C11" s="955">
        <v>38495</v>
      </c>
      <c r="D11" s="955">
        <v>31712</v>
      </c>
      <c r="E11" s="955"/>
      <c r="F11" s="955"/>
      <c r="G11" s="956">
        <v>38495</v>
      </c>
      <c r="H11" s="1011">
        <v>31712</v>
      </c>
      <c r="I11" s="1010"/>
      <c r="J11" s="1010"/>
    </row>
    <row r="12" spans="2:10" ht="17.25" customHeight="1" x14ac:dyDescent="0.2">
      <c r="B12" s="954" t="s">
        <v>892</v>
      </c>
      <c r="C12" s="955">
        <v>5934</v>
      </c>
      <c r="D12" s="955">
        <v>299</v>
      </c>
      <c r="E12" s="955">
        <v>0</v>
      </c>
      <c r="F12" s="955">
        <v>0</v>
      </c>
      <c r="G12" s="956">
        <v>5934</v>
      </c>
      <c r="H12" s="1011">
        <v>299</v>
      </c>
      <c r="I12" s="1010"/>
      <c r="J12" s="1010"/>
    </row>
    <row r="13" spans="2:10" ht="17.25" customHeight="1" x14ac:dyDescent="0.2">
      <c r="B13" s="1012" t="s">
        <v>110</v>
      </c>
      <c r="C13" s="1013">
        <v>1942192</v>
      </c>
      <c r="D13" s="1013">
        <v>309520</v>
      </c>
      <c r="E13" s="1013">
        <v>73</v>
      </c>
      <c r="F13" s="1014">
        <v>0</v>
      </c>
      <c r="G13" s="1013">
        <v>1942265</v>
      </c>
      <c r="H13" s="1015">
        <v>309520</v>
      </c>
      <c r="I13" s="1010"/>
      <c r="J13" s="1010"/>
    </row>
    <row r="14" spans="2:10" ht="15" customHeight="1" x14ac:dyDescent="0.2">
      <c r="B14" s="1016"/>
      <c r="C14" s="886"/>
      <c r="D14" s="886"/>
      <c r="E14" s="886"/>
      <c r="F14" s="886"/>
      <c r="G14" s="886"/>
      <c r="H14" s="886"/>
    </row>
    <row r="15" spans="2:10" ht="15" customHeight="1" x14ac:dyDescent="0.2">
      <c r="B15" s="1017"/>
      <c r="C15" s="913"/>
      <c r="D15" s="886"/>
      <c r="E15" s="886"/>
      <c r="F15" s="886"/>
      <c r="G15" s="886"/>
      <c r="H15" s="1018"/>
    </row>
    <row r="16" spans="2:10" ht="25.5" customHeight="1" x14ac:dyDescent="0.2">
      <c r="B16" s="2100" t="s">
        <v>976</v>
      </c>
      <c r="C16" s="2100"/>
      <c r="D16" s="2100"/>
      <c r="E16" s="2100"/>
      <c r="F16" s="2100"/>
      <c r="G16" s="2100"/>
      <c r="H16" s="2100"/>
      <c r="I16" s="904" t="s">
        <v>744</v>
      </c>
    </row>
    <row r="17" spans="2:10" ht="15.75" x14ac:dyDescent="0.25">
      <c r="B17" s="2114" t="s">
        <v>977</v>
      </c>
      <c r="C17" s="2114"/>
      <c r="D17" s="2114"/>
      <c r="E17" s="2114"/>
      <c r="F17" s="2114"/>
      <c r="G17" s="2114"/>
      <c r="H17" s="2114"/>
    </row>
    <row r="18" spans="2:10" ht="15" x14ac:dyDescent="0.2">
      <c r="B18" s="2115" t="s">
        <v>978</v>
      </c>
      <c r="C18" s="2115"/>
      <c r="D18" s="2115"/>
      <c r="E18" s="2115"/>
      <c r="F18" s="2115"/>
      <c r="G18" s="2115"/>
      <c r="H18" s="2115"/>
    </row>
    <row r="19" spans="2:10" ht="16.5" thickBot="1" x14ac:dyDescent="0.25">
      <c r="B19" s="2099">
        <v>2018</v>
      </c>
      <c r="C19" s="2099"/>
      <c r="D19" s="2099"/>
      <c r="E19" s="2099"/>
      <c r="F19" s="2099"/>
      <c r="G19" s="2099"/>
      <c r="H19" s="2099"/>
    </row>
    <row r="20" spans="2:10" ht="19.5" customHeight="1" x14ac:dyDescent="0.2">
      <c r="B20" s="2115"/>
      <c r="C20" s="2115"/>
      <c r="D20" s="2115"/>
      <c r="E20" s="2115"/>
      <c r="F20" s="2115"/>
      <c r="G20" s="2115"/>
      <c r="H20" s="2115"/>
    </row>
    <row r="21" spans="2:10" ht="20.25" customHeight="1" x14ac:dyDescent="0.25">
      <c r="B21" s="2116" t="s">
        <v>932</v>
      </c>
      <c r="C21" s="1002" t="s">
        <v>974</v>
      </c>
      <c r="D21" s="1002"/>
      <c r="E21" s="1002" t="s">
        <v>975</v>
      </c>
      <c r="F21" s="1002"/>
      <c r="G21" s="2118" t="s">
        <v>9</v>
      </c>
      <c r="H21" s="2119"/>
    </row>
    <row r="22" spans="2:10" ht="18.75" customHeight="1" x14ac:dyDescent="0.25">
      <c r="B22" s="2117" t="s">
        <v>932</v>
      </c>
      <c r="C22" s="1019" t="s">
        <v>935</v>
      </c>
      <c r="D22" s="1019" t="s">
        <v>936</v>
      </c>
      <c r="E22" s="1019" t="s">
        <v>935</v>
      </c>
      <c r="F22" s="1019" t="s">
        <v>936</v>
      </c>
      <c r="G22" s="1019" t="s">
        <v>935</v>
      </c>
      <c r="H22" s="1020" t="s">
        <v>936</v>
      </c>
    </row>
    <row r="23" spans="2:10" ht="17.25" customHeight="1" x14ac:dyDescent="0.2">
      <c r="B23" s="1021" t="s">
        <v>888</v>
      </c>
      <c r="C23" s="1022">
        <v>1005104</v>
      </c>
      <c r="D23" s="1022">
        <v>73024</v>
      </c>
      <c r="E23" s="1022">
        <v>2004</v>
      </c>
      <c r="F23" s="1022">
        <v>0</v>
      </c>
      <c r="G23" s="1023">
        <v>1007108</v>
      </c>
      <c r="H23" s="1024">
        <v>73024</v>
      </c>
      <c r="I23" s="1010"/>
      <c r="J23" s="1010"/>
    </row>
    <row r="24" spans="2:10" ht="17.25" customHeight="1" x14ac:dyDescent="0.2">
      <c r="B24" s="1021" t="s">
        <v>889</v>
      </c>
      <c r="C24" s="1025">
        <v>163568.98394100001</v>
      </c>
      <c r="D24" s="1025">
        <v>49056.057182000004</v>
      </c>
      <c r="E24" s="1025">
        <v>0</v>
      </c>
      <c r="F24" s="1025">
        <v>0</v>
      </c>
      <c r="G24" s="1026">
        <v>163568.98394100001</v>
      </c>
      <c r="H24" s="1024">
        <v>49056.057182000004</v>
      </c>
      <c r="I24" s="1010"/>
      <c r="J24" s="1010"/>
    </row>
    <row r="25" spans="2:10" ht="17.25" customHeight="1" x14ac:dyDescent="0.2">
      <c r="B25" s="1021" t="s">
        <v>890</v>
      </c>
      <c r="C25" s="1025">
        <v>79274.759305</v>
      </c>
      <c r="D25" s="1025">
        <v>110676.214784</v>
      </c>
      <c r="E25" s="1025">
        <v>0</v>
      </c>
      <c r="F25" s="1025">
        <v>0</v>
      </c>
      <c r="G25" s="1026">
        <v>79274.759305</v>
      </c>
      <c r="H25" s="1024">
        <v>110676.214784</v>
      </c>
      <c r="I25" s="1010"/>
      <c r="J25" s="1010"/>
    </row>
    <row r="26" spans="2:10" ht="17.25" customHeight="1" x14ac:dyDescent="0.2">
      <c r="B26" s="1021" t="s">
        <v>894</v>
      </c>
      <c r="C26" s="1025">
        <v>61726.887235000002</v>
      </c>
      <c r="D26" s="1025">
        <v>29795.109795</v>
      </c>
      <c r="E26" s="1025"/>
      <c r="F26" s="1025"/>
      <c r="G26" s="1026">
        <v>61726.887235000002</v>
      </c>
      <c r="H26" s="1024">
        <v>29795.109795</v>
      </c>
      <c r="I26" s="1010"/>
      <c r="J26" s="1010"/>
    </row>
    <row r="27" spans="2:10" ht="17.25" customHeight="1" x14ac:dyDescent="0.2">
      <c r="B27" s="1027" t="s">
        <v>892</v>
      </c>
      <c r="C27" s="1028">
        <v>6327.0649910000002</v>
      </c>
      <c r="D27" s="1028">
        <v>126.184849</v>
      </c>
      <c r="E27" s="1028">
        <v>0</v>
      </c>
      <c r="F27" s="1028">
        <v>0</v>
      </c>
      <c r="G27" s="1029">
        <v>6327.0649910000002</v>
      </c>
      <c r="H27" s="1030">
        <v>126.184849</v>
      </c>
      <c r="I27" s="1010"/>
      <c r="J27" s="1010"/>
    </row>
    <row r="28" spans="2:10" ht="17.25" customHeight="1" x14ac:dyDescent="0.2">
      <c r="B28" s="1031" t="s">
        <v>110</v>
      </c>
      <c r="C28" s="1825">
        <v>1316001.6954720002</v>
      </c>
      <c r="D28" s="1825">
        <v>262677.56661000004</v>
      </c>
      <c r="E28" s="1825">
        <v>2004</v>
      </c>
      <c r="F28" s="1825">
        <v>0</v>
      </c>
      <c r="G28" s="1825">
        <v>1318005.6954720002</v>
      </c>
      <c r="H28" s="1826">
        <v>262677.56661000004</v>
      </c>
      <c r="I28" s="1010"/>
      <c r="J28" s="1010"/>
    </row>
    <row r="29" spans="2:10" ht="15" customHeight="1" x14ac:dyDescent="0.2">
      <c r="B29" s="898"/>
      <c r="C29" s="899"/>
      <c r="D29" s="899"/>
      <c r="E29" s="899"/>
      <c r="F29" s="899"/>
      <c r="G29" s="899"/>
      <c r="H29" s="899"/>
    </row>
    <row r="30" spans="2:10" ht="15" customHeight="1" x14ac:dyDescent="0.2">
      <c r="B30" s="998"/>
      <c r="C30" s="998"/>
      <c r="D30" s="998"/>
      <c r="E30" s="998"/>
      <c r="F30" s="998"/>
      <c r="G30" s="998"/>
      <c r="H30" s="998"/>
    </row>
    <row r="31" spans="2:10" ht="25.5" customHeight="1" x14ac:dyDescent="0.2">
      <c r="B31" s="2100" t="s">
        <v>979</v>
      </c>
      <c r="C31" s="2100"/>
      <c r="D31" s="2100"/>
      <c r="E31" s="2100"/>
      <c r="F31" s="2100"/>
      <c r="G31" s="2100"/>
      <c r="H31" s="2100"/>
      <c r="I31" s="904" t="s">
        <v>744</v>
      </c>
    </row>
    <row r="32" spans="2:10" ht="15.75" x14ac:dyDescent="0.25">
      <c r="B32" s="2114" t="s">
        <v>980</v>
      </c>
      <c r="C32" s="2114"/>
      <c r="D32" s="2114"/>
      <c r="E32" s="2114"/>
      <c r="F32" s="2114"/>
      <c r="G32" s="2114"/>
      <c r="H32" s="2114"/>
      <c r="I32" s="3"/>
    </row>
    <row r="33" spans="2:9" ht="16.5" thickBot="1" x14ac:dyDescent="0.25">
      <c r="B33" s="2099">
        <v>2018</v>
      </c>
      <c r="C33" s="2099"/>
      <c r="D33" s="2099"/>
      <c r="E33" s="2099"/>
      <c r="F33" s="2099"/>
      <c r="G33" s="2099"/>
      <c r="H33" s="2099"/>
    </row>
    <row r="34" spans="2:9" ht="21" customHeight="1" x14ac:dyDescent="0.2"/>
    <row r="35" spans="2:9" ht="25.5" customHeight="1" x14ac:dyDescent="0.25">
      <c r="B35" s="1032" t="s">
        <v>981</v>
      </c>
      <c r="C35" s="1033" t="s">
        <v>940</v>
      </c>
      <c r="D35" s="1033" t="s">
        <v>941</v>
      </c>
      <c r="E35" s="1033" t="s">
        <v>942</v>
      </c>
      <c r="F35" s="1033" t="s">
        <v>943</v>
      </c>
      <c r="G35" s="1033" t="s">
        <v>944</v>
      </c>
      <c r="H35" s="1034" t="s">
        <v>945</v>
      </c>
    </row>
    <row r="36" spans="2:9" ht="18" customHeight="1" x14ac:dyDescent="0.2">
      <c r="B36" s="1035" t="s">
        <v>982</v>
      </c>
      <c r="C36" s="1036">
        <v>958844.27853948006</v>
      </c>
      <c r="D36" s="1036">
        <v>15</v>
      </c>
      <c r="E36" s="1036">
        <v>2154</v>
      </c>
      <c r="F36" s="1036">
        <v>60</v>
      </c>
      <c r="G36" s="1036">
        <v>1491</v>
      </c>
      <c r="H36" s="1037">
        <v>962564.27853948006</v>
      </c>
    </row>
    <row r="37" spans="2:9" ht="18" customHeight="1" x14ac:dyDescent="0.2">
      <c r="B37" s="1035" t="s">
        <v>983</v>
      </c>
      <c r="C37" s="1036">
        <v>373534.66482537496</v>
      </c>
      <c r="D37" s="1036">
        <v>212</v>
      </c>
      <c r="E37" s="1036">
        <v>31222</v>
      </c>
      <c r="F37" s="1036">
        <v>742</v>
      </c>
      <c r="G37" s="1036">
        <v>146</v>
      </c>
      <c r="H37" s="1026">
        <v>405856.66482537496</v>
      </c>
    </row>
    <row r="38" spans="2:9" ht="18" customHeight="1" x14ac:dyDescent="0.2">
      <c r="B38" s="1035" t="s">
        <v>984</v>
      </c>
      <c r="C38" s="1036">
        <v>164157.57533383562</v>
      </c>
      <c r="D38" s="1036">
        <v>24159</v>
      </c>
      <c r="E38" s="1036">
        <v>26758</v>
      </c>
      <c r="F38" s="1036">
        <v>19476</v>
      </c>
      <c r="G38" s="1036">
        <v>1136</v>
      </c>
      <c r="H38" s="1026">
        <v>235686.57533383562</v>
      </c>
    </row>
    <row r="39" spans="2:9" ht="18" customHeight="1" x14ac:dyDescent="0.2">
      <c r="B39" s="1035" t="s">
        <v>985</v>
      </c>
      <c r="C39" s="1036">
        <v>155013.84572335376</v>
      </c>
      <c r="D39" s="1036">
        <v>39586</v>
      </c>
      <c r="E39" s="1036">
        <v>51359</v>
      </c>
      <c r="F39" s="1036">
        <v>17898</v>
      </c>
      <c r="G39" s="1036">
        <v>1169</v>
      </c>
      <c r="H39" s="1026">
        <v>265025.84572335379</v>
      </c>
    </row>
    <row r="40" spans="2:9" ht="18" customHeight="1" x14ac:dyDescent="0.2">
      <c r="B40" s="1035" t="s">
        <v>986</v>
      </c>
      <c r="C40" s="1036">
        <v>185159.51626095464</v>
      </c>
      <c r="D40" s="1036">
        <v>66283</v>
      </c>
      <c r="E40" s="1036">
        <v>57888</v>
      </c>
      <c r="F40" s="1036">
        <v>29955</v>
      </c>
      <c r="G40" s="1036">
        <v>2126</v>
      </c>
      <c r="H40" s="1026">
        <v>341411.51626095467</v>
      </c>
    </row>
    <row r="41" spans="2:9" ht="18" customHeight="1" x14ac:dyDescent="0.2">
      <c r="B41" s="1038" t="s">
        <v>987</v>
      </c>
      <c r="C41" s="1039">
        <v>26336.119317000936</v>
      </c>
      <c r="D41" s="1039">
        <v>7329</v>
      </c>
      <c r="E41" s="1039">
        <v>5334</v>
      </c>
      <c r="F41" s="1039">
        <v>2076</v>
      </c>
      <c r="G41" s="1039">
        <v>165</v>
      </c>
      <c r="H41" s="1029">
        <v>41240.119317000936</v>
      </c>
    </row>
    <row r="42" spans="2:9" ht="18" customHeight="1" x14ac:dyDescent="0.2">
      <c r="B42" s="1031" t="s">
        <v>110</v>
      </c>
      <c r="C42" s="1040">
        <v>1863045.9999999998</v>
      </c>
      <c r="D42" s="1040">
        <v>137584</v>
      </c>
      <c r="E42" s="1040">
        <v>174715</v>
      </c>
      <c r="F42" s="1040">
        <v>70207</v>
      </c>
      <c r="G42" s="1040">
        <v>6233</v>
      </c>
      <c r="H42" s="1041">
        <v>2251785</v>
      </c>
    </row>
    <row r="43" spans="2:9" ht="15" customHeight="1" x14ac:dyDescent="0.2">
      <c r="B43" s="1042"/>
      <c r="C43" s="1042"/>
      <c r="D43" s="1042"/>
      <c r="E43" s="1042"/>
      <c r="F43" s="1042"/>
      <c r="G43" s="1042"/>
      <c r="H43" s="1042"/>
    </row>
    <row r="44" spans="2:9" ht="15" customHeight="1" x14ac:dyDescent="0.25">
      <c r="B44" s="1042"/>
      <c r="C44" s="1042"/>
      <c r="F44" s="1043"/>
    </row>
    <row r="45" spans="2:9" ht="25.5" customHeight="1" x14ac:dyDescent="0.2">
      <c r="B45" s="2100" t="s">
        <v>988</v>
      </c>
      <c r="C45" s="2100"/>
      <c r="D45" s="2100"/>
      <c r="E45" s="2100"/>
      <c r="F45" s="2100"/>
      <c r="G45" s="2100"/>
      <c r="H45" s="2100"/>
      <c r="I45" s="904" t="s">
        <v>744</v>
      </c>
    </row>
    <row r="46" spans="2:9" ht="15.75" x14ac:dyDescent="0.25">
      <c r="B46" s="2114" t="s">
        <v>989</v>
      </c>
      <c r="C46" s="2114"/>
      <c r="D46" s="2114"/>
      <c r="E46" s="2114"/>
      <c r="F46" s="2114"/>
      <c r="G46" s="2114"/>
      <c r="H46" s="2114"/>
      <c r="I46" s="904"/>
    </row>
    <row r="47" spans="2:9" ht="15" x14ac:dyDescent="0.2">
      <c r="B47" s="2115" t="s">
        <v>978</v>
      </c>
      <c r="C47" s="2115"/>
      <c r="D47" s="2115"/>
      <c r="E47" s="2115"/>
      <c r="F47" s="2115"/>
      <c r="G47" s="2115"/>
      <c r="H47" s="2115"/>
      <c r="I47" s="3"/>
    </row>
    <row r="48" spans="2:9" ht="16.5" thickBot="1" x14ac:dyDescent="0.25">
      <c r="B48" s="2099">
        <v>2018</v>
      </c>
      <c r="C48" s="2099"/>
      <c r="D48" s="2099"/>
      <c r="E48" s="2099"/>
      <c r="F48" s="2099"/>
      <c r="G48" s="2099"/>
      <c r="H48" s="2099"/>
    </row>
    <row r="49" spans="2:8" ht="15" x14ac:dyDescent="0.2"/>
    <row r="50" spans="2:8" ht="33" customHeight="1" x14ac:dyDescent="0.25">
      <c r="B50" s="1044" t="s">
        <v>981</v>
      </c>
      <c r="C50" s="1045" t="s">
        <v>940</v>
      </c>
      <c r="D50" s="1045" t="s">
        <v>941</v>
      </c>
      <c r="E50" s="1045" t="s">
        <v>942</v>
      </c>
      <c r="F50" s="1045" t="s">
        <v>943</v>
      </c>
      <c r="G50" s="1045" t="s">
        <v>944</v>
      </c>
      <c r="H50" s="1046" t="s">
        <v>945</v>
      </c>
    </row>
    <row r="51" spans="2:8" ht="17.25" customHeight="1" x14ac:dyDescent="0.2">
      <c r="B51" s="1035" t="s">
        <v>982</v>
      </c>
      <c r="C51" s="1036">
        <v>29843.27647479689</v>
      </c>
      <c r="D51" s="1036">
        <v>0.641926</v>
      </c>
      <c r="E51" s="1036">
        <v>36.470016000000001</v>
      </c>
      <c r="F51" s="1036">
        <v>2.2803749999999998</v>
      </c>
      <c r="G51" s="1036">
        <v>26.117834999999999</v>
      </c>
      <c r="H51" s="1037">
        <v>29908.786626796889</v>
      </c>
    </row>
    <row r="52" spans="2:8" ht="17.25" customHeight="1" x14ac:dyDescent="0.2">
      <c r="B52" s="1035" t="s">
        <v>983</v>
      </c>
      <c r="C52" s="1036">
        <v>34715.252146086932</v>
      </c>
      <c r="D52" s="1036">
        <v>15.634176</v>
      </c>
      <c r="E52" s="1036">
        <v>2959.8230090000002</v>
      </c>
      <c r="F52" s="1036">
        <v>57.708818999999998</v>
      </c>
      <c r="G52" s="1036">
        <v>8.5049599999999987</v>
      </c>
      <c r="H52" s="1026">
        <v>37756.923110086929</v>
      </c>
    </row>
    <row r="53" spans="2:8" ht="17.25" customHeight="1" x14ac:dyDescent="0.2">
      <c r="B53" s="1035" t="s">
        <v>984</v>
      </c>
      <c r="C53" s="1036">
        <v>77311.383908760792</v>
      </c>
      <c r="D53" s="1036">
        <v>7192.2500600000003</v>
      </c>
      <c r="E53" s="1036">
        <v>7677.8068990000002</v>
      </c>
      <c r="F53" s="1036">
        <v>4593.8535819999997</v>
      </c>
      <c r="G53" s="1036">
        <v>325.60655400000002</v>
      </c>
      <c r="H53" s="1026">
        <v>97100.901003760795</v>
      </c>
    </row>
    <row r="54" spans="2:8" ht="17.25" customHeight="1" x14ac:dyDescent="0.2">
      <c r="B54" s="1035" t="s">
        <v>985</v>
      </c>
      <c r="C54" s="1036">
        <v>166019.05933563478</v>
      </c>
      <c r="D54" s="1036">
        <v>25790.804298000003</v>
      </c>
      <c r="E54" s="1036">
        <v>34182.703398999998</v>
      </c>
      <c r="F54" s="1036">
        <v>12081.351784</v>
      </c>
      <c r="G54" s="1036">
        <v>766.18694600000003</v>
      </c>
      <c r="H54" s="1026">
        <v>238840.10576263478</v>
      </c>
    </row>
    <row r="55" spans="2:8" ht="17.25" customHeight="1" x14ac:dyDescent="0.2">
      <c r="B55" s="1035" t="s">
        <v>986</v>
      </c>
      <c r="C55" s="1036">
        <v>530784.23853653809</v>
      </c>
      <c r="D55" s="1036">
        <v>129954.83932300001</v>
      </c>
      <c r="E55" s="1036">
        <v>108604.34860700001</v>
      </c>
      <c r="F55" s="1036">
        <v>60377.387853</v>
      </c>
      <c r="G55" s="1036">
        <v>4170.8914720000002</v>
      </c>
      <c r="H55" s="1026">
        <v>833891.70579153812</v>
      </c>
    </row>
    <row r="56" spans="2:8" ht="17.25" customHeight="1" x14ac:dyDescent="0.2">
      <c r="B56" s="1038" t="s">
        <v>987</v>
      </c>
      <c r="C56" s="1039">
        <v>241458.78959818254</v>
      </c>
      <c r="D56" s="1039">
        <v>49670.871339999998</v>
      </c>
      <c r="E56" s="1039">
        <v>36489.822159000003</v>
      </c>
      <c r="F56" s="1039">
        <v>14409.414617</v>
      </c>
      <c r="G56" s="1039">
        <v>1155.9420730000002</v>
      </c>
      <c r="H56" s="1029">
        <v>343184.83978718257</v>
      </c>
    </row>
    <row r="57" spans="2:8" ht="17.25" customHeight="1" x14ac:dyDescent="0.2">
      <c r="B57" s="1031" t="s">
        <v>110</v>
      </c>
      <c r="C57" s="1040">
        <v>1080132</v>
      </c>
      <c r="D57" s="1040">
        <v>212625.04112300003</v>
      </c>
      <c r="E57" s="1040">
        <v>189950.974089</v>
      </c>
      <c r="F57" s="1040">
        <v>91521.997029999999</v>
      </c>
      <c r="G57" s="1040">
        <v>6453.2498400000004</v>
      </c>
      <c r="H57" s="1041">
        <v>1580683.2620819998</v>
      </c>
    </row>
    <row r="58" spans="2:8" ht="25.5" customHeight="1" x14ac:dyDescent="0.2">
      <c r="B58" s="898"/>
      <c r="C58" s="1047"/>
      <c r="D58" s="1047"/>
      <c r="E58" s="1047"/>
      <c r="F58" s="1047"/>
      <c r="G58" s="1047"/>
      <c r="H58" s="1047"/>
    </row>
    <row r="59" spans="2:8" ht="25.5" customHeight="1" x14ac:dyDescent="0.2">
      <c r="B59" s="898"/>
      <c r="C59" s="1047"/>
      <c r="D59" s="1047"/>
      <c r="E59" s="1047"/>
      <c r="F59" s="1047"/>
      <c r="G59" s="1047"/>
      <c r="H59" s="1047"/>
    </row>
    <row r="60" spans="2:8" ht="25.5" customHeight="1" x14ac:dyDescent="0.2">
      <c r="B60" s="898"/>
      <c r="C60" s="1047"/>
      <c r="D60" s="1047"/>
      <c r="E60" s="1047"/>
      <c r="F60" s="1047"/>
      <c r="G60" s="1047"/>
      <c r="H60" s="1047"/>
    </row>
    <row r="61" spans="2:8" ht="25.5" customHeight="1" x14ac:dyDescent="0.2">
      <c r="B61" s="898"/>
      <c r="C61" s="1047"/>
      <c r="D61" s="1047"/>
      <c r="E61" s="1047"/>
      <c r="F61" s="1047"/>
      <c r="G61" s="1047"/>
      <c r="H61" s="1047"/>
    </row>
    <row r="62" spans="2:8" ht="25.5" customHeight="1" x14ac:dyDescent="0.2">
      <c r="B62" s="898"/>
      <c r="C62" s="1047"/>
      <c r="D62" s="1047"/>
      <c r="E62" s="1047"/>
      <c r="F62" s="1047"/>
      <c r="G62" s="1047"/>
      <c r="H62" s="1047"/>
    </row>
    <row r="63" spans="2:8" ht="25.5" customHeight="1" x14ac:dyDescent="0.2">
      <c r="B63" s="898"/>
      <c r="C63" s="1047"/>
      <c r="D63" s="1047"/>
      <c r="E63" s="1047"/>
      <c r="F63" s="1047"/>
      <c r="G63" s="1047"/>
      <c r="H63" s="1047"/>
    </row>
    <row r="64" spans="2:8" ht="25.5" customHeight="1" x14ac:dyDescent="0.2">
      <c r="B64" s="898"/>
      <c r="C64" s="1047"/>
      <c r="D64" s="1047"/>
      <c r="E64" s="1047"/>
      <c r="F64" s="1047"/>
      <c r="G64" s="1047"/>
      <c r="H64" s="1047"/>
    </row>
    <row r="65" spans="2:8" ht="25.5" customHeight="1" x14ac:dyDescent="0.2">
      <c r="B65" s="898"/>
      <c r="C65" s="1047"/>
      <c r="D65" s="1047"/>
      <c r="E65" s="1047"/>
      <c r="F65" s="1047"/>
      <c r="G65" s="1047"/>
      <c r="H65" s="1047"/>
    </row>
    <row r="66" spans="2:8" ht="25.5" customHeight="1" x14ac:dyDescent="0.2">
      <c r="B66" s="898"/>
      <c r="C66" s="1047"/>
      <c r="D66" s="1047"/>
      <c r="E66" s="1047"/>
      <c r="F66" s="1047"/>
      <c r="G66" s="1047"/>
      <c r="H66" s="1047"/>
    </row>
    <row r="67" spans="2:8" ht="25.5" customHeight="1" x14ac:dyDescent="0.2">
      <c r="B67" s="898"/>
      <c r="C67" s="1047"/>
      <c r="D67" s="1047"/>
      <c r="E67" s="1047"/>
      <c r="F67" s="1047"/>
      <c r="G67" s="1047"/>
      <c r="H67" s="1047"/>
    </row>
    <row r="68" spans="2:8" ht="25.5" customHeight="1" x14ac:dyDescent="0.2">
      <c r="B68" s="898"/>
      <c r="C68" s="1047"/>
      <c r="D68" s="1047"/>
      <c r="E68" s="1047"/>
      <c r="F68" s="1047"/>
      <c r="G68" s="1047"/>
      <c r="H68" s="1047"/>
    </row>
    <row r="69" spans="2:8" ht="25.5" customHeight="1" x14ac:dyDescent="0.2">
      <c r="B69" s="898"/>
      <c r="C69" s="1047"/>
      <c r="D69" s="1047"/>
      <c r="E69" s="1047"/>
      <c r="F69" s="1047"/>
      <c r="G69" s="1047"/>
      <c r="H69" s="1047"/>
    </row>
    <row r="70" spans="2:8" ht="25.5" customHeight="1" x14ac:dyDescent="0.2">
      <c r="B70" s="898"/>
      <c r="C70" s="1047"/>
      <c r="D70" s="1047"/>
      <c r="E70" s="1047"/>
      <c r="F70" s="1047"/>
      <c r="G70" s="1047"/>
      <c r="H70" s="1047"/>
    </row>
    <row r="71" spans="2:8" ht="25.5" customHeight="1" x14ac:dyDescent="0.2">
      <c r="B71" s="898"/>
      <c r="C71" s="1047"/>
      <c r="D71" s="1047"/>
      <c r="E71" s="1047"/>
      <c r="F71" s="1047"/>
      <c r="G71" s="1047"/>
      <c r="H71" s="1047"/>
    </row>
    <row r="72" spans="2:8" ht="25.5" customHeight="1" x14ac:dyDescent="0.2">
      <c r="B72" s="898"/>
      <c r="C72" s="1047"/>
      <c r="D72" s="1047"/>
      <c r="E72" s="1047"/>
      <c r="F72" s="1047"/>
      <c r="G72" s="1047"/>
      <c r="H72" s="1047"/>
    </row>
    <row r="73" spans="2:8" ht="25.5" customHeight="1" x14ac:dyDescent="0.2">
      <c r="B73" s="898"/>
      <c r="C73" s="1047"/>
      <c r="D73" s="1047"/>
      <c r="E73" s="1047"/>
      <c r="F73" s="1047"/>
      <c r="G73" s="1047"/>
      <c r="H73" s="1047"/>
    </row>
    <row r="74" spans="2:8" ht="25.5" customHeight="1" x14ac:dyDescent="0.2">
      <c r="B74" s="898"/>
      <c r="C74" s="1047"/>
      <c r="D74" s="1047"/>
      <c r="E74" s="1047"/>
      <c r="F74" s="1047"/>
      <c r="G74" s="1047"/>
      <c r="H74" s="1047"/>
    </row>
    <row r="75" spans="2:8" ht="25.5" customHeight="1" x14ac:dyDescent="0.2">
      <c r="B75" s="898"/>
      <c r="C75" s="1047"/>
      <c r="D75" s="1047"/>
      <c r="E75" s="1047"/>
      <c r="F75" s="1047"/>
      <c r="G75" s="1047"/>
      <c r="H75" s="1047"/>
    </row>
    <row r="76" spans="2:8" ht="25.5" customHeight="1" x14ac:dyDescent="0.2">
      <c r="B76" s="898"/>
      <c r="C76" s="1047"/>
      <c r="D76" s="1047"/>
      <c r="E76" s="1047"/>
      <c r="F76" s="1047"/>
      <c r="G76" s="1047"/>
      <c r="H76" s="1047"/>
    </row>
    <row r="77" spans="2:8" ht="25.5" customHeight="1" x14ac:dyDescent="0.2">
      <c r="B77" s="898"/>
      <c r="C77" s="1047"/>
      <c r="D77" s="1047"/>
      <c r="E77" s="1047"/>
      <c r="F77" s="1047"/>
      <c r="G77" s="1047"/>
      <c r="H77" s="1047"/>
    </row>
    <row r="78" spans="2:8" ht="25.5" customHeight="1" x14ac:dyDescent="0.2">
      <c r="B78" s="898"/>
      <c r="C78" s="1047"/>
      <c r="D78" s="1047"/>
      <c r="E78" s="1047"/>
      <c r="F78" s="1047"/>
      <c r="G78" s="1047"/>
      <c r="H78" s="1047"/>
    </row>
    <row r="79" spans="2:8" ht="25.5" customHeight="1" x14ac:dyDescent="0.2">
      <c r="B79" s="898"/>
      <c r="C79" s="1047"/>
      <c r="D79" s="1047"/>
      <c r="E79" s="1047"/>
      <c r="F79" s="1047"/>
      <c r="G79" s="1047"/>
      <c r="H79" s="1047"/>
    </row>
    <row r="80" spans="2:8" ht="25.5" customHeight="1" x14ac:dyDescent="0.2">
      <c r="B80" s="898"/>
      <c r="C80" s="1047"/>
      <c r="D80" s="1047"/>
      <c r="E80" s="1047"/>
      <c r="F80" s="1047"/>
      <c r="G80" s="1047"/>
      <c r="H80" s="1047"/>
    </row>
    <row r="81" spans="2:8" ht="25.5" customHeight="1" x14ac:dyDescent="0.2">
      <c r="B81" s="898"/>
      <c r="C81" s="1047"/>
      <c r="D81" s="1047"/>
      <c r="E81" s="1047"/>
      <c r="F81" s="1047"/>
      <c r="G81" s="1047"/>
      <c r="H81" s="1047"/>
    </row>
    <row r="82" spans="2:8" ht="25.5" customHeight="1" x14ac:dyDescent="0.25">
      <c r="B82" s="1042"/>
      <c r="C82" s="1042"/>
      <c r="F82" s="1043"/>
    </row>
  </sheetData>
  <mergeCells count="19">
    <mergeCell ref="B16:H16"/>
    <mergeCell ref="B2:H2"/>
    <mergeCell ref="B3:H3"/>
    <mergeCell ref="B4:H4"/>
    <mergeCell ref="B6:B7"/>
    <mergeCell ref="G6:H6"/>
    <mergeCell ref="B17:H17"/>
    <mergeCell ref="B18:H18"/>
    <mergeCell ref="B19:H19"/>
    <mergeCell ref="B20:H20"/>
    <mergeCell ref="B21:B22"/>
    <mergeCell ref="G21:H21"/>
    <mergeCell ref="B48:H48"/>
    <mergeCell ref="B31:H31"/>
    <mergeCell ref="B32:H32"/>
    <mergeCell ref="B33:H33"/>
    <mergeCell ref="B45:H45"/>
    <mergeCell ref="B46:H46"/>
    <mergeCell ref="B47:H47"/>
  </mergeCells>
  <hyperlinks>
    <hyperlink ref="I2" location="'Indice Total'!A75" display="Volver" xr:uid="{00000000-0004-0000-4800-000000000000}"/>
    <hyperlink ref="I16" location="'Indice Total'!A75" display="Volver" xr:uid="{00000000-0004-0000-4800-000001000000}"/>
    <hyperlink ref="I31" location="'Indice Total'!A75" display="Volver" xr:uid="{00000000-0004-0000-4800-000002000000}"/>
    <hyperlink ref="I45" location="'Indice Total'!A75" display="Volver" xr:uid="{00000000-0004-0000-4800-000003000000}"/>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499984740745262"/>
    <pageSetUpPr fitToPage="1"/>
  </sheetPr>
  <dimension ref="C1:H30"/>
  <sheetViews>
    <sheetView showGridLines="0" zoomScale="90" zoomScaleNormal="90" workbookViewId="0"/>
  </sheetViews>
  <sheetFormatPr baseColWidth="10" defaultColWidth="10.28515625" defaultRowHeight="15" x14ac:dyDescent="0.2"/>
  <cols>
    <col min="1" max="1" width="23.7109375" style="885" customWidth="1"/>
    <col min="2" max="2" width="6.28515625" style="885" customWidth="1"/>
    <col min="3" max="3" width="24" style="885" customWidth="1"/>
    <col min="4" max="5" width="16.42578125" style="885" customWidth="1"/>
    <col min="6" max="6" width="12.7109375" style="885" customWidth="1"/>
    <col min="7" max="7" width="12.85546875" style="885" bestFit="1" customWidth="1"/>
    <col min="8" max="8" width="14.140625" style="885" bestFit="1" customWidth="1"/>
    <col min="9" max="16384" width="10.28515625" style="885"/>
  </cols>
  <sheetData>
    <row r="1" spans="3:8" ht="42.95" customHeight="1" x14ac:dyDescent="0.2">
      <c r="G1" s="3"/>
    </row>
    <row r="2" spans="3:8" ht="18" x14ac:dyDescent="0.2">
      <c r="C2" s="2100" t="s">
        <v>990</v>
      </c>
      <c r="D2" s="2100"/>
      <c r="E2" s="2100"/>
      <c r="F2" s="2100"/>
      <c r="H2" s="904" t="s">
        <v>744</v>
      </c>
    </row>
    <row r="3" spans="3:8" ht="15.75" x14ac:dyDescent="0.25">
      <c r="C3" s="2106" t="s">
        <v>991</v>
      </c>
      <c r="D3" s="2106"/>
      <c r="E3" s="2106"/>
      <c r="F3" s="2106"/>
    </row>
    <row r="4" spans="3:8" ht="21.75" customHeight="1" thickBot="1" x14ac:dyDescent="0.25">
      <c r="C4" s="2095" t="s">
        <v>992</v>
      </c>
      <c r="D4" s="2095"/>
      <c r="E4" s="2095"/>
      <c r="F4" s="2095"/>
    </row>
    <row r="5" spans="3:8" ht="17.25" customHeight="1" x14ac:dyDescent="0.25">
      <c r="C5" s="2125"/>
      <c r="D5" s="2126"/>
      <c r="E5" s="2126"/>
      <c r="F5" s="1048"/>
      <c r="G5" s="1048"/>
    </row>
    <row r="6" spans="3:8" ht="31.5" customHeight="1" x14ac:dyDescent="0.2">
      <c r="C6" s="1049" t="s">
        <v>932</v>
      </c>
      <c r="D6" s="1050">
        <v>2015</v>
      </c>
      <c r="E6" s="1050">
        <v>2016</v>
      </c>
      <c r="F6" s="1050">
        <v>2017</v>
      </c>
      <c r="G6" s="1051">
        <v>2018</v>
      </c>
    </row>
    <row r="7" spans="3:8" ht="17.25" customHeight="1" x14ac:dyDescent="0.2">
      <c r="C7" s="1052" t="s">
        <v>888</v>
      </c>
      <c r="D7" s="1053">
        <v>1746888</v>
      </c>
      <c r="E7" s="1053">
        <v>1621824</v>
      </c>
      <c r="F7" s="1053">
        <v>1542624</v>
      </c>
      <c r="G7" s="1053">
        <v>1863045.9999999998</v>
      </c>
    </row>
    <row r="8" spans="3:8" ht="17.25" customHeight="1" x14ac:dyDescent="0.2">
      <c r="C8" s="1021" t="s">
        <v>889</v>
      </c>
      <c r="D8" s="1053">
        <v>230107</v>
      </c>
      <c r="E8" s="1053">
        <v>176498</v>
      </c>
      <c r="F8" s="1053">
        <v>158463</v>
      </c>
      <c r="G8" s="1053">
        <v>137584</v>
      </c>
    </row>
    <row r="9" spans="3:8" ht="17.25" customHeight="1" x14ac:dyDescent="0.2">
      <c r="C9" s="1021" t="s">
        <v>890</v>
      </c>
      <c r="D9" s="1053">
        <v>197458</v>
      </c>
      <c r="E9" s="1053">
        <v>185408</v>
      </c>
      <c r="F9" s="1053">
        <v>172482</v>
      </c>
      <c r="G9" s="1053">
        <v>174715</v>
      </c>
    </row>
    <row r="10" spans="3:8" ht="17.25" customHeight="1" x14ac:dyDescent="0.2">
      <c r="C10" s="1021" t="s">
        <v>894</v>
      </c>
      <c r="D10" s="1053">
        <v>64350</v>
      </c>
      <c r="E10" s="1053">
        <v>65791</v>
      </c>
      <c r="F10" s="1053">
        <v>69365</v>
      </c>
      <c r="G10" s="1053">
        <v>70207</v>
      </c>
    </row>
    <row r="11" spans="3:8" ht="17.25" customHeight="1" x14ac:dyDescent="0.2">
      <c r="C11" s="1054" t="s">
        <v>892</v>
      </c>
      <c r="D11" s="1055">
        <v>22865</v>
      </c>
      <c r="E11" s="1055">
        <v>18026</v>
      </c>
      <c r="F11" s="1055">
        <v>16308</v>
      </c>
      <c r="G11" s="1055">
        <v>6233</v>
      </c>
    </row>
    <row r="12" spans="3:8" ht="17.25" customHeight="1" x14ac:dyDescent="0.2">
      <c r="C12" s="1056" t="s">
        <v>9</v>
      </c>
      <c r="D12" s="1013">
        <v>2261668</v>
      </c>
      <c r="E12" s="1013">
        <v>2067547</v>
      </c>
      <c r="F12" s="1013">
        <v>1959242</v>
      </c>
      <c r="G12" s="1015">
        <v>2251785</v>
      </c>
    </row>
    <row r="13" spans="3:8" ht="26.25" customHeight="1" x14ac:dyDescent="0.25">
      <c r="C13" s="2127" t="s">
        <v>993</v>
      </c>
      <c r="D13" s="2128"/>
      <c r="E13" s="2128"/>
      <c r="F13" s="2128"/>
      <c r="G13" s="2128"/>
    </row>
    <row r="14" spans="3:8" ht="12" customHeight="1" x14ac:dyDescent="0.2">
      <c r="C14" s="1057"/>
      <c r="D14" s="895"/>
      <c r="E14" s="895"/>
      <c r="F14" s="895"/>
    </row>
    <row r="15" spans="3:8" ht="12" customHeight="1" x14ac:dyDescent="0.2">
      <c r="C15" s="1057"/>
      <c r="E15" s="1058"/>
    </row>
    <row r="16" spans="3:8" ht="18" x14ac:dyDescent="0.2">
      <c r="C16" s="2100" t="s">
        <v>994</v>
      </c>
      <c r="D16" s="2100"/>
      <c r="E16" s="2100"/>
      <c r="F16" s="2100"/>
      <c r="G16" s="2100"/>
      <c r="H16" s="904" t="s">
        <v>744</v>
      </c>
    </row>
    <row r="17" spans="3:7" ht="15.75" x14ac:dyDescent="0.25">
      <c r="C17" s="2122" t="s">
        <v>995</v>
      </c>
      <c r="D17" s="2122"/>
      <c r="E17" s="2122"/>
      <c r="F17" s="2122"/>
      <c r="G17" s="2122"/>
    </row>
    <row r="18" spans="3:7" ht="15.75" x14ac:dyDescent="0.25">
      <c r="C18" s="2123" t="s">
        <v>996</v>
      </c>
      <c r="D18" s="2123"/>
      <c r="E18" s="2123"/>
      <c r="F18" s="2123"/>
      <c r="G18" s="2123"/>
    </row>
    <row r="19" spans="3:7" ht="16.5" thickBot="1" x14ac:dyDescent="0.25">
      <c r="C19" s="2124" t="s">
        <v>992</v>
      </c>
      <c r="D19" s="2124"/>
      <c r="E19" s="2124"/>
      <c r="F19" s="2124"/>
      <c r="G19" s="2124"/>
    </row>
    <row r="20" spans="3:7" ht="15.75" x14ac:dyDescent="0.25">
      <c r="C20" s="2125"/>
      <c r="D20" s="2126"/>
      <c r="E20" s="2126"/>
      <c r="F20" s="1048"/>
      <c r="G20" s="1048"/>
    </row>
    <row r="21" spans="3:7" ht="30" customHeight="1" x14ac:dyDescent="0.2">
      <c r="C21" s="1049" t="s">
        <v>932</v>
      </c>
      <c r="D21" s="1050">
        <v>2015</v>
      </c>
      <c r="E21" s="1050">
        <v>2016</v>
      </c>
      <c r="F21" s="1050">
        <v>2017</v>
      </c>
      <c r="G21" s="1051">
        <v>2018</v>
      </c>
    </row>
    <row r="22" spans="3:7" ht="17.25" customHeight="1" x14ac:dyDescent="0.2">
      <c r="C22" s="1052" t="s">
        <v>888</v>
      </c>
      <c r="D22" s="1059">
        <v>861514.10907300003</v>
      </c>
      <c r="E22" s="1059">
        <v>780075.93696800002</v>
      </c>
      <c r="F22" s="1059">
        <v>896902.13617000019</v>
      </c>
      <c r="G22" s="1059">
        <v>1080132</v>
      </c>
    </row>
    <row r="23" spans="3:7" ht="17.25" customHeight="1" x14ac:dyDescent="0.2">
      <c r="C23" s="1021" t="s">
        <v>889</v>
      </c>
      <c r="D23" s="1059">
        <v>247520</v>
      </c>
      <c r="E23" s="1059">
        <v>222470.611</v>
      </c>
      <c r="F23" s="1059">
        <v>222261</v>
      </c>
      <c r="G23" s="1059">
        <v>212625.04112300003</v>
      </c>
    </row>
    <row r="24" spans="3:7" ht="17.25" customHeight="1" x14ac:dyDescent="0.2">
      <c r="C24" s="1021" t="s">
        <v>890</v>
      </c>
      <c r="D24" s="1059">
        <v>209889</v>
      </c>
      <c r="E24" s="1059">
        <v>201504.126812</v>
      </c>
      <c r="F24" s="1059">
        <v>197365.72026599999</v>
      </c>
      <c r="G24" s="1059">
        <v>189950.974089</v>
      </c>
    </row>
    <row r="25" spans="3:7" ht="17.25" customHeight="1" x14ac:dyDescent="0.2">
      <c r="C25" s="1021" t="s">
        <v>997</v>
      </c>
      <c r="D25" s="1059">
        <v>56899</v>
      </c>
      <c r="E25" s="1059">
        <v>68134.809065000009</v>
      </c>
      <c r="F25" s="1059">
        <v>78404.095285000003</v>
      </c>
      <c r="G25" s="1059">
        <v>91521.997029999999</v>
      </c>
    </row>
    <row r="26" spans="3:7" ht="17.25" customHeight="1" x14ac:dyDescent="0.2">
      <c r="C26" s="1054" t="s">
        <v>892</v>
      </c>
      <c r="D26" s="1060">
        <v>20133.2</v>
      </c>
      <c r="E26" s="1060">
        <v>15306.916728</v>
      </c>
      <c r="F26" s="1060">
        <v>16876</v>
      </c>
      <c r="G26" s="1060">
        <v>6453.2498400000004</v>
      </c>
    </row>
    <row r="27" spans="3:7" ht="17.25" customHeight="1" x14ac:dyDescent="0.2">
      <c r="C27" s="1056" t="s">
        <v>9</v>
      </c>
      <c r="D27" s="1013">
        <v>1395955.309073</v>
      </c>
      <c r="E27" s="1013">
        <v>1287492.4005729998</v>
      </c>
      <c r="F27" s="1013">
        <v>1411808.951721</v>
      </c>
      <c r="G27" s="1015">
        <v>1580683.2620819998</v>
      </c>
    </row>
    <row r="28" spans="3:7" ht="27.75" customHeight="1" x14ac:dyDescent="0.25">
      <c r="C28" s="2127" t="s">
        <v>993</v>
      </c>
      <c r="D28" s="2128"/>
      <c r="E28" s="2128"/>
      <c r="F28" s="2128"/>
      <c r="G28" s="2128"/>
    </row>
    <row r="29" spans="3:7" x14ac:dyDescent="0.2">
      <c r="C29" s="1061"/>
    </row>
    <row r="30" spans="3:7" x14ac:dyDescent="0.2">
      <c r="E30" s="1058"/>
    </row>
  </sheetData>
  <mergeCells count="11">
    <mergeCell ref="C16:G16"/>
    <mergeCell ref="C2:F2"/>
    <mergeCell ref="C3:F3"/>
    <mergeCell ref="C4:F4"/>
    <mergeCell ref="C5:E5"/>
    <mergeCell ref="C13:G13"/>
    <mergeCell ref="C17:G17"/>
    <mergeCell ref="C18:G18"/>
    <mergeCell ref="C19:G19"/>
    <mergeCell ref="C20:E20"/>
    <mergeCell ref="C28:G28"/>
  </mergeCells>
  <hyperlinks>
    <hyperlink ref="H2" location="'Indice Total'!A75" display="Volver" xr:uid="{00000000-0004-0000-4900-000000000000}"/>
    <hyperlink ref="H16" location="'Indice Total'!A75" display="Volver" xr:uid="{00000000-0004-0000-4900-000001000000}"/>
  </hyperlinks>
  <pageMargins left="0.7" right="0.7" top="0.75" bottom="0.75" header="0.3" footer="0.3"/>
  <pageSetup paperSize="14" scale="6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499984740745262"/>
  </sheetPr>
  <dimension ref="B1:H20"/>
  <sheetViews>
    <sheetView showGridLines="0" zoomScale="90" zoomScaleNormal="90" workbookViewId="0"/>
  </sheetViews>
  <sheetFormatPr baseColWidth="10" defaultRowHeight="15" x14ac:dyDescent="0.2"/>
  <cols>
    <col min="1" max="1" width="23.7109375" style="1062" customWidth="1"/>
    <col min="2" max="2" width="29.85546875" style="1062" customWidth="1"/>
    <col min="3" max="4" width="20.5703125" style="1062" customWidth="1"/>
    <col min="5" max="5" width="20" style="1062" bestFit="1" customWidth="1"/>
    <col min="6" max="16384" width="11.42578125" style="1062"/>
  </cols>
  <sheetData>
    <row r="1" spans="2:6" ht="42.95" customHeight="1" x14ac:dyDescent="0.2">
      <c r="E1" s="3"/>
    </row>
    <row r="2" spans="2:6" ht="18" x14ac:dyDescent="0.2">
      <c r="B2" s="2100" t="s">
        <v>998</v>
      </c>
      <c r="C2" s="2100"/>
      <c r="D2" s="2100"/>
      <c r="E2" s="2100"/>
      <c r="F2" s="904" t="s">
        <v>744</v>
      </c>
    </row>
    <row r="3" spans="2:6" ht="15.75" x14ac:dyDescent="0.25">
      <c r="B3" s="2106" t="s">
        <v>999</v>
      </c>
      <c r="C3" s="2106"/>
      <c r="D3" s="2106"/>
      <c r="E3" s="2106"/>
    </row>
    <row r="4" spans="2:6" ht="15.75" x14ac:dyDescent="0.25">
      <c r="B4" s="2129" t="s">
        <v>996</v>
      </c>
      <c r="C4" s="2129"/>
      <c r="D4" s="2129"/>
      <c r="E4" s="2129"/>
    </row>
    <row r="5" spans="2:6" ht="16.5" thickBot="1" x14ac:dyDescent="0.25">
      <c r="B5" s="2109" t="s">
        <v>1000</v>
      </c>
      <c r="C5" s="2109"/>
      <c r="D5" s="2109"/>
      <c r="E5" s="2109"/>
    </row>
    <row r="6" spans="2:6" x14ac:dyDescent="0.2">
      <c r="B6" s="1048"/>
      <c r="C6" s="1048"/>
      <c r="D6" s="1048"/>
      <c r="E6" s="1063"/>
    </row>
    <row r="7" spans="2:6" ht="17.25" x14ac:dyDescent="0.25">
      <c r="B7" s="1064" t="s">
        <v>932</v>
      </c>
      <c r="C7" s="1065" t="s">
        <v>2399</v>
      </c>
      <c r="D7" s="1065" t="s">
        <v>2400</v>
      </c>
      <c r="E7" s="1066" t="s">
        <v>2401</v>
      </c>
    </row>
    <row r="8" spans="2:6" ht="18" customHeight="1" x14ac:dyDescent="0.2">
      <c r="B8" s="1021" t="s">
        <v>888</v>
      </c>
      <c r="C8" s="1036">
        <v>1253902.5393000001</v>
      </c>
      <c r="D8" s="1036">
        <v>1368239.896347</v>
      </c>
      <c r="E8" s="1036">
        <v>1552603.312495</v>
      </c>
    </row>
    <row r="9" spans="2:6" ht="18" customHeight="1" x14ac:dyDescent="0.2">
      <c r="B9" s="1021" t="s">
        <v>889</v>
      </c>
      <c r="C9" s="1036">
        <v>448463</v>
      </c>
      <c r="D9" s="1036">
        <v>359457.26095999999</v>
      </c>
      <c r="E9" s="1036">
        <v>359538.01309600001</v>
      </c>
    </row>
    <row r="10" spans="2:6" ht="18" customHeight="1" x14ac:dyDescent="0.2">
      <c r="B10" s="1021" t="s">
        <v>890</v>
      </c>
      <c r="C10" s="1036">
        <v>331291.51714999997</v>
      </c>
      <c r="D10" s="1036">
        <v>326219.71023500001</v>
      </c>
      <c r="E10" s="1036">
        <v>342455.62884100003</v>
      </c>
    </row>
    <row r="11" spans="2:6" ht="18" customHeight="1" x14ac:dyDescent="0.2">
      <c r="B11" s="1021" t="s">
        <v>894</v>
      </c>
      <c r="C11" s="1036">
        <v>112992.898126</v>
      </c>
      <c r="D11" s="1036">
        <v>117212.0552</v>
      </c>
      <c r="E11" s="1036">
        <v>126541.87111399999</v>
      </c>
    </row>
    <row r="12" spans="2:6" ht="18" customHeight="1" x14ac:dyDescent="0.2">
      <c r="B12" s="1027" t="s">
        <v>892</v>
      </c>
      <c r="C12" s="1039">
        <v>31094</v>
      </c>
      <c r="D12" s="1039">
        <v>30671.309526000001</v>
      </c>
      <c r="E12" s="1039" t="s">
        <v>250</v>
      </c>
    </row>
    <row r="13" spans="2:6" ht="18" customHeight="1" x14ac:dyDescent="0.2">
      <c r="B13" s="1056" t="s">
        <v>9</v>
      </c>
      <c r="C13" s="1013">
        <v>2177743.9545760001</v>
      </c>
      <c r="D13" s="1013">
        <v>2201800.232268</v>
      </c>
      <c r="E13" s="1067">
        <v>2381138.8255460002</v>
      </c>
    </row>
    <row r="14" spans="2:6" ht="25.5" customHeight="1" x14ac:dyDescent="0.2">
      <c r="B14" s="2130" t="s">
        <v>1001</v>
      </c>
      <c r="C14" s="2130"/>
      <c r="D14" s="2130"/>
      <c r="E14" s="2130"/>
    </row>
    <row r="15" spans="2:6" x14ac:dyDescent="0.2">
      <c r="B15" s="1061" t="s">
        <v>1002</v>
      </c>
      <c r="C15" s="1068"/>
      <c r="D15" s="1068"/>
    </row>
    <row r="16" spans="2:6" x14ac:dyDescent="0.2">
      <c r="B16" s="912" t="s">
        <v>912</v>
      </c>
    </row>
    <row r="20" spans="3:8" x14ac:dyDescent="0.2">
      <c r="C20" s="1069"/>
      <c r="D20" s="1069"/>
      <c r="E20" s="1069"/>
      <c r="F20" s="1069"/>
      <c r="G20" s="1069"/>
      <c r="H20" s="1069"/>
    </row>
  </sheetData>
  <mergeCells count="5">
    <mergeCell ref="B2:E2"/>
    <mergeCell ref="B3:E3"/>
    <mergeCell ref="B4:E4"/>
    <mergeCell ref="B5:E5"/>
    <mergeCell ref="B14:E14"/>
  </mergeCells>
  <hyperlinks>
    <hyperlink ref="F2" location="'Indice Total'!A75" display="Volver" xr:uid="{00000000-0004-0000-4A00-000000000000}"/>
  </hyperlinks>
  <pageMargins left="0.7" right="0.7" top="0.75" bottom="0.75" header="0.3" footer="0.3"/>
  <pageSetup paperSize="1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499984740745262"/>
    <pageSetUpPr fitToPage="1"/>
  </sheetPr>
  <dimension ref="B1:K19"/>
  <sheetViews>
    <sheetView showGridLines="0" zoomScale="90" zoomScaleNormal="90" workbookViewId="0"/>
  </sheetViews>
  <sheetFormatPr baseColWidth="10" defaultRowHeight="15" x14ac:dyDescent="0.2"/>
  <cols>
    <col min="1" max="1" width="23.7109375" style="980" customWidth="1"/>
    <col min="2" max="2" width="21" style="980" customWidth="1"/>
    <col min="3" max="3" width="19.85546875" style="980" customWidth="1"/>
    <col min="4" max="4" width="19.28515625" style="980" customWidth="1"/>
    <col min="5" max="5" width="21" style="980" customWidth="1"/>
    <col min="6" max="6" width="22.5703125" style="980" customWidth="1"/>
    <col min="7" max="7" width="18.28515625" style="980" bestFit="1" customWidth="1"/>
    <col min="8" max="8" width="16.7109375" style="980" bestFit="1" customWidth="1"/>
    <col min="9" max="9" width="16.28515625" style="980" customWidth="1"/>
    <col min="10" max="10" width="18.5703125" style="980" customWidth="1"/>
    <col min="11" max="11" width="18.28515625" style="980" bestFit="1" customWidth="1"/>
    <col min="12" max="12" width="19.7109375" style="980" customWidth="1"/>
    <col min="13" max="13" width="15.85546875" style="980" bestFit="1" customWidth="1"/>
    <col min="14" max="14" width="12.140625" style="980" bestFit="1" customWidth="1"/>
    <col min="15" max="15" width="26.7109375" style="980" bestFit="1" customWidth="1"/>
    <col min="16" max="16" width="11.5703125" style="980" bestFit="1" customWidth="1"/>
    <col min="17" max="17" width="12.140625" style="980" bestFit="1" customWidth="1"/>
    <col min="18" max="18" width="26.7109375" style="980" bestFit="1" customWidth="1"/>
    <col min="19" max="19" width="12.5703125" style="980" bestFit="1" customWidth="1"/>
    <col min="20" max="20" width="12.140625" style="980" bestFit="1" customWidth="1"/>
    <col min="21" max="21" width="26.7109375" style="980" bestFit="1" customWidth="1"/>
    <col min="22" max="22" width="11.5703125" style="980" bestFit="1" customWidth="1"/>
    <col min="23" max="23" width="12.140625" style="980" bestFit="1" customWidth="1"/>
    <col min="24" max="24" width="26.7109375" style="980" bestFit="1" customWidth="1"/>
    <col min="25" max="25" width="12.5703125" style="980" bestFit="1" customWidth="1"/>
    <col min="26" max="26" width="12.140625" style="980" bestFit="1" customWidth="1"/>
    <col min="27" max="16384" width="11.42578125" style="980"/>
  </cols>
  <sheetData>
    <row r="1" spans="2:11" ht="42.95" customHeight="1" x14ac:dyDescent="0.2">
      <c r="I1" s="3"/>
    </row>
    <row r="2" spans="2:11" ht="18" x14ac:dyDescent="0.25">
      <c r="B2" s="2132" t="s">
        <v>1003</v>
      </c>
      <c r="C2" s="2132"/>
      <c r="D2" s="2132"/>
      <c r="E2" s="2132"/>
      <c r="F2" s="2132"/>
      <c r="G2" s="2132"/>
      <c r="H2" s="2132"/>
      <c r="I2" s="904" t="s">
        <v>744</v>
      </c>
      <c r="J2" s="998"/>
      <c r="K2" s="998"/>
    </row>
    <row r="3" spans="2:11" ht="15.75" x14ac:dyDescent="0.25">
      <c r="B3" s="2133" t="s">
        <v>1004</v>
      </c>
      <c r="C3" s="2133"/>
      <c r="D3" s="2133"/>
      <c r="E3" s="2133"/>
      <c r="F3" s="2133"/>
      <c r="G3" s="2133"/>
      <c r="H3" s="2133"/>
      <c r="I3" s="998"/>
      <c r="J3" s="998"/>
      <c r="K3" s="998"/>
    </row>
    <row r="4" spans="2:11" ht="15.75" x14ac:dyDescent="0.25">
      <c r="B4" s="2134" t="s">
        <v>978</v>
      </c>
      <c r="C4" s="2134"/>
      <c r="D4" s="2134"/>
      <c r="E4" s="2134"/>
      <c r="F4" s="2134"/>
      <c r="G4" s="2134"/>
      <c r="H4" s="2134"/>
      <c r="I4" s="998"/>
      <c r="J4" s="998"/>
      <c r="K4" s="998"/>
    </row>
    <row r="5" spans="2:11" ht="16.5" thickBot="1" x14ac:dyDescent="0.3">
      <c r="B5" s="2135" t="s">
        <v>901</v>
      </c>
      <c r="C5" s="2136"/>
      <c r="D5" s="2136"/>
      <c r="E5" s="2136"/>
      <c r="F5" s="2136"/>
      <c r="G5" s="2136"/>
      <c r="H5" s="2136"/>
      <c r="I5" s="998"/>
      <c r="J5" s="998"/>
      <c r="K5" s="998"/>
    </row>
    <row r="6" spans="2:11" ht="15.75" x14ac:dyDescent="0.25">
      <c r="B6" s="2134"/>
      <c r="C6" s="2134"/>
      <c r="D6" s="2134"/>
      <c r="E6" s="2134"/>
      <c r="F6" s="2134"/>
      <c r="G6" s="2134"/>
      <c r="H6" s="2134"/>
      <c r="I6" s="998"/>
      <c r="J6" s="998"/>
      <c r="K6" s="998"/>
    </row>
    <row r="7" spans="2:11" ht="15.75" x14ac:dyDescent="0.25">
      <c r="B7" s="2137" t="s">
        <v>932</v>
      </c>
      <c r="C7" s="1070" t="s">
        <v>974</v>
      </c>
      <c r="D7" s="1070"/>
      <c r="E7" s="1070" t="s">
        <v>975</v>
      </c>
      <c r="F7" s="1070"/>
      <c r="G7" s="2138" t="s">
        <v>1005</v>
      </c>
      <c r="H7" s="2139"/>
      <c r="K7" s="998"/>
    </row>
    <row r="8" spans="2:11" ht="15.75" x14ac:dyDescent="0.25">
      <c r="B8" s="2137"/>
      <c r="C8" s="983" t="s">
        <v>935</v>
      </c>
      <c r="D8" s="983" t="s">
        <v>936</v>
      </c>
      <c r="E8" s="983" t="s">
        <v>935</v>
      </c>
      <c r="F8" s="983" t="s">
        <v>936</v>
      </c>
      <c r="G8" s="983" t="s">
        <v>935</v>
      </c>
      <c r="H8" s="1071" t="s">
        <v>936</v>
      </c>
      <c r="K8" s="998"/>
    </row>
    <row r="9" spans="2:11" x14ac:dyDescent="0.2">
      <c r="B9" s="1072" t="s">
        <v>888</v>
      </c>
      <c r="C9" s="1073">
        <v>1425930.7319370001</v>
      </c>
      <c r="D9" s="1073">
        <v>103122.622573</v>
      </c>
      <c r="E9" s="1073">
        <v>23340.600369</v>
      </c>
      <c r="F9" s="1073">
        <v>209.35761600000001</v>
      </c>
      <c r="G9" s="1074">
        <v>1449271.3323059999</v>
      </c>
      <c r="H9" s="1074">
        <v>103331.98018899999</v>
      </c>
      <c r="I9" s="1010"/>
      <c r="K9" s="998"/>
    </row>
    <row r="10" spans="2:11" x14ac:dyDescent="0.2">
      <c r="B10" s="1072" t="s">
        <v>889</v>
      </c>
      <c r="C10" s="1073">
        <v>277742.15200399997</v>
      </c>
      <c r="D10" s="1073">
        <v>80267.564345000006</v>
      </c>
      <c r="E10" s="1073">
        <v>1528.2967470000001</v>
      </c>
      <c r="F10" s="1073"/>
      <c r="G10" s="1074">
        <v>279270.44875099999</v>
      </c>
      <c r="H10" s="1074">
        <v>80267.564345000006</v>
      </c>
      <c r="I10" s="1010"/>
      <c r="K10" s="998"/>
    </row>
    <row r="11" spans="2:11" x14ac:dyDescent="0.2">
      <c r="B11" s="1072" t="s">
        <v>890</v>
      </c>
      <c r="C11" s="1073">
        <v>178961.95455299999</v>
      </c>
      <c r="D11" s="1073">
        <v>163493.67428800001</v>
      </c>
      <c r="E11" s="1073"/>
      <c r="F11" s="1073"/>
      <c r="G11" s="1074">
        <v>178961.95455299999</v>
      </c>
      <c r="H11" s="1074">
        <v>163493.67428800001</v>
      </c>
      <c r="I11" s="1010"/>
      <c r="K11" s="998"/>
    </row>
    <row r="12" spans="2:11" x14ac:dyDescent="0.2">
      <c r="B12" s="1072" t="s">
        <v>891</v>
      </c>
      <c r="C12" s="1073">
        <v>88915.883614000006</v>
      </c>
      <c r="D12" s="1073">
        <v>37537.351357</v>
      </c>
      <c r="E12" s="1073">
        <v>88.636143000000004</v>
      </c>
      <c r="F12" s="1073"/>
      <c r="G12" s="1074">
        <v>89004.519757000002</v>
      </c>
      <c r="H12" s="1074">
        <v>37537.351357</v>
      </c>
      <c r="I12" s="1010"/>
      <c r="K12" s="998"/>
    </row>
    <row r="13" spans="2:11" ht="15.75" x14ac:dyDescent="0.25">
      <c r="B13" s="1075" t="s">
        <v>110</v>
      </c>
      <c r="C13" s="1076">
        <v>1971550.722108</v>
      </c>
      <c r="D13" s="1076">
        <v>384421.21256299998</v>
      </c>
      <c r="E13" s="1076">
        <v>24957.533259</v>
      </c>
      <c r="F13" s="1076">
        <v>209.35761600000001</v>
      </c>
      <c r="G13" s="1076">
        <v>1996508.2553669999</v>
      </c>
      <c r="H13" s="1076">
        <v>384630.57017899997</v>
      </c>
      <c r="I13" s="1010"/>
      <c r="K13" s="998"/>
    </row>
    <row r="14" spans="2:11" ht="29.25" customHeight="1" x14ac:dyDescent="0.2">
      <c r="B14" s="2131" t="s">
        <v>1006</v>
      </c>
      <c r="C14" s="2131"/>
      <c r="D14" s="2131"/>
      <c r="E14" s="2131"/>
      <c r="F14" s="2131"/>
      <c r="G14" s="2131"/>
      <c r="H14" s="2131"/>
      <c r="I14" s="998"/>
      <c r="J14" s="998"/>
      <c r="K14" s="998"/>
    </row>
    <row r="15" spans="2:11" x14ac:dyDescent="0.2">
      <c r="B15" s="912" t="s">
        <v>912</v>
      </c>
      <c r="C15" s="998"/>
      <c r="D15" s="998"/>
      <c r="E15" s="998"/>
      <c r="F15" s="998"/>
      <c r="G15" s="998"/>
      <c r="H15" s="998"/>
      <c r="I15" s="998"/>
      <c r="J15" s="998"/>
      <c r="K15" s="998"/>
    </row>
    <row r="16" spans="2:11" x14ac:dyDescent="0.2">
      <c r="B16" s="998"/>
      <c r="C16" s="998"/>
      <c r="D16" s="1069"/>
      <c r="E16" s="1069"/>
      <c r="F16" s="1069"/>
      <c r="G16" s="1069"/>
      <c r="H16" s="1069"/>
      <c r="I16" s="998"/>
      <c r="J16" s="998"/>
      <c r="K16" s="998"/>
    </row>
    <row r="17" spans="2:11" x14ac:dyDescent="0.2">
      <c r="B17" s="998"/>
      <c r="C17" s="998"/>
      <c r="D17" s="1069"/>
      <c r="E17" s="1069"/>
      <c r="F17" s="1069"/>
      <c r="G17" s="1069"/>
      <c r="H17" s="1069"/>
      <c r="I17" s="1069"/>
      <c r="J17" s="998"/>
      <c r="K17" s="998"/>
    </row>
    <row r="18" spans="2:11" x14ac:dyDescent="0.2">
      <c r="B18" s="998"/>
      <c r="C18" s="998"/>
      <c r="D18" s="1069"/>
      <c r="E18" s="1069"/>
      <c r="F18" s="1077"/>
      <c r="G18" s="1069"/>
      <c r="H18" s="1069"/>
      <c r="I18" s="1069"/>
      <c r="J18" s="1069"/>
      <c r="K18" s="998"/>
    </row>
    <row r="19" spans="2:11" x14ac:dyDescent="0.2">
      <c r="B19" s="998"/>
      <c r="C19" s="998"/>
      <c r="D19" s="998"/>
      <c r="E19" s="1069"/>
      <c r="F19" s="1069"/>
      <c r="G19" s="1069"/>
      <c r="H19" s="1069"/>
      <c r="I19" s="1069"/>
      <c r="J19" s="1069"/>
      <c r="K19" s="998"/>
    </row>
  </sheetData>
  <mergeCells count="8">
    <mergeCell ref="B14:H14"/>
    <mergeCell ref="B2:H2"/>
    <mergeCell ref="B3:H3"/>
    <mergeCell ref="B4:H4"/>
    <mergeCell ref="B5:H5"/>
    <mergeCell ref="B6:H6"/>
    <mergeCell ref="B7:B8"/>
    <mergeCell ref="G7:H7"/>
  </mergeCells>
  <hyperlinks>
    <hyperlink ref="I2" location="'Indice Total'!A75" display="Volver" xr:uid="{00000000-0004-0000-4B00-000000000000}"/>
  </hyperlinks>
  <pageMargins left="0.7" right="0.7" top="0.75" bottom="0.75" header="0.3" footer="0.3"/>
  <pageSetup paperSize="14" scale="85"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499984740745262"/>
    <pageSetUpPr fitToPage="1"/>
  </sheetPr>
  <dimension ref="B1:N47"/>
  <sheetViews>
    <sheetView showGridLines="0" zoomScale="90" zoomScaleNormal="90" workbookViewId="0"/>
  </sheetViews>
  <sheetFormatPr baseColWidth="10" defaultRowHeight="15" x14ac:dyDescent="0.25"/>
  <cols>
    <col min="1" max="1" width="23.7109375" customWidth="1"/>
    <col min="2" max="5" width="23.5703125" customWidth="1"/>
    <col min="6" max="6" width="16.5703125" bestFit="1" customWidth="1"/>
    <col min="7" max="7" width="12.5703125" customWidth="1"/>
    <col min="8" max="8" width="13" bestFit="1" customWidth="1"/>
  </cols>
  <sheetData>
    <row r="1" spans="2:14" ht="42.95" customHeight="1" x14ac:dyDescent="0.25">
      <c r="F1" s="3"/>
    </row>
    <row r="2" spans="2:14" ht="18" x14ac:dyDescent="0.25">
      <c r="B2" s="2100" t="s">
        <v>1007</v>
      </c>
      <c r="C2" s="2100"/>
      <c r="D2" s="2100"/>
      <c r="E2" s="2100"/>
      <c r="F2" s="904" t="s">
        <v>744</v>
      </c>
      <c r="G2" s="942"/>
      <c r="H2" s="942"/>
      <c r="I2" s="942"/>
      <c r="J2" s="942"/>
      <c r="K2" s="942"/>
      <c r="L2" s="942"/>
      <c r="M2" s="942"/>
      <c r="N2" s="942"/>
    </row>
    <row r="3" spans="2:14" ht="15.75" customHeight="1" x14ac:dyDescent="0.25">
      <c r="B3" s="2114" t="s">
        <v>1008</v>
      </c>
      <c r="C3" s="2114"/>
      <c r="D3" s="2114"/>
      <c r="E3" s="2114"/>
      <c r="F3" s="1078"/>
      <c r="G3" s="1078"/>
      <c r="H3" s="1078"/>
      <c r="I3" s="1078"/>
      <c r="J3" s="1078"/>
      <c r="K3" s="1078"/>
      <c r="L3" s="1078"/>
      <c r="M3" s="1078"/>
      <c r="N3" s="1078"/>
    </row>
    <row r="4" spans="2:14" ht="15.75" x14ac:dyDescent="0.25">
      <c r="B4" s="2134" t="s">
        <v>1009</v>
      </c>
      <c r="C4" s="2134"/>
      <c r="D4" s="2134"/>
      <c r="E4" s="2134"/>
      <c r="F4" s="1079"/>
      <c r="G4" s="1062"/>
      <c r="H4" s="1062"/>
      <c r="I4" s="1062"/>
      <c r="J4" s="1062"/>
      <c r="K4" s="1062"/>
      <c r="L4" s="1062"/>
      <c r="M4" s="1062"/>
      <c r="N4" s="1062"/>
    </row>
    <row r="5" spans="2:14" ht="22.5" customHeight="1" thickBot="1" x14ac:dyDescent="0.3">
      <c r="B5" s="2099">
        <v>2018</v>
      </c>
      <c r="C5" s="2099"/>
      <c r="D5" s="2099"/>
      <c r="E5" s="2099"/>
      <c r="F5" s="1079"/>
      <c r="G5" s="1062"/>
      <c r="H5" s="1062"/>
      <c r="I5" s="1062"/>
      <c r="J5" s="1062"/>
      <c r="K5" s="1062"/>
      <c r="L5" s="1062"/>
      <c r="M5" s="1062"/>
      <c r="N5" s="1062"/>
    </row>
    <row r="6" spans="2:14" ht="15.75" x14ac:dyDescent="0.25">
      <c r="B6" s="1079"/>
      <c r="C6" s="1079"/>
      <c r="D6" s="1079"/>
      <c r="E6" s="1079"/>
      <c r="F6" s="1079"/>
      <c r="G6" s="1062"/>
      <c r="H6" s="1062"/>
      <c r="I6" s="1062"/>
      <c r="J6" s="1062"/>
      <c r="K6" s="1062"/>
      <c r="L6" s="1062"/>
      <c r="M6" s="1062"/>
      <c r="N6" s="1062"/>
    </row>
    <row r="7" spans="2:14" ht="17.25" customHeight="1" x14ac:dyDescent="0.25">
      <c r="B7" s="1080" t="s">
        <v>932</v>
      </c>
      <c r="C7" s="1081" t="s">
        <v>1010</v>
      </c>
      <c r="D7" s="1081" t="s">
        <v>1011</v>
      </c>
      <c r="E7" s="1081" t="s">
        <v>9</v>
      </c>
      <c r="F7" s="1082"/>
      <c r="G7" s="1083"/>
      <c r="H7" s="1083"/>
      <c r="I7" s="1083"/>
      <c r="J7" s="1083"/>
      <c r="K7" s="1083"/>
      <c r="L7" s="1083"/>
      <c r="M7" s="1083"/>
      <c r="N7" s="1084"/>
    </row>
    <row r="8" spans="2:14" ht="17.25" customHeight="1" x14ac:dyDescent="0.25">
      <c r="B8" s="954" t="s">
        <v>888</v>
      </c>
      <c r="C8" s="1085">
        <v>1.9154579141789235E-2</v>
      </c>
      <c r="D8" s="1085">
        <v>1.5324029179019739E-2</v>
      </c>
      <c r="E8" s="1086">
        <v>1.8894435630663366E-2</v>
      </c>
      <c r="F8" s="1082"/>
      <c r="G8" s="1087"/>
      <c r="H8" s="1088"/>
      <c r="I8" s="1089"/>
      <c r="J8" s="1089"/>
      <c r="K8" s="1088"/>
      <c r="L8" s="1089"/>
      <c r="M8" s="1089"/>
      <c r="N8" s="1089"/>
    </row>
    <row r="9" spans="2:14" ht="17.25" customHeight="1" x14ac:dyDescent="0.25">
      <c r="B9" s="954" t="s">
        <v>889</v>
      </c>
      <c r="C9" s="1085">
        <v>2.3389071037167902E-2</v>
      </c>
      <c r="D9" s="1085">
        <v>1.7805953550998101E-2</v>
      </c>
      <c r="E9" s="1086">
        <v>2.2100954975161201E-2</v>
      </c>
      <c r="F9" s="1082"/>
      <c r="G9" s="1087"/>
      <c r="H9" s="1088"/>
      <c r="I9" s="1089"/>
      <c r="J9" s="1089"/>
      <c r="K9" s="1088"/>
      <c r="L9" s="1089"/>
      <c r="M9" s="1089"/>
      <c r="N9" s="1089"/>
    </row>
    <row r="10" spans="2:14" ht="17.25" customHeight="1" x14ac:dyDescent="0.25">
      <c r="B10" s="954" t="s">
        <v>890</v>
      </c>
      <c r="C10" s="1085">
        <v>2.18E-2</v>
      </c>
      <c r="D10" s="1085">
        <v>1.72E-2</v>
      </c>
      <c r="E10" s="1086">
        <v>1.9199999999999998E-2</v>
      </c>
      <c r="F10" s="1082"/>
      <c r="G10" s="1087"/>
      <c r="H10" s="1088"/>
      <c r="I10" s="1089"/>
      <c r="J10" s="1089"/>
      <c r="K10" s="1088"/>
      <c r="L10" s="1089"/>
      <c r="M10" s="1089"/>
      <c r="N10" s="1089"/>
    </row>
    <row r="11" spans="2:14" ht="17.25" customHeight="1" x14ac:dyDescent="0.25">
      <c r="B11" s="954" t="s">
        <v>891</v>
      </c>
      <c r="C11" s="1085">
        <v>2.4061222097416162E-2</v>
      </c>
      <c r="D11" s="1085">
        <v>1.6784278045681972E-2</v>
      </c>
      <c r="E11" s="1086">
        <v>2.169220312897711E-2</v>
      </c>
      <c r="F11" s="1082"/>
      <c r="G11" s="1087"/>
      <c r="H11" s="1088"/>
      <c r="I11" s="1089"/>
      <c r="J11" s="1089"/>
      <c r="K11" s="1088"/>
      <c r="L11" s="1089"/>
      <c r="M11" s="1089"/>
      <c r="N11" s="1089"/>
    </row>
    <row r="12" spans="2:14" ht="17.25" customHeight="1" x14ac:dyDescent="0.25">
      <c r="B12" s="954" t="s">
        <v>892</v>
      </c>
      <c r="C12" s="1085">
        <v>2.2800000000000001E-2</v>
      </c>
      <c r="D12" s="1085">
        <v>1.7979999999999999E-2</v>
      </c>
      <c r="E12" s="1086">
        <v>2.2720000000000001E-2</v>
      </c>
      <c r="F12" s="1082"/>
      <c r="G12" s="1087"/>
      <c r="H12" s="1088"/>
      <c r="I12" s="1089"/>
      <c r="J12" s="1089"/>
      <c r="K12" s="1088"/>
      <c r="L12" s="1089"/>
      <c r="M12" s="1089"/>
      <c r="N12" s="1089"/>
    </row>
    <row r="13" spans="2:14" s="1082" customFormat="1" ht="17.25" customHeight="1" x14ac:dyDescent="0.2">
      <c r="B13" s="1090" t="s">
        <v>1012</v>
      </c>
      <c r="C13" s="1091">
        <v>2.0039999999999999E-2</v>
      </c>
      <c r="D13" s="1091">
        <v>1.6729999999999998E-2</v>
      </c>
      <c r="E13" s="1091">
        <v>1.951E-2</v>
      </c>
      <c r="G13" s="1087"/>
      <c r="H13" s="1088"/>
      <c r="I13" s="1089"/>
      <c r="J13" s="1089"/>
      <c r="K13" s="1088"/>
      <c r="L13" s="1089"/>
      <c r="M13" s="1089"/>
      <c r="N13" s="1089"/>
    </row>
    <row r="14" spans="2:14" ht="15.75" x14ac:dyDescent="0.25">
      <c r="B14" s="1092" t="s">
        <v>1013</v>
      </c>
      <c r="C14" s="1079"/>
      <c r="D14" s="1079"/>
      <c r="E14" s="1079"/>
      <c r="F14" s="1082"/>
      <c r="G14" s="1062"/>
      <c r="H14" s="1062"/>
      <c r="I14" s="1062"/>
      <c r="J14" s="1062"/>
      <c r="K14" s="1062"/>
      <c r="L14" s="1062"/>
      <c r="M14" s="1062"/>
      <c r="N14" s="1062"/>
    </row>
    <row r="15" spans="2:14" ht="15.75" x14ac:dyDescent="0.25">
      <c r="B15" s="1079"/>
      <c r="C15" s="1079"/>
      <c r="D15" s="1079"/>
      <c r="E15" s="1079"/>
      <c r="F15" s="1079"/>
      <c r="G15" s="1062"/>
      <c r="H15" s="1062"/>
      <c r="I15" s="1062"/>
      <c r="J15" s="1062"/>
      <c r="K15" s="1062"/>
      <c r="L15" s="1062"/>
      <c r="M15" s="1062"/>
      <c r="N15" s="1062"/>
    </row>
    <row r="16" spans="2:14" ht="15.75" x14ac:dyDescent="0.25">
      <c r="B16" s="1079"/>
      <c r="C16" s="1079"/>
      <c r="D16" s="1079"/>
      <c r="E16" s="1079"/>
      <c r="F16" s="1079"/>
      <c r="G16" s="1062"/>
      <c r="H16" s="1062"/>
      <c r="I16" s="1062"/>
      <c r="J16" s="1082"/>
      <c r="K16" s="1082"/>
      <c r="L16" s="1082"/>
      <c r="M16" s="1082"/>
      <c r="N16" s="1082"/>
    </row>
    <row r="17" spans="2:14" ht="15.75" hidden="1" x14ac:dyDescent="0.25">
      <c r="B17" s="1079"/>
      <c r="C17" s="1079"/>
      <c r="D17" s="1079"/>
      <c r="E17" s="1079"/>
      <c r="F17" s="1079"/>
      <c r="G17" s="1062"/>
      <c r="H17" s="1062"/>
      <c r="I17" s="1062"/>
      <c r="J17" s="1082"/>
      <c r="K17" s="1082"/>
      <c r="L17" s="1082"/>
      <c r="M17" s="1082"/>
      <c r="N17" s="1082"/>
    </row>
    <row r="18" spans="2:14" ht="16.5" hidden="1" thickTop="1" x14ac:dyDescent="0.25">
      <c r="B18" s="1079"/>
      <c r="C18" s="1079"/>
      <c r="D18" s="1079"/>
      <c r="E18" s="1079"/>
      <c r="F18" s="1079"/>
      <c r="G18" s="1093"/>
      <c r="H18" s="1062"/>
      <c r="I18" s="1062"/>
      <c r="J18" s="1082"/>
      <c r="K18" s="1082"/>
      <c r="L18" s="1082"/>
      <c r="M18" s="1082"/>
    </row>
    <row r="19" spans="2:14" ht="18" hidden="1" x14ac:dyDescent="0.25">
      <c r="B19" s="2112" t="s">
        <v>1014</v>
      </c>
      <c r="C19" s="2112"/>
      <c r="D19" s="2112"/>
      <c r="E19" s="2112"/>
      <c r="F19" s="2112"/>
      <c r="G19" s="1094"/>
      <c r="H19" s="1062"/>
      <c r="I19" s="1062"/>
      <c r="J19" s="1082"/>
      <c r="K19" s="1082"/>
      <c r="L19" s="1082"/>
      <c r="M19" s="1082"/>
    </row>
    <row r="20" spans="2:14" ht="15.75" hidden="1" x14ac:dyDescent="0.25">
      <c r="B20" s="2140" t="s">
        <v>1015</v>
      </c>
      <c r="C20" s="2140"/>
      <c r="D20" s="2140"/>
      <c r="E20" s="2140"/>
      <c r="F20" s="2140"/>
      <c r="G20" s="1094"/>
      <c r="H20" s="1062"/>
      <c r="I20" s="1062"/>
      <c r="J20" s="1082"/>
      <c r="K20" s="1082"/>
      <c r="L20" s="1082"/>
      <c r="M20" s="1082"/>
    </row>
    <row r="21" spans="2:14" ht="21.75" hidden="1" customHeight="1" x14ac:dyDescent="0.25">
      <c r="B21" s="2140" t="s">
        <v>1009</v>
      </c>
      <c r="C21" s="2140"/>
      <c r="D21" s="2140"/>
      <c r="E21" s="2140"/>
      <c r="F21" s="2140"/>
      <c r="G21" s="1094"/>
      <c r="H21" s="1062"/>
      <c r="I21" s="1062"/>
      <c r="J21" s="1082"/>
      <c r="K21" s="1082"/>
      <c r="L21" s="1082"/>
      <c r="M21" s="1082"/>
    </row>
    <row r="22" spans="2:14" ht="22.5" hidden="1" customHeight="1" thickBot="1" x14ac:dyDescent="0.3">
      <c r="B22" s="2140">
        <v>2013</v>
      </c>
      <c r="C22" s="2140"/>
      <c r="D22" s="2140"/>
      <c r="E22" s="2140"/>
      <c r="F22" s="2140"/>
      <c r="G22" s="1094"/>
      <c r="H22" s="1062"/>
      <c r="I22" s="1062"/>
      <c r="J22" s="1082"/>
      <c r="K22" s="1082"/>
      <c r="L22" s="1082"/>
      <c r="M22" s="1082"/>
    </row>
    <row r="23" spans="2:14" ht="15.75" hidden="1" x14ac:dyDescent="0.25">
      <c r="B23" s="1079"/>
      <c r="C23" s="1079"/>
      <c r="D23" s="1079"/>
      <c r="E23" s="1079"/>
      <c r="F23" s="1079"/>
      <c r="G23" s="1094"/>
      <c r="H23" s="1062"/>
      <c r="I23" s="1062"/>
      <c r="J23" s="1082"/>
      <c r="K23" s="1082"/>
      <c r="L23" s="1082"/>
      <c r="M23" s="1082"/>
    </row>
    <row r="24" spans="2:14" ht="15.75" hidden="1" x14ac:dyDescent="0.25">
      <c r="B24" s="1079"/>
      <c r="C24" s="1079"/>
      <c r="D24" s="1079"/>
      <c r="E24" s="1079"/>
      <c r="F24" s="1079"/>
      <c r="G24" s="1094"/>
      <c r="H24" s="1062"/>
      <c r="I24" s="1062"/>
      <c r="J24" s="1082"/>
      <c r="K24" s="1082"/>
      <c r="L24" s="1082"/>
      <c r="M24" s="1082"/>
    </row>
    <row r="25" spans="2:14" ht="15.75" hidden="1" x14ac:dyDescent="0.25">
      <c r="B25" s="1079"/>
      <c r="C25" s="1079"/>
      <c r="D25" s="1079"/>
      <c r="E25" s="1079"/>
      <c r="F25" s="1079"/>
      <c r="G25" s="1094"/>
      <c r="H25" s="1062"/>
      <c r="I25" s="1062"/>
      <c r="J25" s="1082"/>
      <c r="K25" s="1082"/>
      <c r="L25" s="1082"/>
      <c r="M25" s="1082"/>
    </row>
    <row r="26" spans="2:14" ht="15.75" hidden="1" x14ac:dyDescent="0.25">
      <c r="B26" s="1079"/>
      <c r="C26" s="1079"/>
      <c r="D26" s="1079"/>
      <c r="E26" s="1079"/>
      <c r="F26" s="1079"/>
      <c r="G26" s="1094"/>
      <c r="H26" s="1062"/>
      <c r="I26" s="1062"/>
      <c r="J26" s="1082"/>
      <c r="K26" s="1082"/>
      <c r="L26" s="1082"/>
      <c r="M26" s="1082"/>
    </row>
    <row r="27" spans="2:14" ht="15.75" hidden="1" x14ac:dyDescent="0.25">
      <c r="B27" s="1079"/>
      <c r="C27" s="1079"/>
      <c r="D27" s="1079"/>
      <c r="E27" s="1079"/>
      <c r="F27" s="1079"/>
      <c r="G27" s="1094"/>
      <c r="H27" s="1062"/>
      <c r="I27" s="1062"/>
      <c r="J27" s="1082"/>
      <c r="K27" s="1082"/>
      <c r="L27" s="1082"/>
      <c r="M27" s="1082"/>
    </row>
    <row r="28" spans="2:14" ht="15.75" hidden="1" x14ac:dyDescent="0.25">
      <c r="B28" s="1079"/>
      <c r="C28" s="1079"/>
      <c r="D28" s="1079"/>
      <c r="E28" s="1079"/>
      <c r="F28" s="1079"/>
      <c r="G28" s="1094"/>
      <c r="H28" s="1062"/>
      <c r="I28" s="1062"/>
      <c r="J28" s="1082"/>
      <c r="K28" s="1082"/>
      <c r="L28" s="1082"/>
      <c r="M28" s="1082"/>
    </row>
    <row r="29" spans="2:14" ht="15.75" hidden="1" x14ac:dyDescent="0.25">
      <c r="B29" s="1079"/>
      <c r="C29" s="1079"/>
      <c r="D29" s="1079"/>
      <c r="E29" s="1079"/>
      <c r="F29" s="1079"/>
      <c r="G29" s="1094"/>
      <c r="H29" s="1062"/>
      <c r="I29" s="1062"/>
      <c r="J29" s="1082"/>
      <c r="K29" s="1082"/>
      <c r="L29" s="1082"/>
      <c r="M29" s="1082"/>
    </row>
    <row r="30" spans="2:14" ht="15.75" hidden="1" x14ac:dyDescent="0.25">
      <c r="B30" s="1079"/>
      <c r="C30" s="1079"/>
      <c r="D30" s="1079"/>
      <c r="E30" s="1079"/>
      <c r="F30" s="1079"/>
      <c r="G30" s="1094"/>
      <c r="H30" s="1062"/>
      <c r="I30" s="1068" t="s">
        <v>1016</v>
      </c>
      <c r="J30" s="1082"/>
      <c r="K30" s="1082"/>
      <c r="L30" s="1082"/>
      <c r="M30" s="1082"/>
    </row>
    <row r="31" spans="2:14" ht="15.75" hidden="1" x14ac:dyDescent="0.25">
      <c r="B31" s="1079"/>
      <c r="C31" s="1079"/>
      <c r="D31" s="1079"/>
      <c r="E31" s="1079"/>
      <c r="F31" s="1079"/>
      <c r="G31" s="1094"/>
      <c r="H31" s="1062"/>
      <c r="I31" s="1068" t="s">
        <v>1017</v>
      </c>
      <c r="J31" s="1082"/>
      <c r="K31" s="1082"/>
      <c r="L31" s="1082"/>
      <c r="M31" s="1082"/>
    </row>
    <row r="32" spans="2:14" ht="15.75" hidden="1" x14ac:dyDescent="0.25">
      <c r="B32" s="1079"/>
      <c r="C32" s="1079"/>
      <c r="D32" s="1079"/>
      <c r="E32" s="1079"/>
      <c r="F32" s="1079"/>
      <c r="G32" s="1094"/>
      <c r="H32" s="1062"/>
      <c r="I32" s="1062"/>
      <c r="J32" s="1062"/>
      <c r="K32" s="1062"/>
      <c r="L32" s="1062"/>
      <c r="M32" s="1062"/>
    </row>
    <row r="33" spans="2:13" ht="15.75" hidden="1" x14ac:dyDescent="0.25">
      <c r="B33" s="1079"/>
      <c r="C33" s="1079"/>
      <c r="D33" s="1079"/>
      <c r="E33" s="1079"/>
      <c r="F33" s="1079"/>
      <c r="G33" s="1094"/>
      <c r="H33" s="1062"/>
      <c r="I33" s="1062"/>
      <c r="J33" s="1062"/>
      <c r="K33" s="1062"/>
      <c r="L33" s="1062"/>
      <c r="M33" s="1062"/>
    </row>
    <row r="34" spans="2:13" ht="15.75" hidden="1" x14ac:dyDescent="0.25">
      <c r="B34" s="1079"/>
      <c r="C34" s="1079"/>
      <c r="D34" s="1079"/>
      <c r="E34" s="1079"/>
      <c r="F34" s="1079"/>
      <c r="G34" s="1094"/>
      <c r="H34" s="1062"/>
      <c r="I34" s="1062"/>
      <c r="J34" s="1062"/>
      <c r="K34" s="1062"/>
      <c r="L34" s="1062"/>
      <c r="M34" s="1062"/>
    </row>
    <row r="35" spans="2:13" ht="15.75" hidden="1" x14ac:dyDescent="0.25">
      <c r="B35" s="1079"/>
      <c r="C35" s="1079"/>
      <c r="D35" s="1079"/>
      <c r="E35" s="1079"/>
      <c r="F35" s="1079"/>
      <c r="G35" s="1094"/>
      <c r="H35" s="1062"/>
      <c r="I35" s="1062"/>
      <c r="J35" s="1062"/>
      <c r="K35" s="1062"/>
      <c r="L35" s="1062"/>
      <c r="M35" s="1062"/>
    </row>
    <row r="36" spans="2:13" ht="15.75" hidden="1" x14ac:dyDescent="0.25">
      <c r="B36" s="1079"/>
      <c r="C36" s="1079"/>
      <c r="D36" s="1079"/>
      <c r="E36" s="1079"/>
      <c r="F36" s="1079"/>
      <c r="G36" s="1094"/>
      <c r="H36" s="1062"/>
      <c r="I36" s="1062"/>
      <c r="J36" s="1062"/>
      <c r="K36" s="1062"/>
      <c r="L36" s="1062"/>
      <c r="M36" s="1062"/>
    </row>
    <row r="37" spans="2:13" ht="15.75" hidden="1" x14ac:dyDescent="0.25">
      <c r="B37" s="1079"/>
      <c r="C37" s="1079"/>
      <c r="D37" s="1079"/>
      <c r="E37" s="1079"/>
      <c r="F37" s="1079"/>
      <c r="G37" s="1094"/>
      <c r="H37" s="1062"/>
      <c r="I37" s="1062"/>
      <c r="J37" s="1062"/>
      <c r="K37" s="1062"/>
      <c r="L37" s="1062"/>
      <c r="M37" s="1062"/>
    </row>
    <row r="38" spans="2:13" ht="15.75" hidden="1" x14ac:dyDescent="0.25">
      <c r="B38" s="1079"/>
      <c r="C38" s="1079"/>
      <c r="D38" s="1079"/>
      <c r="E38" s="1079"/>
      <c r="F38" s="1079"/>
      <c r="G38" s="1094"/>
      <c r="H38" s="1062"/>
      <c r="I38" s="1062"/>
      <c r="J38" s="1062"/>
      <c r="K38" s="1062"/>
      <c r="L38" s="1062"/>
      <c r="M38" s="1062"/>
    </row>
    <row r="39" spans="2:13" ht="15.75" hidden="1" x14ac:dyDescent="0.25">
      <c r="B39" s="1079"/>
      <c r="C39" s="1079"/>
      <c r="D39" s="1079"/>
      <c r="E39" s="1079"/>
      <c r="F39" s="1079"/>
      <c r="G39" s="1094"/>
      <c r="H39" s="1062"/>
      <c r="I39" s="1062"/>
      <c r="J39" s="1062"/>
      <c r="K39" s="1062"/>
      <c r="L39" s="1062"/>
      <c r="M39" s="1062"/>
    </row>
    <row r="40" spans="2:13" ht="15.75" hidden="1" x14ac:dyDescent="0.25">
      <c r="B40" s="1079"/>
      <c r="C40" s="1079"/>
      <c r="D40" s="1079"/>
      <c r="E40" s="1079"/>
      <c r="F40" s="1079"/>
      <c r="G40" s="1094"/>
      <c r="H40" s="1062"/>
      <c r="I40" s="1062"/>
      <c r="J40" s="1062"/>
      <c r="K40" s="1062"/>
      <c r="L40" s="1062"/>
      <c r="M40" s="1062"/>
    </row>
    <row r="41" spans="2:13" ht="15.75" hidden="1" x14ac:dyDescent="0.25">
      <c r="B41" s="1092" t="s">
        <v>1018</v>
      </c>
      <c r="C41" s="1079"/>
      <c r="D41" s="1079"/>
      <c r="E41" s="1079"/>
      <c r="F41" s="1079"/>
      <c r="G41" s="1094"/>
      <c r="H41" s="1062"/>
      <c r="I41" s="1062"/>
      <c r="J41" s="1062"/>
      <c r="K41" s="1062"/>
      <c r="L41" s="1062"/>
      <c r="M41" s="1062"/>
    </row>
    <row r="42" spans="2:13" ht="15.75" hidden="1" x14ac:dyDescent="0.25">
      <c r="B42" s="1079"/>
      <c r="C42" s="1079"/>
      <c r="D42" s="1079"/>
      <c r="E42" s="1079"/>
      <c r="F42" s="1079"/>
      <c r="G42" s="1094"/>
      <c r="H42" s="1062"/>
      <c r="I42" s="1062"/>
      <c r="J42" s="1062"/>
      <c r="K42" s="1062"/>
      <c r="L42" s="1062"/>
      <c r="M42" s="1062"/>
    </row>
    <row r="43" spans="2:13" ht="15.75" hidden="1" x14ac:dyDescent="0.25">
      <c r="B43" s="1079"/>
      <c r="C43" s="1079"/>
      <c r="D43" s="1079"/>
      <c r="E43" s="1079"/>
      <c r="F43" s="1079"/>
      <c r="G43" s="1094"/>
      <c r="H43" s="1062"/>
      <c r="I43" s="1062"/>
      <c r="J43" s="1062"/>
      <c r="K43" s="1062"/>
      <c r="L43" s="1062"/>
      <c r="M43" s="1062"/>
    </row>
    <row r="44" spans="2:13" s="1097" customFormat="1" hidden="1" x14ac:dyDescent="0.2">
      <c r="B44" s="1095"/>
      <c r="C44" s="1095"/>
      <c r="D44" s="1095"/>
      <c r="E44" s="1095"/>
      <c r="F44" s="1095"/>
      <c r="G44" s="1096"/>
    </row>
    <row r="45" spans="2:13" s="1097" customFormat="1" ht="15.75" hidden="1" thickBot="1" x14ac:dyDescent="0.25">
      <c r="B45" s="1095"/>
      <c r="C45" s="1095"/>
      <c r="D45" s="1095"/>
      <c r="E45" s="1095"/>
      <c r="F45" s="1095"/>
      <c r="G45" s="1098"/>
    </row>
    <row r="46" spans="2:13" s="1097" customFormat="1" x14ac:dyDescent="0.2">
      <c r="B46" s="1099"/>
      <c r="C46" s="1099"/>
      <c r="D46" s="1099"/>
      <c r="E46" s="1099"/>
      <c r="F46" s="1099"/>
      <c r="G46" s="1100"/>
      <c r="H46" s="1100"/>
      <c r="I46" s="1100"/>
      <c r="J46" s="1100"/>
      <c r="K46" s="1100"/>
      <c r="L46" s="1100"/>
      <c r="M46" s="1100"/>
    </row>
    <row r="47" spans="2:13" x14ac:dyDescent="0.25">
      <c r="B47" s="1082"/>
      <c r="C47" s="1082"/>
      <c r="D47" s="1082"/>
      <c r="E47" s="1082"/>
      <c r="F47" s="1082"/>
      <c r="G47" s="1082"/>
      <c r="H47" s="1082"/>
      <c r="I47" s="1082"/>
      <c r="J47" s="1082"/>
      <c r="K47" s="1082"/>
      <c r="L47" s="1082"/>
      <c r="M47" s="1082"/>
    </row>
  </sheetData>
  <mergeCells count="8">
    <mergeCell ref="B21:F21"/>
    <mergeCell ref="B22:F22"/>
    <mergeCell ref="B2:E2"/>
    <mergeCell ref="B3:E3"/>
    <mergeCell ref="B4:E4"/>
    <mergeCell ref="B5:E5"/>
    <mergeCell ref="B19:F19"/>
    <mergeCell ref="B20:F20"/>
  </mergeCells>
  <hyperlinks>
    <hyperlink ref="F2" location="'Indice Total'!A75" display="Volver" xr:uid="{00000000-0004-0000-4C00-000000000000}"/>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499984740745262"/>
  </sheetPr>
  <dimension ref="B1:K18"/>
  <sheetViews>
    <sheetView showGridLines="0" zoomScale="90" zoomScaleNormal="90" workbookViewId="0"/>
  </sheetViews>
  <sheetFormatPr baseColWidth="10" defaultColWidth="10.28515625" defaultRowHeight="12.75" x14ac:dyDescent="0.2"/>
  <cols>
    <col min="1" max="1" width="23.7109375" style="917" customWidth="1"/>
    <col min="2" max="2" width="35.7109375" style="917" bestFit="1" customWidth="1"/>
    <col min="3" max="3" width="12.42578125" style="917" customWidth="1"/>
    <col min="4" max="4" width="15.42578125" style="917" bestFit="1" customWidth="1"/>
    <col min="5" max="5" width="11.85546875" style="917" customWidth="1"/>
    <col min="6" max="6" width="15.42578125" style="917" bestFit="1" customWidth="1"/>
    <col min="7" max="7" width="11" style="917" bestFit="1" customWidth="1"/>
    <col min="8" max="8" width="15.85546875" style="917" customWidth="1"/>
    <col min="9" max="9" width="11" style="917" bestFit="1" customWidth="1"/>
    <col min="10" max="10" width="15.42578125" style="917" bestFit="1" customWidth="1"/>
    <col min="11" max="16384" width="10.28515625" style="917"/>
  </cols>
  <sheetData>
    <row r="1" spans="2:11" ht="42.95" customHeight="1" x14ac:dyDescent="0.2">
      <c r="G1" s="3"/>
    </row>
    <row r="2" spans="2:11" ht="15" customHeight="1" x14ac:dyDescent="0.2">
      <c r="B2" s="2100" t="s">
        <v>1019</v>
      </c>
      <c r="C2" s="2100"/>
      <c r="D2" s="2100"/>
      <c r="E2" s="2100"/>
      <c r="F2" s="2100"/>
      <c r="G2" s="2100"/>
      <c r="H2" s="2100"/>
      <c r="I2" s="2100"/>
      <c r="J2" s="2100"/>
      <c r="K2" s="904" t="s">
        <v>744</v>
      </c>
    </row>
    <row r="3" spans="2:11" ht="32.25" customHeight="1" x14ac:dyDescent="0.25">
      <c r="B3" s="2141" t="s">
        <v>1020</v>
      </c>
      <c r="C3" s="2141"/>
      <c r="D3" s="2141"/>
      <c r="E3" s="2141"/>
      <c r="F3" s="2141"/>
      <c r="G3" s="2141"/>
      <c r="H3" s="2141"/>
      <c r="I3" s="2141"/>
      <c r="J3" s="2141"/>
    </row>
    <row r="4" spans="2:11" ht="15" customHeight="1" x14ac:dyDescent="0.25">
      <c r="B4" s="2142" t="s">
        <v>1021</v>
      </c>
      <c r="C4" s="2142"/>
      <c r="D4" s="2142"/>
      <c r="E4" s="2142"/>
      <c r="F4" s="2142"/>
      <c r="G4" s="2142"/>
      <c r="H4" s="2142"/>
      <c r="I4" s="2142"/>
      <c r="J4" s="2142"/>
    </row>
    <row r="5" spans="2:11" ht="15" customHeight="1" thickBot="1" x14ac:dyDescent="0.3">
      <c r="B5" s="2141" t="s">
        <v>760</v>
      </c>
      <c r="C5" s="2141"/>
      <c r="D5" s="2141"/>
      <c r="E5" s="2141"/>
      <c r="F5" s="2141"/>
      <c r="G5" s="2141"/>
      <c r="H5" s="2141"/>
      <c r="I5" s="2141"/>
      <c r="J5" s="2141"/>
    </row>
    <row r="6" spans="2:11" ht="15" customHeight="1" x14ac:dyDescent="0.2">
      <c r="B6" s="1831"/>
      <c r="C6" s="1831"/>
      <c r="D6" s="1831"/>
      <c r="E6" s="1831"/>
      <c r="F6" s="1832"/>
      <c r="G6" s="1831"/>
      <c r="H6" s="1831"/>
      <c r="I6" s="1831"/>
      <c r="J6" s="1831"/>
    </row>
    <row r="7" spans="2:11" ht="15" customHeight="1" x14ac:dyDescent="0.2">
      <c r="B7" s="2143" t="s">
        <v>1022</v>
      </c>
      <c r="C7" s="2145">
        <v>2015</v>
      </c>
      <c r="D7" s="2145"/>
      <c r="E7" s="2145">
        <v>2016</v>
      </c>
      <c r="F7" s="2145"/>
      <c r="G7" s="2145">
        <v>2017</v>
      </c>
      <c r="H7" s="2145"/>
      <c r="I7" s="2145">
        <v>2018</v>
      </c>
      <c r="J7" s="2146"/>
    </row>
    <row r="8" spans="2:11" ht="15" customHeight="1" x14ac:dyDescent="0.25">
      <c r="B8" s="2144"/>
      <c r="C8" s="1019" t="s">
        <v>1023</v>
      </c>
      <c r="D8" s="1019" t="s">
        <v>1024</v>
      </c>
      <c r="E8" s="1019" t="s">
        <v>1023</v>
      </c>
      <c r="F8" s="1019" t="s">
        <v>1024</v>
      </c>
      <c r="G8" s="1019" t="s">
        <v>1023</v>
      </c>
      <c r="H8" s="1019" t="s">
        <v>1024</v>
      </c>
      <c r="I8" s="1019" t="s">
        <v>1023</v>
      </c>
      <c r="J8" s="1020" t="s">
        <v>1024</v>
      </c>
    </row>
    <row r="9" spans="2:11" ht="18" customHeight="1" x14ac:dyDescent="0.2">
      <c r="B9" s="954" t="s">
        <v>1025</v>
      </c>
      <c r="C9" s="1101">
        <v>1100</v>
      </c>
      <c r="D9" s="1101">
        <v>6488451</v>
      </c>
      <c r="E9" s="1101">
        <v>1121</v>
      </c>
      <c r="F9" s="1101">
        <v>7163183</v>
      </c>
      <c r="G9" s="1101">
        <v>966</v>
      </c>
      <c r="H9" s="1101">
        <v>6807746.2209999999</v>
      </c>
      <c r="I9" s="1101">
        <v>1098</v>
      </c>
      <c r="J9" s="1101">
        <v>7300853.25</v>
      </c>
    </row>
    <row r="10" spans="2:11" ht="18" customHeight="1" x14ac:dyDescent="0.2">
      <c r="B10" s="954" t="s">
        <v>1026</v>
      </c>
      <c r="C10" s="1101">
        <v>1109</v>
      </c>
      <c r="D10" s="1101">
        <v>6360679</v>
      </c>
      <c r="E10" s="1101">
        <v>1007</v>
      </c>
      <c r="F10" s="1101">
        <v>6250194</v>
      </c>
      <c r="G10" s="1101">
        <v>953</v>
      </c>
      <c r="H10" s="1101">
        <v>6150164.7790000001</v>
      </c>
      <c r="I10" s="1101">
        <v>909</v>
      </c>
      <c r="J10" s="1101">
        <v>5789574.25</v>
      </c>
    </row>
    <row r="11" spans="2:11" ht="18" customHeight="1" x14ac:dyDescent="0.2">
      <c r="B11" s="1031" t="s">
        <v>1027</v>
      </c>
      <c r="C11" s="1102">
        <v>2209</v>
      </c>
      <c r="D11" s="1102">
        <v>12849130</v>
      </c>
      <c r="E11" s="1102">
        <v>2128</v>
      </c>
      <c r="F11" s="1102">
        <v>13413377</v>
      </c>
      <c r="G11" s="1102">
        <v>1919</v>
      </c>
      <c r="H11" s="1102">
        <v>12957911</v>
      </c>
      <c r="I11" s="1102">
        <v>2007</v>
      </c>
      <c r="J11" s="1102">
        <v>13090427.5</v>
      </c>
    </row>
    <row r="12" spans="2:11" ht="18" customHeight="1" x14ac:dyDescent="0.2">
      <c r="B12" s="1103"/>
      <c r="C12" s="1104"/>
      <c r="D12" s="1105"/>
      <c r="E12" s="1104"/>
      <c r="F12" s="1105"/>
      <c r="G12" s="1104"/>
      <c r="H12" s="1105"/>
      <c r="I12" s="1104"/>
      <c r="J12" s="1105"/>
    </row>
    <row r="13" spans="2:11" ht="18" customHeight="1" x14ac:dyDescent="0.2">
      <c r="B13" s="954" t="s">
        <v>1025</v>
      </c>
      <c r="C13" s="1101">
        <v>263870</v>
      </c>
      <c r="D13" s="1101">
        <v>112633549</v>
      </c>
      <c r="E13" s="1101">
        <v>280901</v>
      </c>
      <c r="F13" s="1101">
        <v>120823978</v>
      </c>
      <c r="G13" s="1101">
        <v>285838</v>
      </c>
      <c r="H13" s="1101">
        <v>138103021.78799999</v>
      </c>
      <c r="I13" s="1101">
        <v>300276</v>
      </c>
      <c r="J13" s="1101">
        <v>124710269.75</v>
      </c>
    </row>
    <row r="14" spans="2:11" ht="18" customHeight="1" x14ac:dyDescent="0.2">
      <c r="B14" s="954" t="s">
        <v>1028</v>
      </c>
      <c r="C14" s="1101">
        <v>114098</v>
      </c>
      <c r="D14" s="1101">
        <v>53694626</v>
      </c>
      <c r="E14" s="1101">
        <v>114176</v>
      </c>
      <c r="F14" s="1101">
        <v>54162086</v>
      </c>
      <c r="G14" s="1101">
        <v>113607</v>
      </c>
      <c r="H14" s="1101">
        <v>55450231.870999999</v>
      </c>
      <c r="I14" s="1101">
        <v>105375</v>
      </c>
      <c r="J14" s="1101">
        <v>51356631.5</v>
      </c>
    </row>
    <row r="15" spans="2:11" ht="18" customHeight="1" x14ac:dyDescent="0.2">
      <c r="B15" s="1056" t="s">
        <v>1029</v>
      </c>
      <c r="C15" s="1106">
        <v>377968</v>
      </c>
      <c r="D15" s="1106">
        <v>166328175</v>
      </c>
      <c r="E15" s="1106">
        <v>395077</v>
      </c>
      <c r="F15" s="1106">
        <v>174986064</v>
      </c>
      <c r="G15" s="1106">
        <v>399445</v>
      </c>
      <c r="H15" s="1106">
        <v>193553253.65899998</v>
      </c>
      <c r="I15" s="1106">
        <v>405651</v>
      </c>
      <c r="J15" s="1106">
        <v>176104530.25</v>
      </c>
    </row>
    <row r="16" spans="2:11" ht="15" customHeight="1" x14ac:dyDescent="0.2">
      <c r="B16" s="1107"/>
      <c r="C16" s="902"/>
      <c r="D16" s="902"/>
      <c r="E16" s="902"/>
      <c r="F16" s="1108"/>
      <c r="G16" s="902"/>
    </row>
    <row r="17" spans="2:2" ht="15" customHeight="1" x14ac:dyDescent="0.2">
      <c r="B17" s="1107"/>
    </row>
    <row r="18" spans="2:2" ht="15" customHeight="1" x14ac:dyDescent="0.2">
      <c r="B18" s="1107"/>
    </row>
  </sheetData>
  <mergeCells count="9">
    <mergeCell ref="B2:J2"/>
    <mergeCell ref="B3:J3"/>
    <mergeCell ref="B4:J4"/>
    <mergeCell ref="B5:J5"/>
    <mergeCell ref="B7:B8"/>
    <mergeCell ref="C7:D7"/>
    <mergeCell ref="E7:F7"/>
    <mergeCell ref="G7:H7"/>
    <mergeCell ref="I7:J7"/>
  </mergeCells>
  <hyperlinks>
    <hyperlink ref="K2" location="'Indice Total'!A75" display="Volver" xr:uid="{00000000-0004-0000-4D00-000000000000}"/>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0" tint="-0.499984740745262"/>
  </sheetPr>
  <dimension ref="B1:H27"/>
  <sheetViews>
    <sheetView showGridLines="0" zoomScale="90" zoomScaleNormal="90" workbookViewId="0"/>
  </sheetViews>
  <sheetFormatPr baseColWidth="10" defaultRowHeight="15" x14ac:dyDescent="0.2"/>
  <cols>
    <col min="1" max="1" width="23.7109375" style="980" customWidth="1"/>
    <col min="2" max="2" width="34.85546875" style="980" customWidth="1"/>
    <col min="3" max="3" width="15.85546875" style="980" customWidth="1"/>
    <col min="4" max="4" width="16" style="980" customWidth="1"/>
    <col min="5" max="5" width="14" style="980" customWidth="1"/>
    <col min="6" max="6" width="17" style="980" customWidth="1"/>
    <col min="7" max="7" width="15.140625" style="980" customWidth="1"/>
    <col min="8" max="16384" width="11.42578125" style="980"/>
  </cols>
  <sheetData>
    <row r="1" spans="2:8" ht="42.95" customHeight="1" x14ac:dyDescent="0.2"/>
    <row r="2" spans="2:8" ht="27.75" customHeight="1" x14ac:dyDescent="0.2">
      <c r="B2" s="2100" t="s">
        <v>1030</v>
      </c>
      <c r="C2" s="2100"/>
      <c r="D2" s="2100"/>
      <c r="E2" s="2100"/>
      <c r="F2" s="2100"/>
      <c r="G2" s="2100"/>
      <c r="H2" s="904" t="s">
        <v>744</v>
      </c>
    </row>
    <row r="3" spans="2:8" ht="42" customHeight="1" x14ac:dyDescent="0.2">
      <c r="B3" s="2149" t="s">
        <v>1031</v>
      </c>
      <c r="C3" s="2103"/>
      <c r="D3" s="2103"/>
      <c r="E3" s="2103"/>
      <c r="F3" s="2103"/>
      <c r="G3" s="2103"/>
      <c r="H3" s="1109"/>
    </row>
    <row r="4" spans="2:8" ht="17.25" customHeight="1" thickBot="1" x14ac:dyDescent="0.25">
      <c r="B4" s="2099" t="s">
        <v>1032</v>
      </c>
      <c r="C4" s="2099"/>
      <c r="D4" s="2099"/>
      <c r="E4" s="2099"/>
      <c r="F4" s="2099"/>
      <c r="G4" s="2099"/>
      <c r="H4" s="1109"/>
    </row>
    <row r="5" spans="2:8" ht="16.5" customHeight="1" x14ac:dyDescent="0.25">
      <c r="B5" s="1110"/>
      <c r="C5" s="1111"/>
      <c r="D5" s="1111"/>
      <c r="E5" s="1111"/>
      <c r="F5" s="1111"/>
      <c r="G5" s="1111"/>
      <c r="H5" s="1109"/>
    </row>
    <row r="6" spans="2:8" ht="35.25" customHeight="1" x14ac:dyDescent="0.2">
      <c r="B6" s="1112" t="s">
        <v>1033</v>
      </c>
      <c r="C6" s="951" t="s">
        <v>940</v>
      </c>
      <c r="D6" s="951" t="s">
        <v>941</v>
      </c>
      <c r="E6" s="951" t="s">
        <v>942</v>
      </c>
      <c r="F6" s="951" t="s">
        <v>943</v>
      </c>
      <c r="G6" s="952" t="s">
        <v>945</v>
      </c>
      <c r="H6" s="1109"/>
    </row>
    <row r="7" spans="2:8" ht="18" customHeight="1" x14ac:dyDescent="0.2">
      <c r="B7" s="954" t="s">
        <v>1025</v>
      </c>
      <c r="C7" s="1101">
        <v>894</v>
      </c>
      <c r="D7" s="1101">
        <v>16</v>
      </c>
      <c r="E7" s="1101">
        <v>58</v>
      </c>
      <c r="F7" s="1101">
        <v>130</v>
      </c>
      <c r="G7" s="1102">
        <v>1098</v>
      </c>
      <c r="H7" s="1109"/>
    </row>
    <row r="8" spans="2:8" ht="18" customHeight="1" x14ac:dyDescent="0.2">
      <c r="B8" s="954" t="s">
        <v>1028</v>
      </c>
      <c r="C8" s="1101">
        <v>795</v>
      </c>
      <c r="D8" s="1101">
        <v>65</v>
      </c>
      <c r="E8" s="1101">
        <v>43</v>
      </c>
      <c r="F8" s="1101">
        <v>6</v>
      </c>
      <c r="G8" s="1102">
        <v>909</v>
      </c>
      <c r="H8" s="1109"/>
    </row>
    <row r="9" spans="2:8" ht="18" customHeight="1" x14ac:dyDescent="0.2">
      <c r="B9" s="1031" t="s">
        <v>1027</v>
      </c>
      <c r="C9" s="1106">
        <v>1689</v>
      </c>
      <c r="D9" s="1106">
        <v>81</v>
      </c>
      <c r="E9" s="1106">
        <v>101</v>
      </c>
      <c r="F9" s="1106">
        <v>136</v>
      </c>
      <c r="G9" s="1106">
        <v>2007</v>
      </c>
      <c r="H9" s="1109"/>
    </row>
    <row r="10" spans="2:8" ht="18" customHeight="1" x14ac:dyDescent="0.2">
      <c r="B10" s="954" t="s">
        <v>1025</v>
      </c>
      <c r="C10" s="1101">
        <v>279240</v>
      </c>
      <c r="D10" s="1101">
        <v>12328</v>
      </c>
      <c r="E10" s="1101">
        <v>564</v>
      </c>
      <c r="F10" s="1101">
        <v>8144</v>
      </c>
      <c r="G10" s="1102">
        <v>300276</v>
      </c>
      <c r="H10" s="1109"/>
    </row>
    <row r="11" spans="2:8" ht="18" customHeight="1" x14ac:dyDescent="0.2">
      <c r="B11" s="954" t="s">
        <v>1028</v>
      </c>
      <c r="C11" s="1101">
        <v>78494</v>
      </c>
      <c r="D11" s="1101">
        <v>26076</v>
      </c>
      <c r="E11" s="1101">
        <v>488</v>
      </c>
      <c r="F11" s="1101">
        <v>317</v>
      </c>
      <c r="G11" s="1102">
        <v>105375</v>
      </c>
      <c r="H11" s="1109"/>
    </row>
    <row r="12" spans="2:8" ht="18" customHeight="1" x14ac:dyDescent="0.2">
      <c r="B12" s="1056" t="s">
        <v>1029</v>
      </c>
      <c r="C12" s="1106">
        <v>357734</v>
      </c>
      <c r="D12" s="1106">
        <v>38404</v>
      </c>
      <c r="E12" s="1106">
        <v>1052</v>
      </c>
      <c r="F12" s="1106">
        <v>8461</v>
      </c>
      <c r="G12" s="1106">
        <v>405651</v>
      </c>
      <c r="H12" s="1109"/>
    </row>
    <row r="13" spans="2:8" ht="15.75" x14ac:dyDescent="0.2">
      <c r="B13" s="912" t="s">
        <v>912</v>
      </c>
      <c r="C13" s="1113"/>
      <c r="D13" s="1111"/>
      <c r="E13" s="1111"/>
      <c r="F13" s="1111"/>
      <c r="G13" s="1111"/>
      <c r="H13" s="1109"/>
    </row>
    <row r="14" spans="2:8" x14ac:dyDescent="0.2">
      <c r="B14" s="1114"/>
      <c r="C14" s="1115"/>
      <c r="D14" s="1115"/>
      <c r="E14" s="1115"/>
      <c r="F14" s="1115"/>
      <c r="G14" s="1058"/>
      <c r="H14" s="1109"/>
    </row>
    <row r="15" spans="2:8" ht="18" x14ac:dyDescent="0.2">
      <c r="B15" s="2100" t="s">
        <v>1034</v>
      </c>
      <c r="C15" s="2100"/>
      <c r="D15" s="2100"/>
      <c r="E15" s="2100"/>
      <c r="F15" s="2100"/>
      <c r="G15" s="2100"/>
      <c r="H15" s="904" t="s">
        <v>744</v>
      </c>
    </row>
    <row r="16" spans="2:8" ht="36.75" customHeight="1" x14ac:dyDescent="0.2">
      <c r="B16" s="2149" t="s">
        <v>1035</v>
      </c>
      <c r="C16" s="2103"/>
      <c r="D16" s="2103"/>
      <c r="E16" s="2103"/>
      <c r="F16" s="2103"/>
      <c r="G16" s="2103"/>
    </row>
    <row r="17" spans="2:7" x14ac:dyDescent="0.2">
      <c r="B17" s="2150" t="s">
        <v>1036</v>
      </c>
      <c r="C17" s="2151"/>
      <c r="D17" s="2151"/>
      <c r="E17" s="2151"/>
      <c r="F17" s="2151"/>
      <c r="G17" s="2151"/>
    </row>
    <row r="18" spans="2:7" ht="23.25" customHeight="1" thickBot="1" x14ac:dyDescent="0.25">
      <c r="B18" s="2099" t="s">
        <v>1032</v>
      </c>
      <c r="C18" s="2099"/>
      <c r="D18" s="2099"/>
      <c r="E18" s="2099"/>
      <c r="F18" s="2099"/>
      <c r="G18" s="2099"/>
    </row>
    <row r="19" spans="2:7" x14ac:dyDescent="0.2">
      <c r="B19" s="2147"/>
      <c r="C19" s="2148"/>
      <c r="D19" s="2148"/>
      <c r="E19" s="2148"/>
      <c r="F19" s="2148"/>
      <c r="G19" s="2148"/>
    </row>
    <row r="20" spans="2:7" ht="30" x14ac:dyDescent="0.2">
      <c r="B20" s="1116" t="s">
        <v>1033</v>
      </c>
      <c r="C20" s="1117" t="s">
        <v>940</v>
      </c>
      <c r="D20" s="1117" t="s">
        <v>941</v>
      </c>
      <c r="E20" s="1117" t="s">
        <v>942</v>
      </c>
      <c r="F20" s="1117" t="s">
        <v>943</v>
      </c>
      <c r="G20" s="1118" t="s">
        <v>945</v>
      </c>
    </row>
    <row r="21" spans="2:7" ht="18" customHeight="1" x14ac:dyDescent="0.2">
      <c r="B21" s="954" t="s">
        <v>1025</v>
      </c>
      <c r="C21" s="1101">
        <v>6301754</v>
      </c>
      <c r="D21" s="1101">
        <v>95270</v>
      </c>
      <c r="E21" s="1101">
        <v>404733.25</v>
      </c>
      <c r="F21" s="1101">
        <v>499096</v>
      </c>
      <c r="G21" s="1102">
        <v>7300853.25</v>
      </c>
    </row>
    <row r="22" spans="2:7" ht="18" customHeight="1" x14ac:dyDescent="0.2">
      <c r="B22" s="954" t="s">
        <v>1028</v>
      </c>
      <c r="C22" s="1101">
        <v>5062249</v>
      </c>
      <c r="D22" s="1101">
        <v>394159</v>
      </c>
      <c r="E22" s="1101">
        <v>324739.25</v>
      </c>
      <c r="F22" s="1101">
        <v>8427</v>
      </c>
      <c r="G22" s="1102">
        <v>5789574.25</v>
      </c>
    </row>
    <row r="23" spans="2:7" ht="18" customHeight="1" x14ac:dyDescent="0.2">
      <c r="B23" s="1031" t="s">
        <v>1027</v>
      </c>
      <c r="C23" s="1106">
        <v>11364003</v>
      </c>
      <c r="D23" s="1106">
        <v>489429</v>
      </c>
      <c r="E23" s="1106">
        <v>729472.5</v>
      </c>
      <c r="F23" s="1106">
        <v>507523</v>
      </c>
      <c r="G23" s="1106">
        <v>13090427.5</v>
      </c>
    </row>
    <row r="24" spans="2:7" ht="18" customHeight="1" x14ac:dyDescent="0.2">
      <c r="B24" s="954" t="s">
        <v>1025</v>
      </c>
      <c r="C24" s="1101">
        <v>121394440</v>
      </c>
      <c r="D24" s="1101">
        <v>2200556</v>
      </c>
      <c r="E24" s="1101">
        <v>532088.75</v>
      </c>
      <c r="F24" s="1101">
        <v>583185</v>
      </c>
      <c r="G24" s="1102">
        <v>124710269.75</v>
      </c>
    </row>
    <row r="25" spans="2:7" ht="18" customHeight="1" x14ac:dyDescent="0.2">
      <c r="B25" s="954" t="s">
        <v>1028</v>
      </c>
      <c r="C25" s="1101">
        <v>48993452</v>
      </c>
      <c r="D25" s="1101">
        <v>2176607</v>
      </c>
      <c r="E25" s="1101">
        <v>169878.5</v>
      </c>
      <c r="F25" s="1101">
        <v>16694</v>
      </c>
      <c r="G25" s="1102">
        <v>51356631.5</v>
      </c>
    </row>
    <row r="26" spans="2:7" ht="18" customHeight="1" x14ac:dyDescent="0.2">
      <c r="B26" s="1031" t="s">
        <v>1029</v>
      </c>
      <c r="C26" s="1106">
        <v>170387892</v>
      </c>
      <c r="D26" s="1106">
        <v>4377163</v>
      </c>
      <c r="E26" s="1106">
        <v>739596.25</v>
      </c>
      <c r="F26" s="1106">
        <v>599879</v>
      </c>
      <c r="G26" s="1106">
        <v>176104530.25</v>
      </c>
    </row>
    <row r="27" spans="2:7" x14ac:dyDescent="0.2">
      <c r="B27" s="912" t="s">
        <v>912</v>
      </c>
    </row>
  </sheetData>
  <mergeCells count="8">
    <mergeCell ref="B18:G18"/>
    <mergeCell ref="B19:G19"/>
    <mergeCell ref="B2:G2"/>
    <mergeCell ref="B3:G3"/>
    <mergeCell ref="B4:G4"/>
    <mergeCell ref="B15:G15"/>
    <mergeCell ref="B16:G16"/>
    <mergeCell ref="B17:G17"/>
  </mergeCells>
  <hyperlinks>
    <hyperlink ref="H2" location="'Indice Total'!A75" display="Volver" xr:uid="{00000000-0004-0000-4E00-000000000000}"/>
    <hyperlink ref="H15" location="'Indice Total'!A75" display="Volver" xr:uid="{00000000-0004-0000-4E00-000001000000}"/>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499984740745262"/>
  </sheetPr>
  <dimension ref="B1:I96"/>
  <sheetViews>
    <sheetView showGridLines="0" zoomScale="90" zoomScaleNormal="90" workbookViewId="0"/>
  </sheetViews>
  <sheetFormatPr baseColWidth="10" defaultRowHeight="12.75" x14ac:dyDescent="0.2"/>
  <cols>
    <col min="1" max="1" width="23.7109375" style="1082" customWidth="1"/>
    <col min="2" max="2" width="39.85546875" style="1082" bestFit="1" customWidth="1"/>
    <col min="3" max="4" width="14.7109375" style="1082" customWidth="1"/>
    <col min="5" max="6" width="14.85546875" style="1082" customWidth="1"/>
    <col min="7" max="7" width="14" style="1082" customWidth="1"/>
    <col min="8" max="16384" width="11.42578125" style="1082"/>
  </cols>
  <sheetData>
    <row r="1" spans="2:8" ht="42.95" customHeight="1" x14ac:dyDescent="0.2"/>
    <row r="2" spans="2:8" ht="18" x14ac:dyDescent="0.2">
      <c r="B2" s="2154" t="s">
        <v>1037</v>
      </c>
      <c r="C2" s="2154"/>
      <c r="D2" s="2154"/>
      <c r="E2" s="2154"/>
      <c r="F2" s="2154"/>
      <c r="G2" s="2154"/>
      <c r="H2" s="904" t="s">
        <v>744</v>
      </c>
    </row>
    <row r="3" spans="2:8" ht="15.75" x14ac:dyDescent="0.25">
      <c r="B3" s="2155" t="s">
        <v>1038</v>
      </c>
      <c r="C3" s="2155"/>
      <c r="D3" s="2155"/>
      <c r="E3" s="2155"/>
      <c r="F3" s="2155"/>
      <c r="G3" s="2155"/>
    </row>
    <row r="4" spans="2:8" ht="15" x14ac:dyDescent="0.2">
      <c r="B4" s="2156" t="s">
        <v>1039</v>
      </c>
      <c r="C4" s="2156"/>
      <c r="D4" s="2156"/>
      <c r="E4" s="2156"/>
      <c r="F4" s="2156"/>
      <c r="G4" s="2156"/>
    </row>
    <row r="5" spans="2:8" ht="16.5" thickBot="1" x14ac:dyDescent="0.25">
      <c r="B5" s="2152" t="s">
        <v>901</v>
      </c>
      <c r="C5" s="2153"/>
      <c r="D5" s="2153"/>
      <c r="E5" s="2153"/>
      <c r="F5" s="2153"/>
      <c r="G5" s="2153"/>
    </row>
    <row r="6" spans="2:8" ht="15.75" x14ac:dyDescent="0.25">
      <c r="B6" s="1119"/>
      <c r="C6" s="1120"/>
      <c r="D6" s="1120"/>
      <c r="E6" s="1120"/>
      <c r="F6" s="1120"/>
      <c r="G6" s="1120"/>
    </row>
    <row r="7" spans="2:8" ht="45" x14ac:dyDescent="0.2">
      <c r="B7" s="1121" t="s">
        <v>1040</v>
      </c>
      <c r="C7" s="1122" t="s">
        <v>940</v>
      </c>
      <c r="D7" s="1122" t="s">
        <v>941</v>
      </c>
      <c r="E7" s="1122" t="s">
        <v>942</v>
      </c>
      <c r="F7" s="1122" t="s">
        <v>943</v>
      </c>
      <c r="G7" s="1123" t="s">
        <v>9</v>
      </c>
    </row>
    <row r="8" spans="2:8" ht="18" customHeight="1" x14ac:dyDescent="0.2">
      <c r="B8" s="1124" t="s">
        <v>967</v>
      </c>
      <c r="C8" s="1125">
        <v>23320</v>
      </c>
      <c r="D8" s="1125">
        <v>5973.2340000000004</v>
      </c>
      <c r="E8" s="1125">
        <v>2326.19</v>
      </c>
      <c r="F8" s="1125">
        <v>663.17200000000003</v>
      </c>
      <c r="G8" s="1126">
        <v>32282.595999999998</v>
      </c>
    </row>
    <row r="9" spans="2:8" ht="18" customHeight="1" x14ac:dyDescent="0.2">
      <c r="B9" s="1124" t="s">
        <v>55</v>
      </c>
      <c r="C9" s="1125">
        <v>46255</v>
      </c>
      <c r="D9" s="1125">
        <v>20004.063999999998</v>
      </c>
      <c r="E9" s="1125">
        <v>6982.34</v>
      </c>
      <c r="F9" s="1125">
        <v>1149.6690000000001</v>
      </c>
      <c r="G9" s="1126">
        <v>74391.072999999989</v>
      </c>
    </row>
    <row r="10" spans="2:8" ht="18" customHeight="1" x14ac:dyDescent="0.2">
      <c r="B10" s="1124" t="s">
        <v>56</v>
      </c>
      <c r="C10" s="1125">
        <v>137626</v>
      </c>
      <c r="D10" s="1125">
        <v>61194.843999999997</v>
      </c>
      <c r="E10" s="1125">
        <v>11729.174999999999</v>
      </c>
      <c r="F10" s="1125">
        <v>3927.3879999999999</v>
      </c>
      <c r="G10" s="1126">
        <v>214477.40699999998</v>
      </c>
    </row>
    <row r="11" spans="2:8" ht="18" customHeight="1" x14ac:dyDescent="0.2">
      <c r="B11" s="1124" t="s">
        <v>57</v>
      </c>
      <c r="C11" s="1125">
        <v>43956</v>
      </c>
      <c r="D11" s="1125">
        <v>13025.732</v>
      </c>
      <c r="E11" s="1125">
        <v>4831.1390000000001</v>
      </c>
      <c r="F11" s="1125">
        <v>718.02499999999998</v>
      </c>
      <c r="G11" s="1126">
        <v>62530.896000000008</v>
      </c>
    </row>
    <row r="12" spans="2:8" ht="18" customHeight="1" x14ac:dyDescent="0.2">
      <c r="B12" s="1124" t="s">
        <v>58</v>
      </c>
      <c r="C12" s="1125">
        <v>70724</v>
      </c>
      <c r="D12" s="1125">
        <v>39739.644</v>
      </c>
      <c r="E12" s="1125">
        <v>6610.6639999999998</v>
      </c>
      <c r="F12" s="1125">
        <v>5069.0240000000003</v>
      </c>
      <c r="G12" s="1126">
        <v>122143.33200000001</v>
      </c>
    </row>
    <row r="13" spans="2:8" ht="18" customHeight="1" x14ac:dyDescent="0.2">
      <c r="B13" s="1124" t="s">
        <v>59</v>
      </c>
      <c r="C13" s="1125">
        <v>187698</v>
      </c>
      <c r="D13" s="1125">
        <v>58950.913999999997</v>
      </c>
      <c r="E13" s="1125">
        <v>19877.023000000001</v>
      </c>
      <c r="F13" s="1125">
        <v>36877.071000000004</v>
      </c>
      <c r="G13" s="1126">
        <v>303403.00799999997</v>
      </c>
    </row>
    <row r="14" spans="2:8" ht="18" customHeight="1" x14ac:dyDescent="0.2">
      <c r="B14" s="1124" t="s">
        <v>60</v>
      </c>
      <c r="C14" s="1125">
        <v>128443</v>
      </c>
      <c r="D14" s="1125">
        <v>30392.906999999999</v>
      </c>
      <c r="E14" s="1125">
        <v>11414.565000000001</v>
      </c>
      <c r="F14" s="1125">
        <v>10831.724</v>
      </c>
      <c r="G14" s="1126">
        <v>181082.196</v>
      </c>
    </row>
    <row r="15" spans="2:8" ht="18" customHeight="1" x14ac:dyDescent="0.2">
      <c r="B15" s="1124" t="s">
        <v>61</v>
      </c>
      <c r="C15" s="1125">
        <v>75040</v>
      </c>
      <c r="D15" s="1125">
        <v>34134.398000000001</v>
      </c>
      <c r="E15" s="1125">
        <v>13995.557000000001</v>
      </c>
      <c r="F15" s="1125">
        <v>5053.8909999999996</v>
      </c>
      <c r="G15" s="1126">
        <v>128223.84600000001</v>
      </c>
    </row>
    <row r="16" spans="2:8" ht="18" customHeight="1" x14ac:dyDescent="0.2">
      <c r="B16" s="1124" t="s">
        <v>62</v>
      </c>
      <c r="C16" s="1125">
        <v>143815</v>
      </c>
      <c r="D16" s="1125">
        <v>81333.099000000002</v>
      </c>
      <c r="E16" s="1125">
        <v>34888.292999999998</v>
      </c>
      <c r="F16" s="1125">
        <v>17682.766</v>
      </c>
      <c r="G16" s="1126">
        <v>277719.158</v>
      </c>
    </row>
    <row r="17" spans="2:8" ht="18" customHeight="1" x14ac:dyDescent="0.2">
      <c r="B17" s="1124" t="s">
        <v>927</v>
      </c>
      <c r="C17" s="1125">
        <v>43258</v>
      </c>
      <c r="D17" s="1125">
        <v>46222.368000000002</v>
      </c>
      <c r="E17" s="1125">
        <v>8923.5130000000008</v>
      </c>
      <c r="F17" s="1125">
        <v>6488.0479999999998</v>
      </c>
      <c r="G17" s="1126">
        <v>104891.929</v>
      </c>
    </row>
    <row r="18" spans="2:8" ht="18" customHeight="1" x14ac:dyDescent="0.2">
      <c r="B18" s="1124" t="s">
        <v>968</v>
      </c>
      <c r="C18" s="1125">
        <v>38714</v>
      </c>
      <c r="D18" s="1125">
        <v>52558.557999999997</v>
      </c>
      <c r="E18" s="1125">
        <v>9216.3169999999991</v>
      </c>
      <c r="F18" s="1125">
        <v>2931.6219999999998</v>
      </c>
      <c r="G18" s="1126">
        <v>103420.49699999999</v>
      </c>
    </row>
    <row r="19" spans="2:8" ht="18" customHeight="1" x14ac:dyDescent="0.2">
      <c r="B19" s="1124" t="s">
        <v>969</v>
      </c>
      <c r="C19" s="1125">
        <v>75818</v>
      </c>
      <c r="D19" s="1125">
        <v>14822.004999999999</v>
      </c>
      <c r="E19" s="1125">
        <v>11305.725</v>
      </c>
      <c r="F19" s="1125">
        <v>5990.0569999999998</v>
      </c>
      <c r="G19" s="1126">
        <v>107935.78700000001</v>
      </c>
    </row>
    <row r="20" spans="2:8" ht="18" customHeight="1" x14ac:dyDescent="0.2">
      <c r="B20" s="1124" t="s">
        <v>100</v>
      </c>
      <c r="C20" s="1125">
        <v>19865</v>
      </c>
      <c r="D20" s="1125">
        <v>5206.5990000000002</v>
      </c>
      <c r="E20" s="1125">
        <v>918.75099999999998</v>
      </c>
      <c r="F20" s="1125">
        <v>240.18199999999999</v>
      </c>
      <c r="G20" s="1126">
        <v>26230.532000000003</v>
      </c>
    </row>
    <row r="21" spans="2:8" ht="18" customHeight="1" x14ac:dyDescent="0.2">
      <c r="B21" s="1124" t="s">
        <v>921</v>
      </c>
      <c r="C21" s="1125">
        <v>25629</v>
      </c>
      <c r="D21" s="1125">
        <v>20288.791000000001</v>
      </c>
      <c r="E21" s="1125">
        <v>659.73</v>
      </c>
      <c r="F21" s="1125">
        <v>348.73599999999999</v>
      </c>
      <c r="G21" s="1126">
        <v>46926.256999999998</v>
      </c>
    </row>
    <row r="22" spans="2:8" ht="18" customHeight="1" x14ac:dyDescent="0.2">
      <c r="B22" s="1124" t="s">
        <v>68</v>
      </c>
      <c r="C22" s="1125">
        <v>1374068</v>
      </c>
      <c r="D22" s="1125">
        <v>338594.95400000003</v>
      </c>
      <c r="E22" s="1125">
        <v>705600.26500000001</v>
      </c>
      <c r="F22" s="1125">
        <v>297734.29200000002</v>
      </c>
      <c r="G22" s="1126">
        <v>2715997.5109999999</v>
      </c>
    </row>
    <row r="23" spans="2:8" ht="18" customHeight="1" x14ac:dyDescent="0.2">
      <c r="B23" s="1127" t="s">
        <v>911</v>
      </c>
      <c r="C23" s="1128">
        <v>2434229</v>
      </c>
      <c r="D23" s="1128">
        <v>822442.11100000003</v>
      </c>
      <c r="E23" s="1128">
        <v>849279.24699999997</v>
      </c>
      <c r="F23" s="1128">
        <v>395705.66700000002</v>
      </c>
      <c r="G23" s="1126">
        <v>4501656.0250000004</v>
      </c>
    </row>
    <row r="24" spans="2:8" x14ac:dyDescent="0.2">
      <c r="B24" s="912" t="s">
        <v>912</v>
      </c>
      <c r="C24" s="1129"/>
      <c r="D24" s="1129"/>
      <c r="E24" s="1129"/>
      <c r="F24" s="1129"/>
    </row>
    <row r="25" spans="2:8" x14ac:dyDescent="0.2">
      <c r="B25" s="1130"/>
      <c r="C25" s="1130"/>
      <c r="D25" s="1130"/>
      <c r="E25" s="1130"/>
      <c r="F25" s="1130"/>
      <c r="G25" s="1130"/>
    </row>
    <row r="26" spans="2:8" ht="18" x14ac:dyDescent="0.2">
      <c r="B26" s="2154" t="s">
        <v>1041</v>
      </c>
      <c r="C26" s="2154"/>
      <c r="D26" s="2154"/>
      <c r="E26" s="2154"/>
      <c r="F26" s="2154"/>
      <c r="G26" s="2154"/>
      <c r="H26" s="904" t="s">
        <v>744</v>
      </c>
    </row>
    <row r="27" spans="2:8" ht="15.75" x14ac:dyDescent="0.25">
      <c r="B27" s="2155" t="s">
        <v>1042</v>
      </c>
      <c r="C27" s="2155"/>
      <c r="D27" s="2155"/>
      <c r="E27" s="2155"/>
      <c r="F27" s="2155"/>
      <c r="G27" s="2155"/>
    </row>
    <row r="28" spans="2:8" ht="16.5" thickBot="1" x14ac:dyDescent="0.25">
      <c r="B28" s="2152" t="s">
        <v>901</v>
      </c>
      <c r="C28" s="2153"/>
      <c r="D28" s="2153"/>
      <c r="E28" s="2153"/>
      <c r="F28" s="2153"/>
      <c r="G28" s="2153"/>
    </row>
    <row r="29" spans="2:8" ht="15.75" x14ac:dyDescent="0.25">
      <c r="B29" s="1119"/>
      <c r="C29" s="1120"/>
      <c r="D29" s="1120"/>
      <c r="E29" s="1120"/>
      <c r="F29" s="1120"/>
      <c r="G29" s="1120"/>
    </row>
    <row r="30" spans="2:8" ht="45" x14ac:dyDescent="0.2">
      <c r="B30" s="1121" t="s">
        <v>1040</v>
      </c>
      <c r="C30" s="1122" t="s">
        <v>940</v>
      </c>
      <c r="D30" s="1122" t="s">
        <v>941</v>
      </c>
      <c r="E30" s="1122" t="s">
        <v>942</v>
      </c>
      <c r="F30" s="1122" t="s">
        <v>943</v>
      </c>
      <c r="G30" s="1123" t="s">
        <v>9</v>
      </c>
    </row>
    <row r="31" spans="2:8" ht="18" customHeight="1" x14ac:dyDescent="0.2">
      <c r="B31" s="1124" t="s">
        <v>967</v>
      </c>
      <c r="C31" s="1125">
        <v>817</v>
      </c>
      <c r="D31" s="1125">
        <v>162</v>
      </c>
      <c r="E31" s="1125">
        <v>222</v>
      </c>
      <c r="F31" s="1125">
        <v>19</v>
      </c>
      <c r="G31" s="1131">
        <v>1220</v>
      </c>
    </row>
    <row r="32" spans="2:8" ht="18" customHeight="1" x14ac:dyDescent="0.2">
      <c r="B32" s="1124" t="s">
        <v>55</v>
      </c>
      <c r="C32" s="1125">
        <v>1191</v>
      </c>
      <c r="D32" s="1125">
        <v>531</v>
      </c>
      <c r="E32" s="1125">
        <v>327</v>
      </c>
      <c r="F32" s="1125">
        <v>34</v>
      </c>
      <c r="G32" s="1131">
        <v>2083</v>
      </c>
    </row>
    <row r="33" spans="2:9" ht="18" customHeight="1" x14ac:dyDescent="0.2">
      <c r="B33" s="1124" t="s">
        <v>56</v>
      </c>
      <c r="C33" s="1125">
        <v>3114</v>
      </c>
      <c r="D33" s="1125">
        <v>1371</v>
      </c>
      <c r="E33" s="1125">
        <v>320</v>
      </c>
      <c r="F33" s="1125">
        <v>110</v>
      </c>
      <c r="G33" s="1131">
        <v>4915</v>
      </c>
    </row>
    <row r="34" spans="2:9" ht="18" customHeight="1" x14ac:dyDescent="0.2">
      <c r="B34" s="1124" t="s">
        <v>57</v>
      </c>
      <c r="C34" s="1125">
        <v>1104</v>
      </c>
      <c r="D34" s="1125">
        <v>256</v>
      </c>
      <c r="E34" s="1125">
        <v>329</v>
      </c>
      <c r="F34" s="1125">
        <v>32</v>
      </c>
      <c r="G34" s="1131">
        <v>1721</v>
      </c>
    </row>
    <row r="35" spans="2:9" ht="18" customHeight="1" x14ac:dyDescent="0.2">
      <c r="B35" s="1124" t="s">
        <v>58</v>
      </c>
      <c r="C35" s="1125">
        <v>1923</v>
      </c>
      <c r="D35" s="1125">
        <v>1058</v>
      </c>
      <c r="E35" s="1125">
        <v>624</v>
      </c>
      <c r="F35" s="1125">
        <v>138</v>
      </c>
      <c r="G35" s="1131">
        <v>3743</v>
      </c>
    </row>
    <row r="36" spans="2:9" ht="18" customHeight="1" x14ac:dyDescent="0.2">
      <c r="B36" s="1124" t="s">
        <v>59</v>
      </c>
      <c r="C36" s="1125">
        <v>5754</v>
      </c>
      <c r="D36" s="1125">
        <v>1829</v>
      </c>
      <c r="E36" s="1125">
        <v>1438</v>
      </c>
      <c r="F36" s="1125">
        <v>1223</v>
      </c>
      <c r="G36" s="1131">
        <v>10244</v>
      </c>
    </row>
    <row r="37" spans="2:9" ht="18" customHeight="1" x14ac:dyDescent="0.2">
      <c r="B37" s="1124" t="s">
        <v>60</v>
      </c>
      <c r="C37" s="1125">
        <v>3887</v>
      </c>
      <c r="D37" s="1125">
        <v>916</v>
      </c>
      <c r="E37" s="1125">
        <v>726</v>
      </c>
      <c r="F37" s="1125">
        <v>361</v>
      </c>
      <c r="G37" s="1131">
        <v>5890</v>
      </c>
    </row>
    <row r="38" spans="2:9" ht="18" customHeight="1" x14ac:dyDescent="0.2">
      <c r="B38" s="1124" t="s">
        <v>61</v>
      </c>
      <c r="C38" s="1125">
        <v>2620</v>
      </c>
      <c r="D38" s="1125">
        <v>1262</v>
      </c>
      <c r="E38" s="1125">
        <v>964</v>
      </c>
      <c r="F38" s="1125">
        <v>185</v>
      </c>
      <c r="G38" s="1131">
        <v>5031</v>
      </c>
    </row>
    <row r="39" spans="2:9" ht="18" customHeight="1" x14ac:dyDescent="0.2">
      <c r="B39" s="1124" t="s">
        <v>62</v>
      </c>
      <c r="C39" s="1125">
        <v>4191</v>
      </c>
      <c r="D39" s="1125">
        <v>2640</v>
      </c>
      <c r="E39" s="1125">
        <v>2071</v>
      </c>
      <c r="F39" s="1125">
        <v>590</v>
      </c>
      <c r="G39" s="1131">
        <v>9492</v>
      </c>
    </row>
    <row r="40" spans="2:9" ht="18" customHeight="1" x14ac:dyDescent="0.2">
      <c r="B40" s="1124" t="s">
        <v>927</v>
      </c>
      <c r="C40" s="1125">
        <v>1354</v>
      </c>
      <c r="D40" s="1125">
        <v>1449</v>
      </c>
      <c r="E40" s="1125">
        <v>975</v>
      </c>
      <c r="F40" s="1125">
        <v>264</v>
      </c>
      <c r="G40" s="1131">
        <v>4042</v>
      </c>
    </row>
    <row r="41" spans="2:9" ht="18" customHeight="1" x14ac:dyDescent="0.2">
      <c r="B41" s="1124" t="s">
        <v>968</v>
      </c>
      <c r="C41" s="1125">
        <v>1160</v>
      </c>
      <c r="D41" s="1125">
        <v>1606</v>
      </c>
      <c r="E41" s="1125">
        <v>602</v>
      </c>
      <c r="F41" s="1125">
        <v>89</v>
      </c>
      <c r="G41" s="1131">
        <v>3457</v>
      </c>
      <c r="I41" s="1132"/>
    </row>
    <row r="42" spans="2:9" ht="18" customHeight="1" x14ac:dyDescent="0.2">
      <c r="B42" s="1124" t="s">
        <v>969</v>
      </c>
      <c r="C42" s="1125">
        <v>2153</v>
      </c>
      <c r="D42" s="1125">
        <v>513</v>
      </c>
      <c r="E42" s="1125">
        <v>1215</v>
      </c>
      <c r="F42" s="1125">
        <v>185</v>
      </c>
      <c r="G42" s="1131">
        <v>4066</v>
      </c>
    </row>
    <row r="43" spans="2:9" ht="18" customHeight="1" x14ac:dyDescent="0.2">
      <c r="B43" s="1124" t="s">
        <v>100</v>
      </c>
      <c r="C43" s="1125">
        <v>359</v>
      </c>
      <c r="D43" s="1125">
        <v>130</v>
      </c>
      <c r="E43" s="1125">
        <v>110</v>
      </c>
      <c r="F43" s="1125">
        <v>5</v>
      </c>
      <c r="G43" s="1131">
        <v>604</v>
      </c>
    </row>
    <row r="44" spans="2:9" ht="18" customHeight="1" x14ac:dyDescent="0.2">
      <c r="B44" s="1124" t="s">
        <v>921</v>
      </c>
      <c r="C44" s="1125">
        <v>808</v>
      </c>
      <c r="D44" s="1125">
        <v>559</v>
      </c>
      <c r="E44" s="1125">
        <v>51</v>
      </c>
      <c r="F44" s="1125">
        <v>8</v>
      </c>
      <c r="G44" s="1131">
        <v>1426</v>
      </c>
    </row>
    <row r="45" spans="2:9" ht="18" customHeight="1" x14ac:dyDescent="0.2">
      <c r="B45" s="1124" t="s">
        <v>68</v>
      </c>
      <c r="C45" s="1125">
        <v>59315</v>
      </c>
      <c r="D45" s="1125">
        <v>8991</v>
      </c>
      <c r="E45" s="1125">
        <v>17414</v>
      </c>
      <c r="F45" s="1125">
        <v>10496</v>
      </c>
      <c r="G45" s="1131">
        <v>96216</v>
      </c>
    </row>
    <row r="46" spans="2:9" ht="18" customHeight="1" x14ac:dyDescent="0.2">
      <c r="B46" s="1133" t="s">
        <v>911</v>
      </c>
      <c r="C46" s="1128">
        <v>89750</v>
      </c>
      <c r="D46" s="1128">
        <v>23273</v>
      </c>
      <c r="E46" s="1128">
        <v>27388</v>
      </c>
      <c r="F46" s="1128">
        <v>13739</v>
      </c>
      <c r="G46" s="1126">
        <v>154150</v>
      </c>
    </row>
    <row r="47" spans="2:9" x14ac:dyDescent="0.2">
      <c r="B47" s="912" t="s">
        <v>912</v>
      </c>
      <c r="C47" s="1129"/>
      <c r="D47" s="1129"/>
      <c r="E47" s="1129"/>
      <c r="F47" s="1129"/>
      <c r="G47" s="1130"/>
    </row>
    <row r="48" spans="2:9" x14ac:dyDescent="0.2">
      <c r="B48" s="1130"/>
      <c r="C48" s="1130"/>
      <c r="D48" s="1130"/>
      <c r="E48" s="1130"/>
      <c r="F48" s="1130"/>
      <c r="G48" s="1130"/>
    </row>
    <row r="49" spans="2:7" x14ac:dyDescent="0.2">
      <c r="B49" s="1130"/>
      <c r="C49" s="1130"/>
      <c r="D49" s="1130"/>
      <c r="E49" s="1130"/>
      <c r="F49" s="1130"/>
      <c r="G49" s="1130"/>
    </row>
    <row r="50" spans="2:7" x14ac:dyDescent="0.2">
      <c r="B50" s="1130"/>
      <c r="C50" s="1130"/>
      <c r="D50" s="1130"/>
      <c r="E50" s="1130"/>
      <c r="F50" s="1130"/>
      <c r="G50" s="1130"/>
    </row>
    <row r="51" spans="2:7" x14ac:dyDescent="0.2">
      <c r="B51" s="1130"/>
      <c r="C51" s="1130"/>
      <c r="D51" s="1130"/>
      <c r="E51" s="1130"/>
      <c r="F51" s="1130"/>
      <c r="G51" s="1130"/>
    </row>
    <row r="52" spans="2:7" x14ac:dyDescent="0.2">
      <c r="B52" s="1130"/>
      <c r="C52" s="1130"/>
      <c r="D52" s="1130"/>
      <c r="E52" s="1130"/>
      <c r="F52" s="1130"/>
      <c r="G52" s="1130"/>
    </row>
    <row r="53" spans="2:7" x14ac:dyDescent="0.2">
      <c r="B53" s="1130"/>
      <c r="C53" s="1130"/>
      <c r="D53" s="1130"/>
      <c r="E53" s="1130"/>
      <c r="F53" s="1130"/>
      <c r="G53" s="1130"/>
    </row>
    <row r="54" spans="2:7" x14ac:dyDescent="0.2">
      <c r="B54" s="1130"/>
      <c r="C54" s="1130"/>
      <c r="D54" s="1130"/>
      <c r="E54" s="1130"/>
      <c r="F54" s="1130"/>
      <c r="G54" s="1130"/>
    </row>
    <row r="55" spans="2:7" x14ac:dyDescent="0.2">
      <c r="B55" s="1130"/>
      <c r="C55" s="1130"/>
      <c r="D55" s="1130"/>
      <c r="E55" s="1130"/>
      <c r="F55" s="1130"/>
      <c r="G55" s="1130"/>
    </row>
    <row r="56" spans="2:7" x14ac:dyDescent="0.2">
      <c r="B56" s="1130"/>
      <c r="C56" s="1130"/>
      <c r="D56" s="1130"/>
      <c r="E56" s="1130"/>
      <c r="F56" s="1130"/>
      <c r="G56" s="1130"/>
    </row>
    <row r="57" spans="2:7" x14ac:dyDescent="0.2">
      <c r="B57" s="1130"/>
      <c r="C57" s="1130"/>
      <c r="D57" s="1130"/>
      <c r="E57" s="1130"/>
      <c r="F57" s="1130"/>
      <c r="G57" s="1130"/>
    </row>
    <row r="58" spans="2:7" x14ac:dyDescent="0.2">
      <c r="B58" s="1130"/>
      <c r="C58" s="1130"/>
      <c r="D58" s="1130"/>
      <c r="E58" s="1130"/>
      <c r="F58" s="1130"/>
      <c r="G58" s="1130"/>
    </row>
    <row r="59" spans="2:7" x14ac:dyDescent="0.2">
      <c r="B59" s="1130"/>
      <c r="C59" s="1130"/>
      <c r="D59" s="1130"/>
      <c r="E59" s="1130"/>
      <c r="F59" s="1130"/>
      <c r="G59" s="1130"/>
    </row>
    <row r="60" spans="2:7" x14ac:dyDescent="0.2">
      <c r="B60" s="1130"/>
      <c r="C60" s="1130"/>
      <c r="D60" s="1130"/>
      <c r="E60" s="1130"/>
      <c r="F60" s="1130"/>
      <c r="G60" s="1130"/>
    </row>
    <row r="61" spans="2:7" x14ac:dyDescent="0.2">
      <c r="B61" s="1130"/>
      <c r="C61" s="1130"/>
      <c r="D61" s="1130"/>
      <c r="E61" s="1130"/>
      <c r="F61" s="1130"/>
      <c r="G61" s="1130"/>
    </row>
    <row r="62" spans="2:7" x14ac:dyDescent="0.2">
      <c r="B62" s="1130"/>
      <c r="C62" s="1130"/>
      <c r="D62" s="1130"/>
      <c r="E62" s="1130"/>
      <c r="F62" s="1130"/>
      <c r="G62" s="1130"/>
    </row>
    <row r="63" spans="2:7" x14ac:dyDescent="0.2">
      <c r="B63" s="1130"/>
      <c r="C63" s="1130"/>
      <c r="D63" s="1130"/>
      <c r="E63" s="1130"/>
      <c r="F63" s="1130"/>
      <c r="G63" s="1130"/>
    </row>
    <row r="64" spans="2:7" x14ac:dyDescent="0.2">
      <c r="B64" s="1130"/>
      <c r="C64" s="1130"/>
      <c r="D64" s="1130"/>
      <c r="E64" s="1130"/>
      <c r="F64" s="1130"/>
      <c r="G64" s="1130"/>
    </row>
    <row r="65" spans="2:7" x14ac:dyDescent="0.2">
      <c r="B65" s="1130"/>
      <c r="C65" s="1130"/>
      <c r="D65" s="1130"/>
      <c r="E65" s="1130"/>
      <c r="F65" s="1130"/>
      <c r="G65" s="1130"/>
    </row>
    <row r="66" spans="2:7" x14ac:dyDescent="0.2">
      <c r="B66" s="1130"/>
      <c r="C66" s="1130"/>
      <c r="D66" s="1130"/>
      <c r="E66" s="1130"/>
      <c r="F66" s="1130"/>
      <c r="G66" s="1130"/>
    </row>
    <row r="67" spans="2:7" x14ac:dyDescent="0.2">
      <c r="B67" s="1130"/>
      <c r="C67" s="1130"/>
      <c r="D67" s="1130"/>
      <c r="E67" s="1130"/>
      <c r="F67" s="1130"/>
      <c r="G67" s="1130"/>
    </row>
    <row r="68" spans="2:7" x14ac:dyDescent="0.2">
      <c r="B68" s="1130"/>
      <c r="C68" s="1130"/>
      <c r="D68" s="1130"/>
      <c r="E68" s="1130"/>
      <c r="F68" s="1130"/>
      <c r="G68" s="1130"/>
    </row>
    <row r="69" spans="2:7" x14ac:dyDescent="0.2">
      <c r="B69" s="1130"/>
      <c r="C69" s="1130"/>
      <c r="D69" s="1130"/>
      <c r="E69" s="1130"/>
      <c r="F69" s="1130"/>
      <c r="G69" s="1130"/>
    </row>
    <row r="70" spans="2:7" x14ac:dyDescent="0.2">
      <c r="B70" s="1130"/>
      <c r="C70" s="1130"/>
      <c r="D70" s="1130"/>
      <c r="E70" s="1130"/>
      <c r="F70" s="1130"/>
      <c r="G70" s="1130"/>
    </row>
    <row r="71" spans="2:7" x14ac:dyDescent="0.2">
      <c r="B71" s="1130"/>
      <c r="C71" s="1130"/>
      <c r="D71" s="1130"/>
      <c r="E71" s="1130"/>
      <c r="F71" s="1130"/>
      <c r="G71" s="1130"/>
    </row>
    <row r="72" spans="2:7" x14ac:dyDescent="0.2">
      <c r="B72" s="1130"/>
      <c r="C72" s="1130"/>
      <c r="D72" s="1130"/>
      <c r="E72" s="1130"/>
      <c r="F72" s="1130"/>
      <c r="G72" s="1130"/>
    </row>
    <row r="73" spans="2:7" x14ac:dyDescent="0.2">
      <c r="B73" s="1130"/>
      <c r="C73" s="1130"/>
      <c r="D73" s="1130"/>
      <c r="E73" s="1130"/>
      <c r="F73" s="1130"/>
      <c r="G73" s="1130"/>
    </row>
    <row r="74" spans="2:7" x14ac:dyDescent="0.2">
      <c r="B74" s="1130"/>
      <c r="C74" s="1130"/>
      <c r="D74" s="1130"/>
      <c r="E74" s="1130"/>
      <c r="F74" s="1130"/>
      <c r="G74" s="1130"/>
    </row>
    <row r="75" spans="2:7" x14ac:dyDescent="0.2">
      <c r="B75" s="1130"/>
      <c r="C75" s="1130"/>
      <c r="D75" s="1130"/>
      <c r="E75" s="1130"/>
      <c r="F75" s="1130"/>
      <c r="G75" s="1130"/>
    </row>
    <row r="76" spans="2:7" x14ac:dyDescent="0.2">
      <c r="B76" s="1130"/>
      <c r="C76" s="1130"/>
      <c r="D76" s="1130"/>
      <c r="E76" s="1130"/>
      <c r="F76" s="1130"/>
      <c r="G76" s="1130"/>
    </row>
    <row r="77" spans="2:7" x14ac:dyDescent="0.2">
      <c r="B77" s="1130"/>
      <c r="C77" s="1130"/>
      <c r="D77" s="1130"/>
      <c r="E77" s="1130"/>
      <c r="F77" s="1130"/>
      <c r="G77" s="1130"/>
    </row>
    <row r="78" spans="2:7" x14ac:dyDescent="0.2">
      <c r="B78" s="1130"/>
      <c r="C78" s="1130"/>
      <c r="D78" s="1130"/>
      <c r="E78" s="1130"/>
      <c r="F78" s="1130"/>
      <c r="G78" s="1130"/>
    </row>
    <row r="79" spans="2:7" x14ac:dyDescent="0.2">
      <c r="B79" s="1130"/>
      <c r="C79" s="1130"/>
      <c r="D79" s="1130"/>
      <c r="E79" s="1130"/>
      <c r="F79" s="1130"/>
      <c r="G79" s="1130"/>
    </row>
    <row r="80" spans="2:7" x14ac:dyDescent="0.2">
      <c r="B80" s="1130"/>
      <c r="C80" s="1130"/>
      <c r="D80" s="1130"/>
      <c r="E80" s="1130"/>
      <c r="F80" s="1130"/>
      <c r="G80" s="1130"/>
    </row>
    <row r="81" spans="2:7" x14ac:dyDescent="0.2">
      <c r="B81" s="1130"/>
      <c r="C81" s="1130"/>
      <c r="D81" s="1130"/>
      <c r="E81" s="1130"/>
      <c r="F81" s="1130"/>
      <c r="G81" s="1130"/>
    </row>
    <row r="82" spans="2:7" x14ac:dyDescent="0.2">
      <c r="B82" s="1130"/>
      <c r="C82" s="1130"/>
      <c r="D82" s="1130"/>
      <c r="E82" s="1130"/>
      <c r="F82" s="1130"/>
      <c r="G82" s="1130"/>
    </row>
    <row r="83" spans="2:7" x14ac:dyDescent="0.2">
      <c r="B83" s="1130"/>
      <c r="C83" s="1130"/>
      <c r="D83" s="1130"/>
      <c r="E83" s="1130"/>
      <c r="F83" s="1130"/>
      <c r="G83" s="1130"/>
    </row>
    <row r="84" spans="2:7" x14ac:dyDescent="0.2">
      <c r="B84" s="1130"/>
      <c r="C84" s="1130"/>
      <c r="D84" s="1130"/>
      <c r="E84" s="1130"/>
      <c r="F84" s="1130"/>
      <c r="G84" s="1130"/>
    </row>
    <row r="85" spans="2:7" x14ac:dyDescent="0.2">
      <c r="B85" s="1130"/>
      <c r="C85" s="1130"/>
      <c r="D85" s="1130"/>
      <c r="E85" s="1130"/>
      <c r="F85" s="1130"/>
      <c r="G85" s="1130"/>
    </row>
    <row r="86" spans="2:7" x14ac:dyDescent="0.2">
      <c r="B86" s="1130"/>
      <c r="C86" s="1130"/>
      <c r="D86" s="1130"/>
      <c r="E86" s="1130"/>
      <c r="F86" s="1130"/>
      <c r="G86" s="1130"/>
    </row>
    <row r="87" spans="2:7" x14ac:dyDescent="0.2">
      <c r="B87" s="1130"/>
      <c r="C87" s="1130"/>
      <c r="D87" s="1130"/>
      <c r="E87" s="1130"/>
      <c r="F87" s="1130"/>
      <c r="G87" s="1130"/>
    </row>
    <row r="88" spans="2:7" x14ac:dyDescent="0.2">
      <c r="B88" s="1130"/>
      <c r="C88" s="1130"/>
      <c r="D88" s="1130"/>
      <c r="E88" s="1130"/>
      <c r="F88" s="1130"/>
      <c r="G88" s="1130"/>
    </row>
    <row r="89" spans="2:7" x14ac:dyDescent="0.2">
      <c r="B89" s="1130"/>
      <c r="C89" s="1130"/>
      <c r="D89" s="1130"/>
      <c r="E89" s="1130"/>
      <c r="F89" s="1130"/>
      <c r="G89" s="1130"/>
    </row>
    <row r="90" spans="2:7" x14ac:dyDescent="0.2">
      <c r="B90" s="1130"/>
      <c r="C90" s="1130"/>
      <c r="D90" s="1130"/>
      <c r="E90" s="1130"/>
      <c r="F90" s="1130"/>
      <c r="G90" s="1130"/>
    </row>
    <row r="91" spans="2:7" x14ac:dyDescent="0.2">
      <c r="B91" s="1130"/>
      <c r="C91" s="1130"/>
      <c r="D91" s="1130"/>
      <c r="E91" s="1130"/>
      <c r="F91" s="1130"/>
      <c r="G91" s="1130"/>
    </row>
    <row r="92" spans="2:7" x14ac:dyDescent="0.2">
      <c r="B92" s="1130"/>
      <c r="C92" s="1130"/>
      <c r="D92" s="1130"/>
      <c r="E92" s="1130"/>
      <c r="F92" s="1130"/>
      <c r="G92" s="1130"/>
    </row>
    <row r="93" spans="2:7" x14ac:dyDescent="0.2">
      <c r="B93" s="1130"/>
      <c r="C93" s="1130"/>
      <c r="D93" s="1130"/>
      <c r="E93" s="1130"/>
      <c r="F93" s="1130"/>
      <c r="G93" s="1130"/>
    </row>
    <row r="94" spans="2:7" x14ac:dyDescent="0.2">
      <c r="B94" s="1130"/>
      <c r="C94" s="1130"/>
      <c r="D94" s="1130"/>
      <c r="E94" s="1130"/>
      <c r="F94" s="1130"/>
      <c r="G94" s="1130"/>
    </row>
    <row r="95" spans="2:7" x14ac:dyDescent="0.2">
      <c r="B95" s="1130"/>
      <c r="C95" s="1130"/>
      <c r="D95" s="1130"/>
      <c r="E95" s="1130"/>
      <c r="F95" s="1130"/>
      <c r="G95" s="1130"/>
    </row>
    <row r="96" spans="2:7" x14ac:dyDescent="0.2">
      <c r="B96" s="1130"/>
      <c r="C96" s="1130"/>
      <c r="D96" s="1130"/>
      <c r="E96" s="1130"/>
      <c r="F96" s="1130"/>
      <c r="G96" s="1130"/>
    </row>
  </sheetData>
  <mergeCells count="7">
    <mergeCell ref="B28:G28"/>
    <mergeCell ref="B2:G2"/>
    <mergeCell ref="B3:G3"/>
    <mergeCell ref="B4:G4"/>
    <mergeCell ref="B5:G5"/>
    <mergeCell ref="B26:G26"/>
    <mergeCell ref="B27:G27"/>
  </mergeCells>
  <hyperlinks>
    <hyperlink ref="H2" location="'Indice Total'!A75" display="Volver" xr:uid="{00000000-0004-0000-4F00-000000000000}"/>
    <hyperlink ref="H26" location="'Indice Total'!A75" display="Volver" xr:uid="{00000000-0004-0000-4F00-000001000000}"/>
  </hyperlinks>
  <pageMargins left="0.70866141732283472" right="0.70866141732283472" top="0.74803149606299213" bottom="0.74803149606299213" header="0.31496062992125984" footer="0.31496062992125984"/>
  <pageSetup paperSize="1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499984740745262"/>
  </sheetPr>
  <dimension ref="B1:H32"/>
  <sheetViews>
    <sheetView showGridLines="0" zoomScale="90" zoomScaleNormal="90" workbookViewId="0"/>
  </sheetViews>
  <sheetFormatPr baseColWidth="10" defaultRowHeight="12.75" x14ac:dyDescent="0.2"/>
  <cols>
    <col min="1" max="1" width="23.7109375" style="1082" customWidth="1"/>
    <col min="2" max="2" width="22" style="1082" bestFit="1" customWidth="1"/>
    <col min="3" max="3" width="14.7109375" style="1082" customWidth="1"/>
    <col min="4" max="4" width="17.140625" style="1082" customWidth="1"/>
    <col min="5" max="5" width="15.7109375" style="1082" customWidth="1"/>
    <col min="6" max="6" width="14.85546875" style="1082" customWidth="1"/>
    <col min="7" max="7" width="20.7109375" style="1082" customWidth="1"/>
    <col min="8" max="16384" width="11.42578125" style="1082"/>
  </cols>
  <sheetData>
    <row r="1" spans="2:8" ht="42.95" customHeight="1" x14ac:dyDescent="0.2"/>
    <row r="2" spans="2:8" ht="18" x14ac:dyDescent="0.2">
      <c r="B2" s="2154" t="s">
        <v>1043</v>
      </c>
      <c r="C2" s="2154"/>
      <c r="D2" s="2154"/>
      <c r="E2" s="2154"/>
      <c r="F2" s="2154"/>
      <c r="G2" s="2154"/>
      <c r="H2" s="904" t="s">
        <v>744</v>
      </c>
    </row>
    <row r="3" spans="2:8" ht="15.75" x14ac:dyDescent="0.25">
      <c r="B3" s="2155" t="s">
        <v>1044</v>
      </c>
      <c r="C3" s="2155"/>
      <c r="D3" s="2155"/>
      <c r="E3" s="2155"/>
      <c r="F3" s="2155"/>
      <c r="G3" s="2155"/>
    </row>
    <row r="4" spans="2:8" ht="15" x14ac:dyDescent="0.2">
      <c r="B4" s="2156" t="s">
        <v>1039</v>
      </c>
      <c r="C4" s="2156"/>
      <c r="D4" s="2156"/>
      <c r="E4" s="2156"/>
      <c r="F4" s="2156"/>
      <c r="G4" s="2156"/>
    </row>
    <row r="5" spans="2:8" ht="16.5" thickBot="1" x14ac:dyDescent="0.25">
      <c r="B5" s="2152" t="s">
        <v>901</v>
      </c>
      <c r="C5" s="2153"/>
      <c r="D5" s="2153"/>
      <c r="E5" s="2153"/>
      <c r="F5" s="2153"/>
      <c r="G5" s="2153"/>
    </row>
    <row r="6" spans="2:8" x14ac:dyDescent="0.2">
      <c r="B6" s="991"/>
      <c r="C6" s="991"/>
      <c r="D6" s="991"/>
      <c r="E6" s="991"/>
      <c r="F6" s="991"/>
      <c r="G6" s="991"/>
    </row>
    <row r="7" spans="2:8" ht="45" x14ac:dyDescent="0.2">
      <c r="B7" s="1121" t="s">
        <v>981</v>
      </c>
      <c r="C7" s="1122" t="s">
        <v>940</v>
      </c>
      <c r="D7" s="1122" t="s">
        <v>941</v>
      </c>
      <c r="E7" s="1122" t="s">
        <v>942</v>
      </c>
      <c r="F7" s="1122" t="s">
        <v>943</v>
      </c>
      <c r="G7" s="1134" t="s">
        <v>9</v>
      </c>
    </row>
    <row r="8" spans="2:8" ht="18" customHeight="1" x14ac:dyDescent="0.2">
      <c r="B8" s="1124" t="s">
        <v>1045</v>
      </c>
      <c r="C8" s="1125">
        <v>145172</v>
      </c>
      <c r="D8" s="1125">
        <v>22141.97</v>
      </c>
      <c r="E8" s="1125">
        <v>28084.567999999999</v>
      </c>
      <c r="F8" s="1125">
        <v>19616.555</v>
      </c>
      <c r="G8" s="1135">
        <v>215015.09299999999</v>
      </c>
    </row>
    <row r="9" spans="2:8" ht="18" customHeight="1" x14ac:dyDescent="0.2">
      <c r="B9" s="1136" t="s">
        <v>1046</v>
      </c>
      <c r="C9" s="1125">
        <v>519734</v>
      </c>
      <c r="D9" s="1125">
        <v>200470.24799999999</v>
      </c>
      <c r="E9" s="1125">
        <v>130748.06600000001</v>
      </c>
      <c r="F9" s="1125">
        <v>89396.149000000005</v>
      </c>
      <c r="G9" s="1137">
        <v>940348.46299999999</v>
      </c>
    </row>
    <row r="10" spans="2:8" ht="18" customHeight="1" x14ac:dyDescent="0.2">
      <c r="B10" s="1136" t="s">
        <v>1047</v>
      </c>
      <c r="C10" s="1125">
        <v>327782</v>
      </c>
      <c r="D10" s="1125">
        <v>187902.54800000001</v>
      </c>
      <c r="E10" s="1125">
        <v>121484.986</v>
      </c>
      <c r="F10" s="1125">
        <v>78837.822</v>
      </c>
      <c r="G10" s="1137">
        <v>716007.35600000003</v>
      </c>
    </row>
    <row r="11" spans="2:8" ht="18" customHeight="1" x14ac:dyDescent="0.2">
      <c r="B11" s="1136" t="s">
        <v>1048</v>
      </c>
      <c r="C11" s="1125">
        <v>584006</v>
      </c>
      <c r="D11" s="1125">
        <v>202221.76500000001</v>
      </c>
      <c r="E11" s="1125">
        <v>130301.196</v>
      </c>
      <c r="F11" s="1125">
        <v>105847.61599999999</v>
      </c>
      <c r="G11" s="1137">
        <v>1022376.577</v>
      </c>
    </row>
    <row r="12" spans="2:8" ht="18" customHeight="1" x14ac:dyDescent="0.2">
      <c r="B12" s="1136" t="s">
        <v>1049</v>
      </c>
      <c r="C12" s="1125">
        <v>789294</v>
      </c>
      <c r="D12" s="1125">
        <v>194835.52100000001</v>
      </c>
      <c r="E12" s="1125">
        <v>177895.111</v>
      </c>
      <c r="F12" s="1125">
        <v>90529.285999999993</v>
      </c>
      <c r="G12" s="1137">
        <v>1252553.9180000001</v>
      </c>
    </row>
    <row r="13" spans="2:8" ht="18" customHeight="1" x14ac:dyDescent="0.2">
      <c r="B13" s="1136" t="s">
        <v>1050</v>
      </c>
      <c r="C13" s="1125">
        <v>53535</v>
      </c>
      <c r="D13" s="1125">
        <v>9582.5210000000006</v>
      </c>
      <c r="E13" s="1125">
        <v>27903.235000000001</v>
      </c>
      <c r="F13" s="1125">
        <v>10331.278</v>
      </c>
      <c r="G13" s="1137">
        <v>101352.034</v>
      </c>
    </row>
    <row r="14" spans="2:8" ht="18" customHeight="1" x14ac:dyDescent="0.2">
      <c r="B14" s="1136" t="s">
        <v>1051</v>
      </c>
      <c r="C14" s="1125">
        <v>14707</v>
      </c>
      <c r="D14" s="1125">
        <v>5287.5379999999996</v>
      </c>
      <c r="E14" s="1125">
        <v>232862.08499999999</v>
      </c>
      <c r="F14" s="1125">
        <v>1146.961</v>
      </c>
      <c r="G14" s="1137">
        <v>254003.584</v>
      </c>
    </row>
    <row r="15" spans="2:8" ht="18" customHeight="1" x14ac:dyDescent="0.2">
      <c r="B15" s="1127" t="s">
        <v>110</v>
      </c>
      <c r="C15" s="1128">
        <v>2434230</v>
      </c>
      <c r="D15" s="1128">
        <v>822442.11100000003</v>
      </c>
      <c r="E15" s="1128">
        <v>849279.24699999997</v>
      </c>
      <c r="F15" s="1128">
        <v>395705.66700000002</v>
      </c>
      <c r="G15" s="1126">
        <v>4501657.0250000004</v>
      </c>
    </row>
    <row r="16" spans="2:8" ht="17.25" customHeight="1" x14ac:dyDescent="0.2">
      <c r="B16" s="912" t="s">
        <v>912</v>
      </c>
      <c r="C16" s="1138"/>
      <c r="D16" s="1138"/>
      <c r="E16" s="1138"/>
      <c r="F16" s="1138"/>
      <c r="G16" s="1132"/>
    </row>
    <row r="17" spans="2:8" ht="18.75" customHeight="1" x14ac:dyDescent="0.25">
      <c r="B17" s="1139"/>
      <c r="C17" s="1139"/>
      <c r="D17" s="991"/>
      <c r="E17" s="991"/>
      <c r="F17" s="1043"/>
      <c r="G17" s="991"/>
    </row>
    <row r="18" spans="2:8" ht="18" x14ac:dyDescent="0.2">
      <c r="B18" s="2154" t="s">
        <v>1052</v>
      </c>
      <c r="C18" s="2154"/>
      <c r="D18" s="2154"/>
      <c r="E18" s="2154"/>
      <c r="F18" s="2154"/>
      <c r="G18" s="2154"/>
      <c r="H18" s="904" t="s">
        <v>744</v>
      </c>
    </row>
    <row r="19" spans="2:8" ht="15.75" x14ac:dyDescent="0.25">
      <c r="B19" s="2155" t="s">
        <v>1053</v>
      </c>
      <c r="C19" s="2155"/>
      <c r="D19" s="2155"/>
      <c r="E19" s="2155"/>
      <c r="F19" s="2155"/>
      <c r="G19" s="2155"/>
    </row>
    <row r="20" spans="2:8" ht="16.5" thickBot="1" x14ac:dyDescent="0.25">
      <c r="B20" s="2152" t="s">
        <v>901</v>
      </c>
      <c r="C20" s="2153"/>
      <c r="D20" s="2153"/>
      <c r="E20" s="2153"/>
      <c r="F20" s="2153"/>
      <c r="G20" s="2153"/>
    </row>
    <row r="21" spans="2:8" x14ac:dyDescent="0.2">
      <c r="B21" s="991"/>
      <c r="C21" s="991"/>
      <c r="D21" s="991"/>
      <c r="E21" s="991"/>
      <c r="F21" s="991"/>
      <c r="G21" s="991"/>
    </row>
    <row r="22" spans="2:8" ht="45" x14ac:dyDescent="0.2">
      <c r="B22" s="1121" t="s">
        <v>981</v>
      </c>
      <c r="C22" s="1122" t="s">
        <v>940</v>
      </c>
      <c r="D22" s="1122" t="s">
        <v>941</v>
      </c>
      <c r="E22" s="1122" t="s">
        <v>942</v>
      </c>
      <c r="F22" s="1122" t="s">
        <v>943</v>
      </c>
      <c r="G22" s="1134" t="s">
        <v>945</v>
      </c>
    </row>
    <row r="23" spans="2:8" ht="18" customHeight="1" x14ac:dyDescent="0.2">
      <c r="B23" s="1124" t="s">
        <v>1045</v>
      </c>
      <c r="C23" s="1125">
        <v>39275</v>
      </c>
      <c r="D23" s="1125">
        <v>4129</v>
      </c>
      <c r="E23" s="1125">
        <v>13642</v>
      </c>
      <c r="F23" s="1125">
        <v>4710</v>
      </c>
      <c r="G23" s="1135">
        <v>61756</v>
      </c>
    </row>
    <row r="24" spans="2:8" ht="18" customHeight="1" x14ac:dyDescent="0.2">
      <c r="B24" s="1136" t="s">
        <v>1046</v>
      </c>
      <c r="C24" s="1125">
        <v>28637</v>
      </c>
      <c r="D24" s="1125">
        <v>9918</v>
      </c>
      <c r="E24" s="1125">
        <v>7537</v>
      </c>
      <c r="F24" s="1125">
        <v>4833</v>
      </c>
      <c r="G24" s="1137">
        <v>50925</v>
      </c>
    </row>
    <row r="25" spans="2:8" ht="18" customHeight="1" x14ac:dyDescent="0.2">
      <c r="B25" s="1136" t="s">
        <v>1047</v>
      </c>
      <c r="C25" s="1125">
        <v>8623</v>
      </c>
      <c r="D25" s="1125">
        <v>4995</v>
      </c>
      <c r="E25" s="1125">
        <v>3221</v>
      </c>
      <c r="F25" s="1125">
        <v>2064</v>
      </c>
      <c r="G25" s="1137">
        <v>18903</v>
      </c>
    </row>
    <row r="26" spans="2:8" ht="18" customHeight="1" x14ac:dyDescent="0.2">
      <c r="B26" s="1136" t="s">
        <v>1048</v>
      </c>
      <c r="C26" s="1125">
        <v>8318</v>
      </c>
      <c r="D26" s="1125">
        <v>2952</v>
      </c>
      <c r="E26" s="1125">
        <v>1863</v>
      </c>
      <c r="F26" s="1125">
        <v>1562</v>
      </c>
      <c r="G26" s="1137">
        <v>14695</v>
      </c>
    </row>
    <row r="27" spans="2:8" ht="18" customHeight="1" x14ac:dyDescent="0.2">
      <c r="B27" s="1136" t="s">
        <v>1049</v>
      </c>
      <c r="C27" s="1125">
        <v>4804</v>
      </c>
      <c r="D27" s="1125">
        <v>1261</v>
      </c>
      <c r="E27" s="1125">
        <v>1045</v>
      </c>
      <c r="F27" s="1125">
        <v>553</v>
      </c>
      <c r="G27" s="1137">
        <v>7663</v>
      </c>
    </row>
    <row r="28" spans="2:8" ht="18" customHeight="1" x14ac:dyDescent="0.2">
      <c r="B28" s="1136" t="s">
        <v>1050</v>
      </c>
      <c r="C28" s="1125">
        <v>84</v>
      </c>
      <c r="D28" s="1125">
        <v>15</v>
      </c>
      <c r="E28" s="1125">
        <v>41</v>
      </c>
      <c r="F28" s="1125">
        <v>16</v>
      </c>
      <c r="G28" s="1137">
        <v>156</v>
      </c>
    </row>
    <row r="29" spans="2:8" ht="18" customHeight="1" x14ac:dyDescent="0.2">
      <c r="B29" s="1136" t="s">
        <v>1051</v>
      </c>
      <c r="C29" s="1125">
        <v>9</v>
      </c>
      <c r="D29" s="1125">
        <v>3</v>
      </c>
      <c r="E29" s="1125">
        <v>39</v>
      </c>
      <c r="F29" s="1125">
        <v>1</v>
      </c>
      <c r="G29" s="1137">
        <v>52</v>
      </c>
    </row>
    <row r="30" spans="2:8" ht="18" customHeight="1" x14ac:dyDescent="0.2">
      <c r="B30" s="1127" t="s">
        <v>110</v>
      </c>
      <c r="C30" s="1128">
        <v>89750</v>
      </c>
      <c r="D30" s="1128">
        <v>23273</v>
      </c>
      <c r="E30" s="1128">
        <v>27388</v>
      </c>
      <c r="F30" s="1128">
        <v>13739</v>
      </c>
      <c r="G30" s="1126">
        <v>154150</v>
      </c>
    </row>
    <row r="31" spans="2:8" x14ac:dyDescent="0.2">
      <c r="B31" s="912" t="s">
        <v>912</v>
      </c>
      <c r="C31" s="1140"/>
      <c r="D31" s="1140"/>
      <c r="E31" s="1140"/>
      <c r="F31" s="1140"/>
      <c r="G31" s="1140"/>
      <c r="H31" s="991"/>
    </row>
    <row r="32" spans="2:8" x14ac:dyDescent="0.2">
      <c r="B32" s="991"/>
      <c r="C32" s="991"/>
      <c r="D32" s="991"/>
      <c r="E32" s="991"/>
      <c r="F32" s="991"/>
      <c r="G32" s="991"/>
    </row>
  </sheetData>
  <mergeCells count="7">
    <mergeCell ref="B20:G20"/>
    <mergeCell ref="B2:G2"/>
    <mergeCell ref="B3:G3"/>
    <mergeCell ref="B4:G4"/>
    <mergeCell ref="B5:G5"/>
    <mergeCell ref="B18:G18"/>
    <mergeCell ref="B19:G19"/>
  </mergeCells>
  <hyperlinks>
    <hyperlink ref="H18" location="'Indice Total'!A75" display="Volver" xr:uid="{00000000-0004-0000-5000-000000000000}"/>
    <hyperlink ref="H2" location="'Indice Total'!A75" display="Volver" xr:uid="{00000000-0004-0000-5000-000001000000}"/>
  </hyperlinks>
  <pageMargins left="0.70866141732283472" right="0.70866141732283472" top="0.74803149606299213" bottom="0.74803149606299213" header="0.31496062992125984" footer="0.31496062992125984"/>
  <pageSetup paperSize="1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sheetPr>
  <dimension ref="B1:D22"/>
  <sheetViews>
    <sheetView showGridLines="0" zoomScale="90" zoomScaleNormal="90" workbookViewId="0"/>
  </sheetViews>
  <sheetFormatPr baseColWidth="10" defaultRowHeight="15" x14ac:dyDescent="0.25"/>
  <cols>
    <col min="1" max="1" width="23.7109375" customWidth="1"/>
    <col min="2" max="2" width="11.42578125" style="746"/>
    <col min="3" max="3" width="169" customWidth="1"/>
    <col min="9" max="9" width="62.85546875" customWidth="1"/>
  </cols>
  <sheetData>
    <row r="1" spans="2:4" ht="42" customHeight="1" x14ac:dyDescent="0.35">
      <c r="B1"/>
      <c r="C1" s="750" t="s">
        <v>852</v>
      </c>
      <c r="D1" s="1715" t="s">
        <v>744</v>
      </c>
    </row>
    <row r="2" spans="2:4" ht="30" customHeight="1" x14ac:dyDescent="0.25">
      <c r="B2"/>
      <c r="C2" s="751"/>
    </row>
    <row r="3" spans="2:4" ht="21" x14ac:dyDescent="0.25">
      <c r="B3"/>
      <c r="C3" s="743" t="s">
        <v>1054</v>
      </c>
    </row>
    <row r="4" spans="2:4" ht="29.25" customHeight="1" x14ac:dyDescent="0.25">
      <c r="B4" s="744" t="s">
        <v>743</v>
      </c>
    </row>
    <row r="5" spans="2:4" x14ac:dyDescent="0.25">
      <c r="B5" s="753">
        <v>95</v>
      </c>
      <c r="C5" t="s">
        <v>1055</v>
      </c>
    </row>
    <row r="6" spans="2:4" x14ac:dyDescent="0.25">
      <c r="B6" s="753">
        <v>96</v>
      </c>
      <c r="C6" t="s">
        <v>1056</v>
      </c>
    </row>
    <row r="7" spans="2:4" x14ac:dyDescent="0.25">
      <c r="B7" s="753">
        <v>97</v>
      </c>
      <c r="C7" t="s">
        <v>1057</v>
      </c>
    </row>
    <row r="8" spans="2:4" x14ac:dyDescent="0.25">
      <c r="B8" s="753">
        <v>98</v>
      </c>
      <c r="C8" t="s">
        <v>1058</v>
      </c>
    </row>
    <row r="9" spans="2:4" x14ac:dyDescent="0.25">
      <c r="B9" s="753">
        <v>99</v>
      </c>
      <c r="C9" t="s">
        <v>1059</v>
      </c>
    </row>
    <row r="10" spans="2:4" x14ac:dyDescent="0.25">
      <c r="B10" s="753">
        <v>100</v>
      </c>
      <c r="C10" t="s">
        <v>1060</v>
      </c>
    </row>
    <row r="11" spans="2:4" x14ac:dyDescent="0.25">
      <c r="B11" s="753">
        <v>101</v>
      </c>
      <c r="C11" t="s">
        <v>2393</v>
      </c>
    </row>
    <row r="12" spans="2:4" x14ac:dyDescent="0.25">
      <c r="B12" s="753">
        <v>102</v>
      </c>
      <c r="C12" t="s">
        <v>1899</v>
      </c>
    </row>
    <row r="13" spans="2:4" x14ac:dyDescent="0.25">
      <c r="B13" s="753">
        <v>103</v>
      </c>
      <c r="C13" t="s">
        <v>1900</v>
      </c>
    </row>
    <row r="14" spans="2:4" x14ac:dyDescent="0.25">
      <c r="B14" s="1716">
        <v>104</v>
      </c>
      <c r="C14" t="s">
        <v>1901</v>
      </c>
    </row>
    <row r="15" spans="2:4" x14ac:dyDescent="0.25">
      <c r="B15" s="1716">
        <v>105</v>
      </c>
      <c r="C15" t="s">
        <v>1902</v>
      </c>
    </row>
    <row r="16" spans="2:4" x14ac:dyDescent="0.25">
      <c r="B16" s="1716">
        <v>106</v>
      </c>
      <c r="C16" t="s">
        <v>1903</v>
      </c>
    </row>
    <row r="17" spans="2:3" x14ac:dyDescent="0.25">
      <c r="B17" s="753">
        <v>107</v>
      </c>
      <c r="C17" t="s">
        <v>1904</v>
      </c>
    </row>
    <row r="18" spans="2:3" x14ac:dyDescent="0.25">
      <c r="B18" s="753">
        <v>108</v>
      </c>
      <c r="C18" t="s">
        <v>1905</v>
      </c>
    </row>
    <row r="19" spans="2:3" x14ac:dyDescent="0.25">
      <c r="B19" s="753">
        <v>109</v>
      </c>
      <c r="C19" t="s">
        <v>1906</v>
      </c>
    </row>
    <row r="20" spans="2:3" x14ac:dyDescent="0.25">
      <c r="B20" s="753">
        <v>110</v>
      </c>
      <c r="C20" t="s">
        <v>1907</v>
      </c>
    </row>
    <row r="21" spans="2:3" x14ac:dyDescent="0.25">
      <c r="B21" s="753">
        <v>111</v>
      </c>
      <c r="C21" t="s">
        <v>1908</v>
      </c>
    </row>
    <row r="22" spans="2:3" x14ac:dyDescent="0.25">
      <c r="B22" s="753">
        <v>112</v>
      </c>
      <c r="C22" t="s">
        <v>1909</v>
      </c>
    </row>
  </sheetData>
  <hyperlinks>
    <hyperlink ref="B5" location="'95'!A1" display="'95'!A1" xr:uid="{00000000-0004-0000-5100-000000000000}"/>
    <hyperlink ref="B6" location="'96 97'!A1" display="'96 97'!A1" xr:uid="{00000000-0004-0000-5100-000001000000}"/>
    <hyperlink ref="B7" location="'96 97'!A1" display="'96 97'!A1" xr:uid="{00000000-0004-0000-5100-000002000000}"/>
    <hyperlink ref="B8" location="'98'!A1" display="'98'!A1" xr:uid="{00000000-0004-0000-5100-000003000000}"/>
    <hyperlink ref="B9" location="'99'!A1" display="'99'!A1" xr:uid="{00000000-0004-0000-5100-000004000000}"/>
    <hyperlink ref="B10" location="'100'!A1" display="'100'!A1" xr:uid="{00000000-0004-0000-5100-000005000000}"/>
    <hyperlink ref="B11" location="'101'!A1" display="'101'!A1" xr:uid="{00000000-0004-0000-5100-000006000000}"/>
    <hyperlink ref="B12" location="'102'!A1" display="'102'!A1" xr:uid="{00000000-0004-0000-5100-000007000000}"/>
    <hyperlink ref="B13" location="'103-104'!A1" display="'103-104'!A1" xr:uid="{00000000-0004-0000-5100-000008000000}"/>
    <hyperlink ref="B14" location="'103-104'!A1" display="'103-104'!A1" xr:uid="{00000000-0004-0000-5100-000009000000}"/>
    <hyperlink ref="B15" location="'105'!A1" display="'105'!A1" xr:uid="{00000000-0004-0000-5100-00000A000000}"/>
    <hyperlink ref="B16" location="'106'!A1" display="'106'!A1" xr:uid="{00000000-0004-0000-5100-00000B000000}"/>
    <hyperlink ref="B17" location="'107'!Área_de_impresión" display="'107'!Área_de_impresión" xr:uid="{00000000-0004-0000-5100-00000C000000}"/>
    <hyperlink ref="B18" location="'108'!A1" display="'108'!A1" xr:uid="{00000000-0004-0000-5100-00000D000000}"/>
    <hyperlink ref="B19" location="'109'!A1" display="'109'!A1" xr:uid="{00000000-0004-0000-5100-00000E000000}"/>
    <hyperlink ref="B20" location="'110'!A1" display="'110'!A1" xr:uid="{00000000-0004-0000-5100-00000F000000}"/>
    <hyperlink ref="B21" location="'111'!A1" display="'111'!A1" xr:uid="{00000000-0004-0000-5100-000010000000}"/>
    <hyperlink ref="B22" location="'112'!A1" display="'112'!A1" xr:uid="{00000000-0004-0000-5100-000011000000}"/>
    <hyperlink ref="D1" location="'Indice Total'!A107" display="Volver" xr:uid="{00000000-0004-0000-5100-000012000000}"/>
  </hyperlinks>
  <pageMargins left="0.7" right="0.7" top="0.75" bottom="0.75" header="0.3" footer="0.3"/>
  <pageSetup paperSize="14"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499984740745262"/>
    <pageSetUpPr fitToPage="1"/>
  </sheetPr>
  <dimension ref="B1:H12"/>
  <sheetViews>
    <sheetView showGridLines="0" zoomScale="90" zoomScaleNormal="90" workbookViewId="0"/>
  </sheetViews>
  <sheetFormatPr baseColWidth="10" defaultRowHeight="15" x14ac:dyDescent="0.2"/>
  <cols>
    <col min="1" max="1" width="23.7109375" style="1142" customWidth="1"/>
    <col min="2" max="2" width="31.5703125" style="1142" customWidth="1"/>
    <col min="3" max="7" width="15.7109375" style="1142" customWidth="1"/>
    <col min="8" max="16384" width="11.42578125" style="1142"/>
  </cols>
  <sheetData>
    <row r="1" spans="2:8" ht="42.95" customHeight="1" x14ac:dyDescent="0.2"/>
    <row r="2" spans="2:8" ht="18" x14ac:dyDescent="0.2">
      <c r="B2" s="2157" t="s">
        <v>1061</v>
      </c>
      <c r="C2" s="2157"/>
      <c r="D2" s="2157"/>
      <c r="E2" s="2157"/>
      <c r="F2" s="2157"/>
      <c r="G2" s="2157"/>
      <c r="H2" s="1143" t="s">
        <v>744</v>
      </c>
    </row>
    <row r="3" spans="2:8" ht="31.5" customHeight="1" x14ac:dyDescent="0.25">
      <c r="B3" s="2158" t="s">
        <v>1062</v>
      </c>
      <c r="C3" s="2158"/>
      <c r="D3" s="2158"/>
      <c r="E3" s="2158"/>
      <c r="F3" s="2158"/>
      <c r="G3" s="2158"/>
    </row>
    <row r="4" spans="2:8" ht="16.5" thickBot="1" x14ac:dyDescent="0.25">
      <c r="B4" s="2159" t="s">
        <v>1063</v>
      </c>
      <c r="C4" s="2159"/>
      <c r="D4" s="2159"/>
      <c r="E4" s="2159"/>
      <c r="F4" s="2159"/>
      <c r="G4" s="2159"/>
    </row>
    <row r="5" spans="2:8" x14ac:dyDescent="0.2">
      <c r="B5" s="1144"/>
      <c r="C5" s="1144"/>
      <c r="D5" s="1144"/>
      <c r="E5" s="1144"/>
      <c r="F5" s="1144"/>
      <c r="G5" s="1144"/>
    </row>
    <row r="6" spans="2:8" ht="32.25" customHeight="1" x14ac:dyDescent="0.2">
      <c r="B6" s="1145" t="s">
        <v>932</v>
      </c>
      <c r="C6" s="1146">
        <v>2014</v>
      </c>
      <c r="D6" s="1146">
        <v>2015</v>
      </c>
      <c r="E6" s="1146">
        <v>2016</v>
      </c>
      <c r="F6" s="1146">
        <v>2017</v>
      </c>
      <c r="G6" s="1147">
        <v>2018</v>
      </c>
    </row>
    <row r="7" spans="2:8" ht="18" customHeight="1" x14ac:dyDescent="0.2">
      <c r="B7" s="1148" t="s">
        <v>888</v>
      </c>
      <c r="C7" s="1149">
        <v>1636136</v>
      </c>
      <c r="D7" s="1149">
        <v>1575378.6666666667</v>
      </c>
      <c r="E7" s="1149">
        <v>1731175.0833333333</v>
      </c>
      <c r="F7" s="1149">
        <v>1830243.25</v>
      </c>
      <c r="G7" s="1149">
        <v>1948778.4166666667</v>
      </c>
    </row>
    <row r="8" spans="2:8" ht="18" customHeight="1" x14ac:dyDescent="0.2">
      <c r="B8" s="1148" t="s">
        <v>889</v>
      </c>
      <c r="C8" s="1149">
        <v>637066</v>
      </c>
      <c r="D8" s="1149">
        <v>661861</v>
      </c>
      <c r="E8" s="1149">
        <v>582913.41666666663</v>
      </c>
      <c r="F8" s="1149">
        <v>539813.33330000006</v>
      </c>
      <c r="G8" s="1149">
        <v>521947.33333333331</v>
      </c>
    </row>
    <row r="9" spans="2:8" ht="18" customHeight="1" x14ac:dyDescent="0.2">
      <c r="B9" s="1148" t="s">
        <v>890</v>
      </c>
      <c r="C9" s="1149">
        <v>235516</v>
      </c>
      <c r="D9" s="1149">
        <v>220759.58333333334</v>
      </c>
      <c r="E9" s="1149">
        <v>205493.33333333334</v>
      </c>
      <c r="F9" s="1149">
        <v>190503.3333</v>
      </c>
      <c r="G9" s="1149">
        <v>189140.91666666666</v>
      </c>
    </row>
    <row r="10" spans="2:8" ht="18" customHeight="1" x14ac:dyDescent="0.2">
      <c r="B10" s="1148" t="s">
        <v>894</v>
      </c>
      <c r="C10" s="1149">
        <v>329893</v>
      </c>
      <c r="D10" s="1149">
        <v>311948.16666666669</v>
      </c>
      <c r="E10" s="1149">
        <v>281502</v>
      </c>
      <c r="F10" s="1149">
        <v>262866.5</v>
      </c>
      <c r="G10" s="1149">
        <v>251840.33333333334</v>
      </c>
    </row>
    <row r="11" spans="2:8" ht="18" customHeight="1" x14ac:dyDescent="0.2">
      <c r="B11" s="1150" t="s">
        <v>892</v>
      </c>
      <c r="C11" s="1151">
        <v>86971</v>
      </c>
      <c r="D11" s="1151">
        <v>84198.916666666672</v>
      </c>
      <c r="E11" s="1151">
        <v>95772.916666666672</v>
      </c>
      <c r="F11" s="1151">
        <v>100405.1667</v>
      </c>
      <c r="G11" s="1152">
        <v>97258.916666666672</v>
      </c>
    </row>
    <row r="12" spans="2:8" ht="18" customHeight="1" x14ac:dyDescent="0.2">
      <c r="B12" s="1153" t="s">
        <v>9</v>
      </c>
      <c r="C12" s="1013">
        <v>2925582</v>
      </c>
      <c r="D12" s="1013">
        <v>2854146.3333333335</v>
      </c>
      <c r="E12" s="1013">
        <v>2896856.75</v>
      </c>
      <c r="F12" s="1013">
        <v>2923831.5830000001</v>
      </c>
      <c r="G12" s="1015">
        <v>3008965.9166666665</v>
      </c>
    </row>
  </sheetData>
  <mergeCells count="3">
    <mergeCell ref="B2:G2"/>
    <mergeCell ref="B3:G3"/>
    <mergeCell ref="B4:G4"/>
  </mergeCells>
  <hyperlinks>
    <hyperlink ref="H2" location="'Indice Total'!A108" display="Volver" xr:uid="{00000000-0004-0000-5200-000000000000}"/>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499984740745262"/>
    <pageSetUpPr fitToPage="1"/>
  </sheetPr>
  <dimension ref="B1:I31"/>
  <sheetViews>
    <sheetView showGridLines="0" zoomScale="90" zoomScaleNormal="90" workbookViewId="0"/>
  </sheetViews>
  <sheetFormatPr baseColWidth="10" defaultRowHeight="15" x14ac:dyDescent="0.2"/>
  <cols>
    <col min="1" max="1" width="23.7109375" style="1142" customWidth="1"/>
    <col min="2" max="2" width="28.42578125" style="1142" customWidth="1"/>
    <col min="3" max="3" width="14" style="1142" customWidth="1"/>
    <col min="4" max="4" width="20.28515625" style="1142" customWidth="1"/>
    <col min="5" max="5" width="20.140625" style="1142" customWidth="1"/>
    <col min="6" max="6" width="14.140625" style="1142" customWidth="1"/>
    <col min="7" max="7" width="20.140625" style="1142" customWidth="1"/>
    <col min="8" max="8" width="12.85546875" style="1142" bestFit="1" customWidth="1"/>
    <col min="9" max="16384" width="11.42578125" style="1142"/>
  </cols>
  <sheetData>
    <row r="1" spans="2:9" ht="42.95" customHeight="1" x14ac:dyDescent="0.2"/>
    <row r="2" spans="2:9" ht="18" x14ac:dyDescent="0.2">
      <c r="B2" s="2157" t="s">
        <v>1064</v>
      </c>
      <c r="C2" s="2157"/>
      <c r="D2" s="2157"/>
      <c r="E2" s="2157"/>
      <c r="F2" s="2157"/>
      <c r="G2" s="2157"/>
      <c r="H2" s="2157"/>
      <c r="I2" s="1143" t="s">
        <v>744</v>
      </c>
    </row>
    <row r="3" spans="2:9" ht="37.5" customHeight="1" x14ac:dyDescent="0.25">
      <c r="B3" s="2158" t="s">
        <v>1065</v>
      </c>
      <c r="C3" s="2158"/>
      <c r="D3" s="2158"/>
      <c r="E3" s="2158"/>
      <c r="F3" s="2158"/>
      <c r="G3" s="2158"/>
      <c r="H3" s="2158"/>
    </row>
    <row r="4" spans="2:9" ht="16.5" thickBot="1" x14ac:dyDescent="0.3">
      <c r="B4" s="2163" t="s">
        <v>1066</v>
      </c>
      <c r="C4" s="2163"/>
      <c r="D4" s="2163"/>
      <c r="E4" s="2163"/>
      <c r="F4" s="2163"/>
      <c r="G4" s="2163"/>
      <c r="H4" s="2163"/>
    </row>
    <row r="5" spans="2:9" x14ac:dyDescent="0.2">
      <c r="B5" s="1144"/>
      <c r="C5" s="1144"/>
      <c r="D5" s="1144"/>
      <c r="E5" s="1144"/>
      <c r="F5" s="1144"/>
      <c r="G5" s="1144"/>
      <c r="H5" s="1144"/>
    </row>
    <row r="6" spans="2:9" ht="15.75" x14ac:dyDescent="0.25">
      <c r="B6" s="1154" t="s">
        <v>1067</v>
      </c>
      <c r="C6" s="2164" t="s">
        <v>965</v>
      </c>
      <c r="D6" s="2164"/>
      <c r="E6" s="2164"/>
      <c r="F6" s="2164" t="s">
        <v>966</v>
      </c>
      <c r="G6" s="2164"/>
      <c r="H6" s="2164"/>
    </row>
    <row r="7" spans="2:9" ht="30" x14ac:dyDescent="0.2">
      <c r="B7" s="1155" t="s">
        <v>932</v>
      </c>
      <c r="C7" s="1156" t="s">
        <v>1068</v>
      </c>
      <c r="D7" s="1156" t="s">
        <v>1069</v>
      </c>
      <c r="E7" s="1156" t="s">
        <v>9</v>
      </c>
      <c r="F7" s="1156" t="s">
        <v>1070</v>
      </c>
      <c r="G7" s="1156" t="s">
        <v>1069</v>
      </c>
      <c r="H7" s="1157" t="s">
        <v>9</v>
      </c>
    </row>
    <row r="8" spans="2:9" ht="18" customHeight="1" x14ac:dyDescent="0.25">
      <c r="B8" s="1158" t="s">
        <v>888</v>
      </c>
      <c r="C8" s="1159">
        <v>1469157</v>
      </c>
      <c r="D8" s="1159">
        <v>61335</v>
      </c>
      <c r="E8" s="1160">
        <v>1530492</v>
      </c>
      <c r="F8" s="1159">
        <v>1543255</v>
      </c>
      <c r="G8" s="1159">
        <v>59619</v>
      </c>
      <c r="H8" s="1160">
        <v>1602874</v>
      </c>
    </row>
    <row r="9" spans="2:9" ht="18" customHeight="1" x14ac:dyDescent="0.25">
      <c r="B9" s="1158" t="s">
        <v>889</v>
      </c>
      <c r="C9" s="1159">
        <v>499034</v>
      </c>
      <c r="D9" s="1159">
        <v>19091</v>
      </c>
      <c r="E9" s="1160">
        <v>518125</v>
      </c>
      <c r="F9" s="1159">
        <v>513849</v>
      </c>
      <c r="G9" s="1159">
        <v>17716</v>
      </c>
      <c r="H9" s="1160">
        <v>531565</v>
      </c>
    </row>
    <row r="10" spans="2:9" ht="18" customHeight="1" x14ac:dyDescent="0.25">
      <c r="B10" s="1158" t="s">
        <v>890</v>
      </c>
      <c r="C10" s="1159">
        <v>195932</v>
      </c>
      <c r="D10" s="1159">
        <v>6163</v>
      </c>
      <c r="E10" s="1160">
        <v>202095</v>
      </c>
      <c r="F10" s="1159">
        <v>201563</v>
      </c>
      <c r="G10" s="1159">
        <v>6536</v>
      </c>
      <c r="H10" s="1160">
        <v>208099</v>
      </c>
    </row>
    <row r="11" spans="2:9" ht="18" customHeight="1" x14ac:dyDescent="0.25">
      <c r="B11" s="1158" t="s">
        <v>894</v>
      </c>
      <c r="C11" s="1159">
        <v>194878</v>
      </c>
      <c r="D11" s="1159">
        <v>4274</v>
      </c>
      <c r="E11" s="1160">
        <v>199152</v>
      </c>
      <c r="F11" s="1159">
        <v>189060</v>
      </c>
      <c r="G11" s="1159">
        <v>3959</v>
      </c>
      <c r="H11" s="1160">
        <v>193019</v>
      </c>
    </row>
    <row r="12" spans="2:9" ht="18" customHeight="1" x14ac:dyDescent="0.25">
      <c r="B12" s="1158" t="s">
        <v>892</v>
      </c>
      <c r="C12" s="1159">
        <v>61301</v>
      </c>
      <c r="D12" s="1159">
        <v>1534</v>
      </c>
      <c r="E12" s="1160">
        <v>62835</v>
      </c>
      <c r="F12" s="1159">
        <v>54805</v>
      </c>
      <c r="G12" s="1159">
        <v>1273</v>
      </c>
      <c r="H12" s="1160">
        <v>56078</v>
      </c>
    </row>
    <row r="13" spans="2:9" ht="18" customHeight="1" x14ac:dyDescent="0.25">
      <c r="B13" s="1161" t="s">
        <v>9</v>
      </c>
      <c r="C13" s="1162">
        <v>2420302</v>
      </c>
      <c r="D13" s="1162">
        <v>92397</v>
      </c>
      <c r="E13" s="1162">
        <v>2512699</v>
      </c>
      <c r="F13" s="1162">
        <v>2502532</v>
      </c>
      <c r="G13" s="1162">
        <v>89103</v>
      </c>
      <c r="H13" s="1162">
        <v>2591635</v>
      </c>
    </row>
    <row r="14" spans="2:9" x14ac:dyDescent="0.2">
      <c r="B14" s="1163" t="s">
        <v>1071</v>
      </c>
    </row>
    <row r="15" spans="2:9" x14ac:dyDescent="0.2">
      <c r="B15" s="1164"/>
    </row>
    <row r="16" spans="2:9" x14ac:dyDescent="0.2">
      <c r="I16" s="1143"/>
    </row>
    <row r="17" spans="2:9" ht="18" customHeight="1" x14ac:dyDescent="0.2">
      <c r="B17" s="2157" t="s">
        <v>1072</v>
      </c>
      <c r="C17" s="2157"/>
      <c r="D17" s="2157"/>
      <c r="E17" s="2157"/>
      <c r="F17" s="3"/>
      <c r="I17" s="1143" t="s">
        <v>744</v>
      </c>
    </row>
    <row r="18" spans="2:9" ht="47.25" customHeight="1" x14ac:dyDescent="0.25">
      <c r="B18" s="2158" t="s">
        <v>1073</v>
      </c>
      <c r="C18" s="2158"/>
      <c r="D18" s="2158"/>
      <c r="E18" s="2158"/>
      <c r="F18" s="1165"/>
    </row>
    <row r="19" spans="2:9" ht="16.5" customHeight="1" x14ac:dyDescent="0.25">
      <c r="B19" s="2160" t="s">
        <v>1074</v>
      </c>
      <c r="C19" s="2160"/>
      <c r="D19" s="2160"/>
      <c r="E19" s="2160"/>
      <c r="F19" s="1165"/>
    </row>
    <row r="20" spans="2:9" ht="16.5" customHeight="1" thickBot="1" x14ac:dyDescent="0.3">
      <c r="B20" s="2158">
        <v>2018</v>
      </c>
      <c r="C20" s="2158"/>
      <c r="D20" s="2158"/>
      <c r="E20" s="2158"/>
      <c r="F20" s="1165"/>
    </row>
    <row r="21" spans="2:9" ht="21" customHeight="1" x14ac:dyDescent="0.25">
      <c r="B21" s="1166"/>
      <c r="C21" s="1167"/>
      <c r="D21" s="1167"/>
      <c r="E21" s="1167"/>
      <c r="F21" s="1168"/>
    </row>
    <row r="22" spans="2:9" ht="53.25" customHeight="1" x14ac:dyDescent="0.2">
      <c r="B22" s="1169" t="s">
        <v>932</v>
      </c>
      <c r="C22" s="1170" t="s">
        <v>1075</v>
      </c>
      <c r="D22" s="1170" t="s">
        <v>1076</v>
      </c>
      <c r="E22" s="1171" t="s">
        <v>1077</v>
      </c>
    </row>
    <row r="23" spans="2:9" ht="18" customHeight="1" x14ac:dyDescent="0.2">
      <c r="B23" s="1172" t="s">
        <v>888</v>
      </c>
      <c r="C23" s="1173">
        <v>1076567</v>
      </c>
      <c r="D23" s="1173">
        <v>18603992</v>
      </c>
      <c r="E23" s="1173">
        <v>398751679.25600004</v>
      </c>
    </row>
    <row r="24" spans="2:9" ht="18" customHeight="1" x14ac:dyDescent="0.2">
      <c r="B24" s="1148" t="s">
        <v>889</v>
      </c>
      <c r="C24" s="1174">
        <v>416390</v>
      </c>
      <c r="D24" s="1174">
        <v>6404925</v>
      </c>
      <c r="E24" s="1174">
        <v>117930659.16900001</v>
      </c>
    </row>
    <row r="25" spans="2:9" ht="18" customHeight="1" x14ac:dyDescent="0.2">
      <c r="B25" s="1148" t="s">
        <v>890</v>
      </c>
      <c r="C25" s="1174">
        <v>133754</v>
      </c>
      <c r="D25" s="1174">
        <v>2388177</v>
      </c>
      <c r="E25" s="1174">
        <v>48595536.490999997</v>
      </c>
    </row>
    <row r="26" spans="2:9" ht="18" customHeight="1" x14ac:dyDescent="0.2">
      <c r="B26" s="1148" t="s">
        <v>894</v>
      </c>
      <c r="C26" s="1174">
        <v>230044</v>
      </c>
      <c r="D26" s="1174">
        <v>2597256</v>
      </c>
      <c r="E26" s="1174">
        <v>44745380.526000001</v>
      </c>
    </row>
    <row r="27" spans="2:9" ht="18" customHeight="1" x14ac:dyDescent="0.2">
      <c r="B27" s="1150" t="s">
        <v>892</v>
      </c>
      <c r="C27" s="1175">
        <v>36678</v>
      </c>
      <c r="D27" s="1175">
        <v>913375</v>
      </c>
      <c r="E27" s="1175">
        <v>13384680.411999999</v>
      </c>
    </row>
    <row r="28" spans="2:9" ht="18" customHeight="1" x14ac:dyDescent="0.2">
      <c r="B28" s="1153" t="s">
        <v>9</v>
      </c>
      <c r="C28" s="1176">
        <v>1893433</v>
      </c>
      <c r="D28" s="1176">
        <v>30907725</v>
      </c>
      <c r="E28" s="1176">
        <v>623407935.85400009</v>
      </c>
    </row>
    <row r="29" spans="2:9" ht="29.25" customHeight="1" x14ac:dyDescent="0.2">
      <c r="B29" s="2161" t="s">
        <v>1078</v>
      </c>
      <c r="C29" s="2162"/>
      <c r="D29" s="2162"/>
      <c r="E29" s="2162"/>
    </row>
    <row r="30" spans="2:9" ht="13.5" customHeight="1" x14ac:dyDescent="0.2">
      <c r="B30" s="1177" t="s">
        <v>1079</v>
      </c>
      <c r="C30" s="1178"/>
      <c r="D30" s="1178"/>
      <c r="E30" s="1178"/>
    </row>
    <row r="31" spans="2:9" x14ac:dyDescent="0.2">
      <c r="D31" s="1179"/>
    </row>
  </sheetData>
  <mergeCells count="10">
    <mergeCell ref="B18:E18"/>
    <mergeCell ref="B19:E19"/>
    <mergeCell ref="B20:E20"/>
    <mergeCell ref="B29:E29"/>
    <mergeCell ref="B2:H2"/>
    <mergeCell ref="B3:H3"/>
    <mergeCell ref="B4:H4"/>
    <mergeCell ref="C6:E6"/>
    <mergeCell ref="F6:H6"/>
    <mergeCell ref="B17:E17"/>
  </mergeCells>
  <hyperlinks>
    <hyperlink ref="I2" location="'Indice Total'!A108" display="Volver" xr:uid="{00000000-0004-0000-5300-000000000000}"/>
    <hyperlink ref="I17" location="'Indice Total'!A108" display="Volver" xr:uid="{00000000-0004-0000-5300-000001000000}"/>
  </hyperlinks>
  <pageMargins left="0.7" right="0.7" top="0.75" bottom="0.75" header="0.3" footer="0.3"/>
  <pageSetup scale="59" orientation="portrait"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499984740745262"/>
    <pageSetUpPr fitToPage="1"/>
  </sheetPr>
  <dimension ref="B1:H26"/>
  <sheetViews>
    <sheetView showGridLines="0" zoomScale="90" zoomScaleNormal="90" workbookViewId="0"/>
  </sheetViews>
  <sheetFormatPr baseColWidth="10" defaultRowHeight="15" x14ac:dyDescent="0.2"/>
  <cols>
    <col min="1" max="1" width="23.7109375" style="1142" customWidth="1"/>
    <col min="2" max="2" width="41.7109375" style="1142" customWidth="1"/>
    <col min="3" max="3" width="19" style="1142" customWidth="1"/>
    <col min="4" max="4" width="20.140625" style="1142" customWidth="1"/>
    <col min="5" max="5" width="21.28515625" style="1142" customWidth="1"/>
    <col min="6" max="6" width="11.42578125" style="1142"/>
    <col min="7" max="7" width="14.140625" style="1142" bestFit="1" customWidth="1"/>
    <col min="8" max="16384" width="11.42578125" style="1142"/>
  </cols>
  <sheetData>
    <row r="1" spans="2:8" ht="42.95" customHeight="1" x14ac:dyDescent="0.2"/>
    <row r="2" spans="2:8" ht="18" x14ac:dyDescent="0.2">
      <c r="B2" s="2157" t="s">
        <v>1080</v>
      </c>
      <c r="C2" s="2157"/>
      <c r="D2" s="2157"/>
      <c r="E2" s="2157"/>
      <c r="F2" s="1143" t="s">
        <v>744</v>
      </c>
    </row>
    <row r="3" spans="2:8" ht="33" customHeight="1" x14ac:dyDescent="0.25">
      <c r="B3" s="2158" t="s">
        <v>1081</v>
      </c>
      <c r="C3" s="2158"/>
      <c r="D3" s="2158"/>
      <c r="E3" s="2158"/>
    </row>
    <row r="4" spans="2:8" ht="15.75" x14ac:dyDescent="0.25">
      <c r="B4" s="2160" t="s">
        <v>1074</v>
      </c>
      <c r="C4" s="2160"/>
      <c r="D4" s="2160"/>
      <c r="E4" s="2160"/>
    </row>
    <row r="5" spans="2:8" ht="16.5" thickBot="1" x14ac:dyDescent="0.3">
      <c r="B5" s="2158">
        <v>2018</v>
      </c>
      <c r="C5" s="2158"/>
      <c r="D5" s="2158"/>
      <c r="E5" s="2158"/>
      <c r="H5" s="1168"/>
    </row>
    <row r="6" spans="2:8" ht="15.75" x14ac:dyDescent="0.25">
      <c r="B6" s="2165"/>
      <c r="C6" s="2165"/>
      <c r="D6" s="2165"/>
      <c r="E6" s="2165"/>
    </row>
    <row r="7" spans="2:8" ht="45" x14ac:dyDescent="0.2">
      <c r="B7" s="1145" t="s">
        <v>1082</v>
      </c>
      <c r="C7" s="1180" t="s">
        <v>1075</v>
      </c>
      <c r="D7" s="1180" t="s">
        <v>1076</v>
      </c>
      <c r="E7" s="1181" t="s">
        <v>2402</v>
      </c>
    </row>
    <row r="8" spans="2:8" ht="18" customHeight="1" x14ac:dyDescent="0.2">
      <c r="B8" s="1172" t="s">
        <v>54</v>
      </c>
      <c r="C8" s="1182">
        <v>38521</v>
      </c>
      <c r="D8" s="1182">
        <v>268191</v>
      </c>
      <c r="E8" s="1182">
        <v>3436265.2119999998</v>
      </c>
    </row>
    <row r="9" spans="2:8" ht="18" customHeight="1" x14ac:dyDescent="0.2">
      <c r="B9" s="1148" t="s">
        <v>55</v>
      </c>
      <c r="C9" s="1149">
        <v>23329</v>
      </c>
      <c r="D9" s="1149">
        <v>422072</v>
      </c>
      <c r="E9" s="1149">
        <v>9768205</v>
      </c>
    </row>
    <row r="10" spans="2:8" ht="18" customHeight="1" x14ac:dyDescent="0.2">
      <c r="B10" s="1148" t="s">
        <v>56</v>
      </c>
      <c r="C10" s="1149">
        <v>49094</v>
      </c>
      <c r="D10" s="1149">
        <v>888738</v>
      </c>
      <c r="E10" s="1149">
        <v>22406528</v>
      </c>
    </row>
    <row r="11" spans="2:8" ht="18" customHeight="1" x14ac:dyDescent="0.2">
      <c r="B11" s="1148" t="s">
        <v>57</v>
      </c>
      <c r="C11" s="1149">
        <v>20564</v>
      </c>
      <c r="D11" s="1149">
        <v>432863</v>
      </c>
      <c r="E11" s="1149">
        <v>11108892</v>
      </c>
    </row>
    <row r="12" spans="2:8" ht="18" customHeight="1" x14ac:dyDescent="0.2">
      <c r="B12" s="1148" t="s">
        <v>58</v>
      </c>
      <c r="C12" s="1149">
        <v>47697</v>
      </c>
      <c r="D12" s="1149">
        <v>789738</v>
      </c>
      <c r="E12" s="1149">
        <v>17253233</v>
      </c>
    </row>
    <row r="13" spans="2:8" ht="18" customHeight="1" x14ac:dyDescent="0.2">
      <c r="B13" s="1148" t="s">
        <v>59</v>
      </c>
      <c r="C13" s="1149">
        <v>144240</v>
      </c>
      <c r="D13" s="1149">
        <v>2150773</v>
      </c>
      <c r="E13" s="1149">
        <v>42543689</v>
      </c>
    </row>
    <row r="14" spans="2:8" ht="18" customHeight="1" x14ac:dyDescent="0.2">
      <c r="B14" s="1148" t="s">
        <v>1083</v>
      </c>
      <c r="C14" s="1149">
        <v>71549</v>
      </c>
      <c r="D14" s="1149">
        <v>1783177</v>
      </c>
      <c r="E14" s="1149">
        <v>33378215</v>
      </c>
    </row>
    <row r="15" spans="2:8" ht="18" customHeight="1" x14ac:dyDescent="0.2">
      <c r="B15" s="1148" t="s">
        <v>61</v>
      </c>
      <c r="C15" s="1149">
        <v>72439</v>
      </c>
      <c r="D15" s="1149">
        <v>1305039</v>
      </c>
      <c r="E15" s="1149">
        <v>23644465</v>
      </c>
    </row>
    <row r="16" spans="2:8" ht="18" customHeight="1" x14ac:dyDescent="0.2">
      <c r="B16" s="1148" t="s">
        <v>62</v>
      </c>
      <c r="C16" s="1149">
        <v>156519</v>
      </c>
      <c r="D16" s="1149">
        <v>2641794</v>
      </c>
      <c r="E16" s="1149">
        <v>62218485</v>
      </c>
    </row>
    <row r="17" spans="2:5" ht="18" customHeight="1" x14ac:dyDescent="0.2">
      <c r="B17" s="1148" t="s">
        <v>927</v>
      </c>
      <c r="C17" s="1149">
        <v>73860</v>
      </c>
      <c r="D17" s="1149">
        <v>1094047</v>
      </c>
      <c r="E17" s="1149">
        <v>19073513</v>
      </c>
    </row>
    <row r="18" spans="2:5" ht="18" customHeight="1" x14ac:dyDescent="0.2">
      <c r="B18" s="1148" t="s">
        <v>928</v>
      </c>
      <c r="C18" s="1149">
        <v>16390</v>
      </c>
      <c r="D18" s="1149">
        <v>191410</v>
      </c>
      <c r="E18" s="1149">
        <v>3953948</v>
      </c>
    </row>
    <row r="19" spans="2:5" ht="18" customHeight="1" x14ac:dyDescent="0.2">
      <c r="B19" s="1148" t="s">
        <v>919</v>
      </c>
      <c r="C19" s="1149">
        <v>69425</v>
      </c>
      <c r="D19" s="1149">
        <v>739837</v>
      </c>
      <c r="E19" s="1149">
        <v>15974143</v>
      </c>
    </row>
    <row r="20" spans="2:5" ht="18" customHeight="1" x14ac:dyDescent="0.2">
      <c r="B20" s="1148" t="s">
        <v>920</v>
      </c>
      <c r="C20" s="1149">
        <v>6786</v>
      </c>
      <c r="D20" s="1149">
        <v>91652</v>
      </c>
      <c r="E20" s="1149">
        <v>2528435</v>
      </c>
    </row>
    <row r="21" spans="2:5" ht="18" customHeight="1" x14ac:dyDescent="0.2">
      <c r="B21" s="1148" t="s">
        <v>921</v>
      </c>
      <c r="C21" s="1149">
        <v>14184</v>
      </c>
      <c r="D21" s="1149">
        <v>217778</v>
      </c>
      <c r="E21" s="1149">
        <v>4998748</v>
      </c>
    </row>
    <row r="22" spans="2:5" ht="18" customHeight="1" x14ac:dyDescent="0.2">
      <c r="B22" s="1183" t="s">
        <v>68</v>
      </c>
      <c r="C22" s="1151">
        <v>1088836</v>
      </c>
      <c r="D22" s="1151">
        <v>17890616</v>
      </c>
      <c r="E22" s="1151">
        <v>351121172</v>
      </c>
    </row>
    <row r="23" spans="2:5" ht="18" customHeight="1" x14ac:dyDescent="0.2">
      <c r="B23" s="1153" t="s">
        <v>956</v>
      </c>
      <c r="C23" s="1013">
        <v>1893433</v>
      </c>
      <c r="D23" s="1013">
        <v>30907725</v>
      </c>
      <c r="E23" s="1067">
        <v>623407936.21200001</v>
      </c>
    </row>
    <row r="24" spans="2:5" ht="24" customHeight="1" x14ac:dyDescent="0.25">
      <c r="B24" s="2161" t="s">
        <v>1084</v>
      </c>
      <c r="C24" s="2128"/>
      <c r="D24" s="2128"/>
      <c r="E24" s="2128"/>
    </row>
    <row r="26" spans="2:5" x14ac:dyDescent="0.2">
      <c r="D26" s="1184"/>
    </row>
  </sheetData>
  <mergeCells count="6">
    <mergeCell ref="B24:E24"/>
    <mergeCell ref="B2:E2"/>
    <mergeCell ref="B3:E3"/>
    <mergeCell ref="B4:E4"/>
    <mergeCell ref="B5:E5"/>
    <mergeCell ref="B6:E6"/>
  </mergeCells>
  <hyperlinks>
    <hyperlink ref="F2" location="'Indice Total'!A108" display="Volver" xr:uid="{00000000-0004-0000-5400-000000000000}"/>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0" tint="-0.499984740745262"/>
    <pageSetUpPr fitToPage="1"/>
  </sheetPr>
  <dimension ref="B1:H38"/>
  <sheetViews>
    <sheetView showGridLines="0" zoomScale="90" zoomScaleNormal="90" workbookViewId="0"/>
  </sheetViews>
  <sheetFormatPr baseColWidth="10" defaultRowHeight="15" x14ac:dyDescent="0.2"/>
  <cols>
    <col min="1" max="1" width="23.7109375" style="1142" customWidth="1"/>
    <col min="2" max="2" width="48.5703125" style="1142" customWidth="1"/>
    <col min="3" max="3" width="15" style="1142" customWidth="1"/>
    <col min="4" max="4" width="16.42578125" style="1142" customWidth="1"/>
    <col min="5" max="5" width="16" style="1142" customWidth="1"/>
    <col min="6" max="6" width="17.42578125" style="1142" customWidth="1"/>
    <col min="7" max="7" width="15.42578125" style="1142" bestFit="1" customWidth="1"/>
    <col min="8" max="16384" width="11.42578125" style="1142"/>
  </cols>
  <sheetData>
    <row r="1" spans="2:8" ht="42.95" customHeight="1" x14ac:dyDescent="0.2"/>
    <row r="2" spans="2:8" ht="18" x14ac:dyDescent="0.2">
      <c r="B2" s="2166" t="s">
        <v>1085</v>
      </c>
      <c r="C2" s="2166"/>
      <c r="D2" s="2166"/>
      <c r="E2" s="2166"/>
      <c r="F2" s="2166"/>
      <c r="H2" s="1143" t="s">
        <v>744</v>
      </c>
    </row>
    <row r="3" spans="2:8" ht="31.5" customHeight="1" x14ac:dyDescent="0.25">
      <c r="B3" s="2158" t="s">
        <v>1086</v>
      </c>
      <c r="C3" s="2158"/>
      <c r="D3" s="2158"/>
      <c r="E3" s="2158"/>
      <c r="F3" s="2158"/>
      <c r="G3" s="2158"/>
    </row>
    <row r="4" spans="2:8" ht="16.5" customHeight="1" x14ac:dyDescent="0.25">
      <c r="B4" s="2167" t="s">
        <v>211</v>
      </c>
      <c r="C4" s="2167"/>
      <c r="D4" s="2167"/>
      <c r="E4" s="2167"/>
      <c r="F4" s="2167"/>
      <c r="G4" s="2167"/>
    </row>
    <row r="5" spans="2:8" ht="16.5" thickBot="1" x14ac:dyDescent="0.3">
      <c r="B5" s="2168" t="s">
        <v>1063</v>
      </c>
      <c r="C5" s="2168"/>
      <c r="D5" s="2168"/>
      <c r="E5" s="2168"/>
      <c r="F5" s="2168"/>
      <c r="G5" s="2168"/>
    </row>
    <row r="6" spans="2:8" ht="15.75" x14ac:dyDescent="0.25">
      <c r="B6" s="1185"/>
      <c r="C6" s="1185"/>
      <c r="D6" s="1185"/>
      <c r="E6" s="1185"/>
      <c r="F6" s="1185"/>
      <c r="G6" s="1185"/>
    </row>
    <row r="7" spans="2:8" ht="15.75" x14ac:dyDescent="0.25">
      <c r="B7" s="1186"/>
      <c r="C7" s="1187">
        <v>2014</v>
      </c>
      <c r="D7" s="1188">
        <v>2015</v>
      </c>
      <c r="E7" s="1188">
        <v>2016</v>
      </c>
      <c r="F7" s="1188">
        <v>2017</v>
      </c>
      <c r="G7" s="1189">
        <v>2018</v>
      </c>
    </row>
    <row r="8" spans="2:8" ht="18" customHeight="1" x14ac:dyDescent="0.25">
      <c r="B8" s="1190" t="s">
        <v>1087</v>
      </c>
      <c r="C8" s="1191"/>
      <c r="D8" s="1191"/>
      <c r="E8" s="1191"/>
      <c r="F8" s="1191"/>
      <c r="G8" s="1191"/>
    </row>
    <row r="9" spans="2:8" ht="18" customHeight="1" x14ac:dyDescent="0.2">
      <c r="B9" s="1192" t="s">
        <v>1088</v>
      </c>
      <c r="C9" s="1193">
        <v>87785042.996999994</v>
      </c>
      <c r="D9" s="1193">
        <v>95596756.585999995</v>
      </c>
      <c r="E9" s="1193">
        <v>101277278.90200001</v>
      </c>
      <c r="F9" s="1193">
        <v>109282867.26100001</v>
      </c>
      <c r="G9" s="1193">
        <v>118453219.774</v>
      </c>
    </row>
    <row r="10" spans="2:8" ht="18" customHeight="1" x14ac:dyDescent="0.2">
      <c r="B10" s="1194" t="s">
        <v>1089</v>
      </c>
      <c r="C10" s="1195">
        <v>2916995.466</v>
      </c>
      <c r="D10" s="1195">
        <v>2534951.3650000002</v>
      </c>
      <c r="E10" s="1195">
        <v>3199102.449</v>
      </c>
      <c r="F10" s="1195">
        <v>3306323.7920000004</v>
      </c>
      <c r="G10" s="1195">
        <v>3184210.2139999997</v>
      </c>
    </row>
    <row r="11" spans="2:8" ht="18" customHeight="1" x14ac:dyDescent="0.2">
      <c r="B11" s="1194" t="s">
        <v>1090</v>
      </c>
      <c r="C11" s="1195">
        <v>195.208</v>
      </c>
      <c r="D11" s="1195">
        <v>641.66499999999996</v>
      </c>
      <c r="E11" s="1195">
        <v>49.965999999999994</v>
      </c>
      <c r="F11" s="1195">
        <v>43.847000000000001</v>
      </c>
      <c r="G11" s="1195">
        <v>31.361000000000001</v>
      </c>
    </row>
    <row r="12" spans="2:8" ht="18" customHeight="1" x14ac:dyDescent="0.2">
      <c r="B12" s="1194" t="s">
        <v>1091</v>
      </c>
      <c r="C12" s="1195">
        <v>2986322.628</v>
      </c>
      <c r="D12" s="1195">
        <v>3454512.122</v>
      </c>
      <c r="E12" s="1195">
        <v>3793523.2099999995</v>
      </c>
      <c r="F12" s="1195">
        <v>3997940.1110000005</v>
      </c>
      <c r="G12" s="1195">
        <v>4262253.419999999</v>
      </c>
    </row>
    <row r="13" spans="2:8" ht="18" customHeight="1" x14ac:dyDescent="0.2">
      <c r="B13" s="1194" t="s">
        <v>1092</v>
      </c>
      <c r="C13" s="1195">
        <v>129993.738</v>
      </c>
      <c r="D13" s="1195">
        <v>100724.499</v>
      </c>
      <c r="E13" s="1195">
        <v>411850.15700000001</v>
      </c>
      <c r="F13" s="1195">
        <v>134629.09999999998</v>
      </c>
      <c r="G13" s="1195">
        <v>194977.05600000001</v>
      </c>
    </row>
    <row r="14" spans="2:8" ht="18" customHeight="1" x14ac:dyDescent="0.2">
      <c r="B14" s="1194" t="s">
        <v>1093</v>
      </c>
      <c r="C14" s="1195">
        <v>271821515</v>
      </c>
      <c r="D14" s="1195">
        <v>346787641.93000001</v>
      </c>
      <c r="E14" s="1195">
        <v>402691142.36000001</v>
      </c>
      <c r="F14" s="1195">
        <v>441835059.491</v>
      </c>
      <c r="G14" s="1195">
        <v>495613699.18700004</v>
      </c>
    </row>
    <row r="15" spans="2:8" ht="18" customHeight="1" x14ac:dyDescent="0.25">
      <c r="B15" s="1196" t="s">
        <v>1094</v>
      </c>
      <c r="C15" s="1197">
        <v>365640065.037</v>
      </c>
      <c r="D15" s="1197">
        <v>448475228.167</v>
      </c>
      <c r="E15" s="1197">
        <v>511372947.04400003</v>
      </c>
      <c r="F15" s="1197">
        <v>558556863.602</v>
      </c>
      <c r="G15" s="1198">
        <v>621708391.01200008</v>
      </c>
    </row>
    <row r="16" spans="2:8" ht="15.75" x14ac:dyDescent="0.25">
      <c r="B16" s="1199"/>
      <c r="C16" s="1200"/>
      <c r="D16" s="1200"/>
      <c r="E16"/>
      <c r="F16"/>
      <c r="G16"/>
    </row>
    <row r="17" spans="2:7" ht="18" customHeight="1" x14ac:dyDescent="0.25">
      <c r="B17" s="1201" t="s">
        <v>1095</v>
      </c>
      <c r="C17" s="1202"/>
      <c r="D17" s="1202"/>
      <c r="E17" s="1202"/>
      <c r="F17" s="1202"/>
      <c r="G17" s="1202"/>
    </row>
    <row r="18" spans="2:7" ht="18" customHeight="1" x14ac:dyDescent="0.2">
      <c r="B18" s="1203" t="s">
        <v>1096</v>
      </c>
      <c r="C18" s="1204">
        <v>291220930.72100002</v>
      </c>
      <c r="D18" s="1204">
        <v>358796111.29900002</v>
      </c>
      <c r="E18" s="1204">
        <v>411501443.92900008</v>
      </c>
      <c r="F18" s="1204">
        <v>451346807.30400002</v>
      </c>
      <c r="G18" s="1204">
        <v>504651327.16399997</v>
      </c>
    </row>
    <row r="19" spans="2:7" ht="18" customHeight="1" x14ac:dyDescent="0.2">
      <c r="B19" s="1205" t="s">
        <v>1097</v>
      </c>
      <c r="C19" s="1195">
        <v>276231858.96200001</v>
      </c>
      <c r="D19" s="1195">
        <v>342026681.699</v>
      </c>
      <c r="E19" s="1195">
        <v>394193226.69000006</v>
      </c>
      <c r="F19" s="1195">
        <v>434056850.759</v>
      </c>
      <c r="G19" s="1195">
        <v>486480684.60499996</v>
      </c>
    </row>
    <row r="20" spans="2:7" ht="18" customHeight="1" x14ac:dyDescent="0.2">
      <c r="B20" s="1205" t="s">
        <v>1098</v>
      </c>
      <c r="C20" s="1195">
        <v>14989071.759</v>
      </c>
      <c r="D20" s="1195">
        <v>16769429.6</v>
      </c>
      <c r="E20" s="1195">
        <v>17308217.239</v>
      </c>
      <c r="F20" s="1195">
        <v>17289956.544999998</v>
      </c>
      <c r="G20" s="1195">
        <v>18170642.558999997</v>
      </c>
    </row>
    <row r="21" spans="2:7" ht="18" customHeight="1" x14ac:dyDescent="0.2">
      <c r="B21" s="1194" t="s">
        <v>1099</v>
      </c>
      <c r="C21" s="1195">
        <v>-3044166.8</v>
      </c>
      <c r="D21" s="1195">
        <v>-3535732.2570000002</v>
      </c>
      <c r="E21" s="1195">
        <v>-5094770.1869999999</v>
      </c>
      <c r="F21" s="1195">
        <v>-4997375.3340000007</v>
      </c>
      <c r="G21" s="1195">
        <v>-6400512.7380000008</v>
      </c>
    </row>
    <row r="22" spans="2:7" ht="18" customHeight="1" x14ac:dyDescent="0.2">
      <c r="B22" s="1194" t="s">
        <v>1100</v>
      </c>
      <c r="C22" s="1195">
        <v>2063287.1359999999</v>
      </c>
      <c r="D22" s="1195">
        <v>2671373.111</v>
      </c>
      <c r="E22" s="1195">
        <v>3804237.0649999995</v>
      </c>
      <c r="F22" s="1195">
        <v>2774052.6240000003</v>
      </c>
      <c r="G22" s="1195">
        <v>3705433.0130000003</v>
      </c>
    </row>
    <row r="23" spans="2:7" ht="18" customHeight="1" x14ac:dyDescent="0.2">
      <c r="B23" s="1194" t="s">
        <v>1101</v>
      </c>
      <c r="C23" s="1195">
        <v>45990019.164999999</v>
      </c>
      <c r="D23" s="1195">
        <v>54929434.063000001</v>
      </c>
      <c r="E23" s="1195">
        <v>61245428.285999991</v>
      </c>
      <c r="F23" s="1195">
        <v>66121171.91799999</v>
      </c>
      <c r="G23" s="1195">
        <v>72350912.365999997</v>
      </c>
    </row>
    <row r="24" spans="2:7" ht="18" customHeight="1" x14ac:dyDescent="0.2">
      <c r="B24" s="1205" t="s">
        <v>1102</v>
      </c>
      <c r="C24" s="1195">
        <v>43677593.983999997</v>
      </c>
      <c r="D24" s="1195">
        <v>52392720.869000003</v>
      </c>
      <c r="E24" s="1195">
        <v>58681213.78899999</v>
      </c>
      <c r="F24" s="1195">
        <v>63608323.916999996</v>
      </c>
      <c r="G24" s="1195">
        <v>69756503.699000001</v>
      </c>
    </row>
    <row r="25" spans="2:7" ht="18" customHeight="1" x14ac:dyDescent="0.2">
      <c r="B25" s="1205" t="s">
        <v>1098</v>
      </c>
      <c r="C25" s="1195">
        <v>2312425.1809999999</v>
      </c>
      <c r="D25" s="1195">
        <v>2536713.1940000001</v>
      </c>
      <c r="E25" s="1195">
        <v>2564214.497</v>
      </c>
      <c r="F25" s="1195">
        <v>2512848.0010000002</v>
      </c>
      <c r="G25" s="1195">
        <v>2594408.6669999999</v>
      </c>
    </row>
    <row r="26" spans="2:7" ht="18" customHeight="1" x14ac:dyDescent="0.2">
      <c r="B26" s="1194" t="s">
        <v>1103</v>
      </c>
      <c r="C26" s="1195">
        <v>28770494.103999998</v>
      </c>
      <c r="D26" s="1195">
        <v>34710607.787</v>
      </c>
      <c r="E26" s="1195">
        <v>38988141.566000007</v>
      </c>
      <c r="F26" s="1195">
        <v>42321559.408</v>
      </c>
      <c r="G26" s="1195">
        <v>46382985.507000007</v>
      </c>
    </row>
    <row r="27" spans="2:7" ht="18" customHeight="1" x14ac:dyDescent="0.2">
      <c r="B27" s="1205" t="s">
        <v>1102</v>
      </c>
      <c r="C27" s="1195">
        <v>27344240.329999998</v>
      </c>
      <c r="D27" s="1195">
        <v>33136116.291000001</v>
      </c>
      <c r="E27" s="1195">
        <v>37385059.617000006</v>
      </c>
      <c r="F27" s="1195">
        <v>40743721.766999997</v>
      </c>
      <c r="G27" s="1195">
        <v>44754322.609000005</v>
      </c>
    </row>
    <row r="28" spans="2:7" ht="18" customHeight="1" x14ac:dyDescent="0.2">
      <c r="B28" s="1205" t="s">
        <v>1098</v>
      </c>
      <c r="C28" s="1195">
        <v>1426253.774</v>
      </c>
      <c r="D28" s="1195">
        <v>1574491.496</v>
      </c>
      <c r="E28" s="1195">
        <v>1603081.949</v>
      </c>
      <c r="F28" s="1195">
        <v>1577837.6410000001</v>
      </c>
      <c r="G28" s="1195">
        <v>1628662.8980000003</v>
      </c>
    </row>
    <row r="29" spans="2:7" ht="18" customHeight="1" x14ac:dyDescent="0.2">
      <c r="B29" s="1194" t="s">
        <v>1104</v>
      </c>
      <c r="C29" s="1195">
        <v>8994.9</v>
      </c>
      <c r="D29" s="1195">
        <v>9332.74</v>
      </c>
      <c r="E29" s="1195">
        <v>11381.634999999998</v>
      </c>
      <c r="F29" s="1195">
        <v>13373.817000000001</v>
      </c>
      <c r="G29" s="1195">
        <v>22710.817000000003</v>
      </c>
    </row>
    <row r="30" spans="2:7" ht="18" customHeight="1" x14ac:dyDescent="0.2">
      <c r="B30" s="1205" t="s">
        <v>1102</v>
      </c>
      <c r="C30" s="1195">
        <v>8983.0869999999995</v>
      </c>
      <c r="D30" s="1195">
        <v>9309.4449999999997</v>
      </c>
      <c r="E30" s="1195">
        <v>11377.397999999999</v>
      </c>
      <c r="F30" s="1195">
        <v>13318.495000000001</v>
      </c>
      <c r="G30" s="1195">
        <v>22707.921000000002</v>
      </c>
    </row>
    <row r="31" spans="2:7" ht="18" customHeight="1" x14ac:dyDescent="0.2">
      <c r="B31" s="1205" t="s">
        <v>1098</v>
      </c>
      <c r="C31" s="1195">
        <v>11.813000000000001</v>
      </c>
      <c r="D31" s="1195">
        <v>23.295000000000002</v>
      </c>
      <c r="E31" s="1195">
        <v>4.2370000000000001</v>
      </c>
      <c r="F31" s="1195">
        <v>55.322000000000003</v>
      </c>
      <c r="G31" s="1195">
        <v>2.8959999999999999</v>
      </c>
    </row>
    <row r="32" spans="2:7" ht="18" customHeight="1" x14ac:dyDescent="0.2">
      <c r="B32" s="1194" t="s">
        <v>1105</v>
      </c>
      <c r="C32" s="1195">
        <v>843949.84299999999</v>
      </c>
      <c r="D32" s="1195">
        <v>881961.57799999998</v>
      </c>
      <c r="E32" s="1195">
        <v>916740.57499999984</v>
      </c>
      <c r="F32" s="1195">
        <v>977246.10600000003</v>
      </c>
      <c r="G32" s="1195">
        <v>994052.674</v>
      </c>
    </row>
    <row r="33" spans="2:7" ht="18" customHeight="1" x14ac:dyDescent="0.2">
      <c r="B33" s="1194" t="s">
        <v>1106</v>
      </c>
      <c r="C33" s="1195">
        <v>2552.79</v>
      </c>
      <c r="D33" s="1195">
        <v>12139.846</v>
      </c>
      <c r="E33" s="1195">
        <v>344.17500000000001</v>
      </c>
      <c r="F33" s="1195">
        <v>27.759</v>
      </c>
      <c r="G33" s="1195">
        <v>1482.2089999999998</v>
      </c>
    </row>
    <row r="34" spans="2:7" ht="18" customHeight="1" x14ac:dyDescent="0.2">
      <c r="B34" s="1194" t="s">
        <v>1107</v>
      </c>
      <c r="C34" s="1195">
        <v>-215997</v>
      </c>
      <c r="D34" s="1195">
        <v>0</v>
      </c>
      <c r="E34" s="1195">
        <v>0</v>
      </c>
      <c r="F34" s="1195">
        <v>0</v>
      </c>
      <c r="G34" s="1195">
        <v>0</v>
      </c>
    </row>
    <row r="35" spans="2:7" ht="18" customHeight="1" x14ac:dyDescent="0.25">
      <c r="B35" s="1196" t="s">
        <v>1108</v>
      </c>
      <c r="C35" s="1197">
        <v>365640064.85899997</v>
      </c>
      <c r="D35" s="1197">
        <v>448475228.16700006</v>
      </c>
      <c r="E35" s="1197">
        <v>511372947.04400009</v>
      </c>
      <c r="F35" s="1197">
        <v>558556863.602</v>
      </c>
      <c r="G35" s="1198">
        <v>621708391.01200008</v>
      </c>
    </row>
    <row r="36" spans="2:7" ht="15.75" x14ac:dyDescent="0.25">
      <c r="B36" s="1206" t="s">
        <v>1109</v>
      </c>
      <c r="F36"/>
    </row>
    <row r="37" spans="2:7" ht="15.75" x14ac:dyDescent="0.25">
      <c r="B37" s="1207"/>
      <c r="C37"/>
      <c r="D37"/>
      <c r="E37"/>
      <c r="F37"/>
    </row>
    <row r="38" spans="2:7" x14ac:dyDescent="0.2">
      <c r="B38" s="1207"/>
    </row>
  </sheetData>
  <mergeCells count="4">
    <mergeCell ref="B2:F2"/>
    <mergeCell ref="B3:G3"/>
    <mergeCell ref="B4:G4"/>
    <mergeCell ref="B5:G5"/>
  </mergeCells>
  <hyperlinks>
    <hyperlink ref="H2" location="'Indice Total'!A108" display="Volver" xr:uid="{00000000-0004-0000-5500-000000000000}"/>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0" tint="-0.499984740745262"/>
    <pageSetUpPr fitToPage="1"/>
  </sheetPr>
  <dimension ref="B1:J78"/>
  <sheetViews>
    <sheetView showGridLines="0" zoomScale="90" zoomScaleNormal="90" workbookViewId="0"/>
  </sheetViews>
  <sheetFormatPr baseColWidth="10" defaultRowHeight="15" x14ac:dyDescent="0.25"/>
  <cols>
    <col min="1" max="1" width="23.7109375" customWidth="1"/>
    <col min="2" max="2" width="46.28515625" bestFit="1" customWidth="1"/>
    <col min="3" max="4" width="17.85546875" bestFit="1" customWidth="1"/>
    <col min="5" max="7" width="16.7109375" bestFit="1" customWidth="1"/>
    <col min="8" max="8" width="15.5703125" bestFit="1" customWidth="1"/>
    <col min="9" max="9" width="13.85546875" bestFit="1" customWidth="1"/>
  </cols>
  <sheetData>
    <row r="1" spans="2:10" ht="42.95" customHeight="1" x14ac:dyDescent="0.25"/>
    <row r="2" spans="2:10" ht="18" x14ac:dyDescent="0.25">
      <c r="B2" s="2166" t="s">
        <v>1110</v>
      </c>
      <c r="C2" s="2166"/>
      <c r="D2" s="2166"/>
      <c r="E2" s="2166"/>
      <c r="F2" s="2166"/>
      <c r="G2" s="2166"/>
      <c r="H2" s="2166"/>
      <c r="I2" s="1143" t="s">
        <v>744</v>
      </c>
      <c r="J2" s="1168"/>
    </row>
    <row r="3" spans="2:10" ht="39.75" customHeight="1" x14ac:dyDescent="0.25">
      <c r="B3" s="2158" t="s">
        <v>1086</v>
      </c>
      <c r="C3" s="2158"/>
      <c r="D3" s="2158"/>
      <c r="E3" s="2158"/>
      <c r="F3" s="2158"/>
      <c r="G3" s="2158"/>
      <c r="H3" s="2158"/>
      <c r="I3" s="1208"/>
      <c r="J3" s="1208"/>
    </row>
    <row r="4" spans="2:10" ht="18.75" customHeight="1" x14ac:dyDescent="0.25">
      <c r="B4" s="2158" t="s">
        <v>1074</v>
      </c>
      <c r="C4" s="2158"/>
      <c r="D4" s="2158"/>
      <c r="E4" s="2158"/>
      <c r="F4" s="2158"/>
      <c r="G4" s="2158"/>
      <c r="H4" s="2158"/>
      <c r="I4" s="1208"/>
      <c r="J4" s="1208"/>
    </row>
    <row r="5" spans="2:10" ht="16.5" customHeight="1" thickBot="1" x14ac:dyDescent="0.3">
      <c r="B5" s="2158">
        <v>2018</v>
      </c>
      <c r="C5" s="2158"/>
      <c r="D5" s="2158"/>
      <c r="E5" s="2158"/>
      <c r="F5" s="2158"/>
      <c r="G5" s="2158"/>
      <c r="H5" s="2158"/>
      <c r="I5" s="1208"/>
      <c r="J5" s="1208"/>
    </row>
    <row r="6" spans="2:10" ht="21.75" customHeight="1" x14ac:dyDescent="0.25">
      <c r="B6" s="2169"/>
      <c r="C6" s="2169"/>
      <c r="D6" s="2169"/>
      <c r="E6" s="2169"/>
      <c r="F6" s="2169"/>
      <c r="G6" s="2169"/>
      <c r="H6" s="2169"/>
    </row>
    <row r="7" spans="2:10" ht="30" x14ac:dyDescent="0.25">
      <c r="B7" s="1209"/>
      <c r="C7" s="1210" t="s">
        <v>940</v>
      </c>
      <c r="D7" s="1210" t="s">
        <v>941</v>
      </c>
      <c r="E7" s="1210" t="s">
        <v>942</v>
      </c>
      <c r="F7" s="1210" t="s">
        <v>943</v>
      </c>
      <c r="G7" s="1210" t="s">
        <v>1111</v>
      </c>
      <c r="H7" s="1210" t="s">
        <v>9</v>
      </c>
      <c r="J7" s="1208"/>
    </row>
    <row r="8" spans="2:10" x14ac:dyDescent="0.25">
      <c r="B8" s="1201" t="s">
        <v>1087</v>
      </c>
      <c r="C8" s="1211"/>
      <c r="D8" s="1211"/>
      <c r="E8" s="1211"/>
      <c r="F8" s="1211"/>
      <c r="G8" s="1211"/>
      <c r="H8" s="1211"/>
      <c r="J8" s="1208"/>
    </row>
    <row r="9" spans="2:10" ht="18" customHeight="1" x14ac:dyDescent="0.25">
      <c r="B9" s="1194" t="s">
        <v>1088</v>
      </c>
      <c r="C9" s="1195">
        <v>118453219.774</v>
      </c>
      <c r="D9" s="1195">
        <v>79637782.681999996</v>
      </c>
      <c r="E9" s="1195">
        <v>19352991.857000001</v>
      </c>
      <c r="F9" s="1195">
        <v>7695774.1059999997</v>
      </c>
      <c r="G9" s="1195">
        <v>8795959.409</v>
      </c>
      <c r="H9" s="1212">
        <v>2970711.72</v>
      </c>
      <c r="J9" s="1208"/>
    </row>
    <row r="10" spans="2:10" ht="18" customHeight="1" x14ac:dyDescent="0.25">
      <c r="B10" s="1194" t="s">
        <v>1089</v>
      </c>
      <c r="C10" s="1195">
        <v>3184210.2139999997</v>
      </c>
      <c r="D10" s="1195">
        <v>2052448.004</v>
      </c>
      <c r="E10" s="1195">
        <v>362820.56599999999</v>
      </c>
      <c r="F10" s="1195">
        <v>218473.068</v>
      </c>
      <c r="G10" s="1195">
        <v>501498.45199999999</v>
      </c>
      <c r="H10" s="1212">
        <v>48970.124000000003</v>
      </c>
      <c r="J10" s="1208"/>
    </row>
    <row r="11" spans="2:10" ht="18" customHeight="1" x14ac:dyDescent="0.25">
      <c r="B11" s="1194" t="s">
        <v>1090</v>
      </c>
      <c r="C11" s="1195">
        <v>31.361000000000001</v>
      </c>
      <c r="D11" s="1195">
        <v>11.711</v>
      </c>
      <c r="E11" s="1195">
        <v>1E-3</v>
      </c>
      <c r="F11" s="1195">
        <v>0</v>
      </c>
      <c r="G11" s="1195">
        <v>19.649000000000001</v>
      </c>
      <c r="H11" s="1212">
        <v>0</v>
      </c>
      <c r="J11" s="1208"/>
    </row>
    <row r="12" spans="2:10" ht="18" customHeight="1" x14ac:dyDescent="0.25">
      <c r="B12" s="1194" t="s">
        <v>1091</v>
      </c>
      <c r="C12" s="1195">
        <v>4262253.419999999</v>
      </c>
      <c r="D12" s="1195">
        <v>2789034.2459999998</v>
      </c>
      <c r="E12" s="1195">
        <v>740490.97400000005</v>
      </c>
      <c r="F12" s="1195">
        <v>332835.82299999997</v>
      </c>
      <c r="G12" s="1195">
        <v>296626.69500000001</v>
      </c>
      <c r="H12" s="1212">
        <v>103265.682</v>
      </c>
      <c r="J12" s="1208"/>
    </row>
    <row r="13" spans="2:10" ht="18" customHeight="1" x14ac:dyDescent="0.25">
      <c r="B13" s="1194" t="s">
        <v>1092</v>
      </c>
      <c r="C13" s="1195">
        <v>194977.05600000001</v>
      </c>
      <c r="D13" s="1195">
        <v>72713.971999999994</v>
      </c>
      <c r="E13" s="1195">
        <v>60761.722999999998</v>
      </c>
      <c r="F13" s="1195">
        <v>21921.901000000002</v>
      </c>
      <c r="G13" s="1195">
        <v>21787.329000000002</v>
      </c>
      <c r="H13" s="1212">
        <v>17792.131000000001</v>
      </c>
      <c r="J13" s="1208"/>
    </row>
    <row r="14" spans="2:10" ht="18" customHeight="1" x14ac:dyDescent="0.25">
      <c r="B14" s="1194" t="s">
        <v>1093</v>
      </c>
      <c r="C14" s="1195">
        <v>495613699.18700004</v>
      </c>
      <c r="D14" s="1195">
        <v>312914548.85000002</v>
      </c>
      <c r="E14" s="1195">
        <v>97189331.533999994</v>
      </c>
      <c r="F14" s="1195">
        <v>40242253.233000003</v>
      </c>
      <c r="G14" s="1195">
        <v>35168969.637000002</v>
      </c>
      <c r="H14" s="1212">
        <v>10098595.933</v>
      </c>
      <c r="J14" s="1208"/>
    </row>
    <row r="15" spans="2:10" ht="18" customHeight="1" x14ac:dyDescent="0.25">
      <c r="B15" s="1196" t="s">
        <v>1094</v>
      </c>
      <c r="C15" s="1197">
        <v>621708391.01200008</v>
      </c>
      <c r="D15" s="1197">
        <v>397466539.46500003</v>
      </c>
      <c r="E15" s="1197">
        <v>117706396.655</v>
      </c>
      <c r="F15" s="1197">
        <v>48511258.131000005</v>
      </c>
      <c r="G15" s="1197">
        <v>44784861.171000004</v>
      </c>
      <c r="H15" s="1197">
        <v>13239335.59</v>
      </c>
      <c r="J15" s="1208"/>
    </row>
    <row r="16" spans="2:10" x14ac:dyDescent="0.25">
      <c r="B16" s="1199"/>
      <c r="C16" s="1200"/>
      <c r="D16" s="1200"/>
      <c r="E16" s="1200"/>
      <c r="F16" s="1200"/>
      <c r="G16" s="1200"/>
      <c r="H16" s="1200"/>
    </row>
    <row r="17" spans="2:8" x14ac:dyDescent="0.25">
      <c r="B17" s="1201" t="s">
        <v>1095</v>
      </c>
      <c r="C17" s="1202"/>
      <c r="D17" s="1202"/>
      <c r="E17" s="1202"/>
      <c r="F17" s="1202"/>
      <c r="G17" s="1202"/>
      <c r="H17" s="1202"/>
    </row>
    <row r="18" spans="2:8" ht="18" customHeight="1" x14ac:dyDescent="0.25">
      <c r="B18" s="1194" t="s">
        <v>1096</v>
      </c>
      <c r="C18" s="1195">
        <v>504651327.16399997</v>
      </c>
      <c r="D18" s="1195">
        <v>323934029.088</v>
      </c>
      <c r="E18" s="1195">
        <v>94828993.321999997</v>
      </c>
      <c r="F18" s="1195">
        <v>38561171.846000001</v>
      </c>
      <c r="G18" s="1195">
        <v>36392509.987000003</v>
      </c>
      <c r="H18" s="1212">
        <v>10934622.921</v>
      </c>
    </row>
    <row r="19" spans="2:8" ht="18" customHeight="1" x14ac:dyDescent="0.25">
      <c r="B19" s="1205" t="s">
        <v>1097</v>
      </c>
      <c r="C19" s="1195">
        <v>486480684.60499996</v>
      </c>
      <c r="D19" s="1195">
        <v>311696809.32599998</v>
      </c>
      <c r="E19" s="1195">
        <v>91111917.280000001</v>
      </c>
      <c r="F19" s="1195">
        <v>37265161.864</v>
      </c>
      <c r="G19" s="1195">
        <v>35671983.949000001</v>
      </c>
      <c r="H19" s="1212">
        <v>10734812.186000001</v>
      </c>
    </row>
    <row r="20" spans="2:8" ht="18" customHeight="1" x14ac:dyDescent="0.25">
      <c r="B20" s="1205" t="s">
        <v>1098</v>
      </c>
      <c r="C20" s="1195">
        <v>18170642.558999997</v>
      </c>
      <c r="D20" s="1195">
        <v>12237219.762</v>
      </c>
      <c r="E20" s="1195">
        <v>3717076.0419999999</v>
      </c>
      <c r="F20" s="1195">
        <v>1296009.9820000001</v>
      </c>
      <c r="G20" s="1195">
        <v>720526.03799999994</v>
      </c>
      <c r="H20" s="1212">
        <v>199810.73499999999</v>
      </c>
    </row>
    <row r="21" spans="2:8" ht="18" customHeight="1" x14ac:dyDescent="0.25">
      <c r="B21" s="1194" t="s">
        <v>1099</v>
      </c>
      <c r="C21" s="1195">
        <v>-6400512.7380000008</v>
      </c>
      <c r="D21" s="1195">
        <v>-4365600.9840000002</v>
      </c>
      <c r="E21" s="1195">
        <v>-872673.255</v>
      </c>
      <c r="F21" s="1195">
        <v>-308818.375</v>
      </c>
      <c r="G21" s="1195">
        <v>-594962.59400000004</v>
      </c>
      <c r="H21" s="1212">
        <v>-258457.53</v>
      </c>
    </row>
    <row r="22" spans="2:8" ht="18" customHeight="1" x14ac:dyDescent="0.25">
      <c r="B22" s="1194" t="s">
        <v>1100</v>
      </c>
      <c r="C22" s="1195">
        <v>3705433.0130000003</v>
      </c>
      <c r="D22" s="1195">
        <v>2495859.9339999999</v>
      </c>
      <c r="E22" s="1195">
        <v>426841.995</v>
      </c>
      <c r="F22" s="1195">
        <v>142462.63500000001</v>
      </c>
      <c r="G22" s="1195">
        <v>558113.54</v>
      </c>
      <c r="H22" s="1212">
        <v>82154.909</v>
      </c>
    </row>
    <row r="23" spans="2:8" ht="18" customHeight="1" x14ac:dyDescent="0.25">
      <c r="B23" s="1194" t="s">
        <v>1101</v>
      </c>
      <c r="C23" s="1195">
        <v>72350912.365999997</v>
      </c>
      <c r="D23" s="1195">
        <v>45733949.103</v>
      </c>
      <c r="E23" s="1195">
        <v>14062425.765000001</v>
      </c>
      <c r="F23" s="1195">
        <v>6099942.273</v>
      </c>
      <c r="G23" s="1195">
        <v>5014688.716</v>
      </c>
      <c r="H23" s="1212">
        <v>1439906.5090000001</v>
      </c>
    </row>
    <row r="24" spans="2:8" ht="18" customHeight="1" x14ac:dyDescent="0.25">
      <c r="B24" s="1205" t="s">
        <v>1102</v>
      </c>
      <c r="C24" s="1195">
        <v>69756503.699000001</v>
      </c>
      <c r="D24" s="1195">
        <v>44014116.383000001</v>
      </c>
      <c r="E24" s="1195">
        <v>13524438.162</v>
      </c>
      <c r="F24" s="1195">
        <v>5894401.4749999996</v>
      </c>
      <c r="G24" s="1195">
        <v>4912182.6279999996</v>
      </c>
      <c r="H24" s="1212">
        <v>1411365.051</v>
      </c>
    </row>
    <row r="25" spans="2:8" ht="18" customHeight="1" x14ac:dyDescent="0.25">
      <c r="B25" s="1205" t="s">
        <v>1098</v>
      </c>
      <c r="C25" s="1195">
        <v>2594408.6669999999</v>
      </c>
      <c r="D25" s="1195">
        <v>1719832.72</v>
      </c>
      <c r="E25" s="1195">
        <v>537987.603</v>
      </c>
      <c r="F25" s="1195">
        <v>205540.79800000001</v>
      </c>
      <c r="G25" s="1195">
        <v>102506.088</v>
      </c>
      <c r="H25" s="1212">
        <v>28541.457999999999</v>
      </c>
    </row>
    <row r="26" spans="2:8" ht="18" customHeight="1" x14ac:dyDescent="0.25">
      <c r="B26" s="1194" t="s">
        <v>1103</v>
      </c>
      <c r="C26" s="1195">
        <v>46382985.507000007</v>
      </c>
      <c r="D26" s="1195">
        <v>29069966.311000001</v>
      </c>
      <c r="E26" s="1195">
        <v>9030553.2939999998</v>
      </c>
      <c r="F26" s="1195">
        <v>3934422.372</v>
      </c>
      <c r="G26" s="1195">
        <v>3338181.8229999999</v>
      </c>
      <c r="H26" s="1212">
        <v>1009861.7069999999</v>
      </c>
    </row>
    <row r="27" spans="2:8" ht="18" customHeight="1" x14ac:dyDescent="0.25">
      <c r="B27" s="1205" t="s">
        <v>1102</v>
      </c>
      <c r="C27" s="1195">
        <v>44754322.609000005</v>
      </c>
      <c r="D27" s="1195">
        <v>27990387.510000002</v>
      </c>
      <c r="E27" s="1195">
        <v>8692856.0789999999</v>
      </c>
      <c r="F27" s="1195">
        <v>3805501.7110000001</v>
      </c>
      <c r="G27" s="1195">
        <v>3273873.1719999998</v>
      </c>
      <c r="H27" s="1212">
        <v>991704.13699999999</v>
      </c>
    </row>
    <row r="28" spans="2:8" ht="18" customHeight="1" x14ac:dyDescent="0.25">
      <c r="B28" s="1205" t="s">
        <v>1098</v>
      </c>
      <c r="C28" s="1195">
        <v>1628662.8980000003</v>
      </c>
      <c r="D28" s="1195">
        <v>1079578.801</v>
      </c>
      <c r="E28" s="1195">
        <v>337697.21500000003</v>
      </c>
      <c r="F28" s="1195">
        <v>128920.66099999999</v>
      </c>
      <c r="G28" s="1195">
        <v>64308.650999999998</v>
      </c>
      <c r="H28" s="1212">
        <v>18157.57</v>
      </c>
    </row>
    <row r="29" spans="2:8" ht="18" customHeight="1" x14ac:dyDescent="0.25">
      <c r="B29" s="1194" t="s">
        <v>1104</v>
      </c>
      <c r="C29" s="1195">
        <v>22710.817000000003</v>
      </c>
      <c r="D29" s="1195">
        <v>13734.754000000001</v>
      </c>
      <c r="E29" s="1195">
        <v>8686.7880000000005</v>
      </c>
      <c r="F29" s="1195">
        <v>0</v>
      </c>
      <c r="G29" s="1195">
        <v>0</v>
      </c>
      <c r="H29" s="1212">
        <v>289.27499999999998</v>
      </c>
    </row>
    <row r="30" spans="2:8" ht="18" customHeight="1" x14ac:dyDescent="0.25">
      <c r="B30" s="1205" t="s">
        <v>1102</v>
      </c>
      <c r="C30" s="1195">
        <v>22707.921000000002</v>
      </c>
      <c r="D30" s="1195">
        <v>13731.858</v>
      </c>
      <c r="E30" s="1195">
        <v>8686.7880000000005</v>
      </c>
      <c r="F30" s="1195">
        <v>0</v>
      </c>
      <c r="G30" s="1195">
        <v>0</v>
      </c>
      <c r="H30" s="1212">
        <v>289.27499999999998</v>
      </c>
    </row>
    <row r="31" spans="2:8" ht="18" customHeight="1" x14ac:dyDescent="0.25">
      <c r="B31" s="1205" t="s">
        <v>1098</v>
      </c>
      <c r="C31" s="1195">
        <v>2.8959999999999999</v>
      </c>
      <c r="D31" s="1195">
        <v>2.8959999999999999</v>
      </c>
      <c r="E31" s="1195">
        <v>0</v>
      </c>
      <c r="F31" s="1195">
        <v>0</v>
      </c>
      <c r="G31" s="1195">
        <v>0</v>
      </c>
      <c r="H31" s="1212">
        <v>0</v>
      </c>
    </row>
    <row r="32" spans="2:8" ht="18" customHeight="1" x14ac:dyDescent="0.25">
      <c r="B32" s="1194" t="s">
        <v>1105</v>
      </c>
      <c r="C32" s="1195">
        <v>994052.674</v>
      </c>
      <c r="D32" s="1195">
        <v>584339.62199999997</v>
      </c>
      <c r="E32" s="1195">
        <v>220348.174</v>
      </c>
      <c r="F32" s="1195">
        <v>82077.38</v>
      </c>
      <c r="G32" s="1195">
        <v>76329.698999999993</v>
      </c>
      <c r="H32" s="1212">
        <v>30957.798999999999</v>
      </c>
    </row>
    <row r="33" spans="2:8" ht="18" customHeight="1" x14ac:dyDescent="0.25">
      <c r="B33" s="1194" t="s">
        <v>1106</v>
      </c>
      <c r="C33" s="1195">
        <v>1482.2089999999998</v>
      </c>
      <c r="D33" s="1195">
        <v>261.637</v>
      </c>
      <c r="E33" s="1195">
        <v>1220.5719999999999</v>
      </c>
      <c r="F33" s="1195">
        <v>0</v>
      </c>
      <c r="G33" s="1195">
        <v>0</v>
      </c>
      <c r="H33" s="1212">
        <v>0</v>
      </c>
    </row>
    <row r="34" spans="2:8" ht="18" customHeight="1" x14ac:dyDescent="0.25">
      <c r="B34" s="1194" t="s">
        <v>1112</v>
      </c>
      <c r="C34" s="1195">
        <v>0</v>
      </c>
      <c r="D34" s="1195">
        <v>0</v>
      </c>
      <c r="E34" s="1195">
        <v>0</v>
      </c>
      <c r="F34" s="1195">
        <v>0</v>
      </c>
      <c r="G34" s="1195">
        <v>0</v>
      </c>
      <c r="H34" s="1212">
        <v>0</v>
      </c>
    </row>
    <row r="35" spans="2:8" ht="18" customHeight="1" x14ac:dyDescent="0.25">
      <c r="B35" s="1196" t="s">
        <v>1108</v>
      </c>
      <c r="C35" s="1197">
        <v>621708391.01200008</v>
      </c>
      <c r="D35" s="1197">
        <v>397466539.46499997</v>
      </c>
      <c r="E35" s="1197">
        <v>117706396.655</v>
      </c>
      <c r="F35" s="1197">
        <v>48511258.131000005</v>
      </c>
      <c r="G35" s="1197">
        <v>44784861.171000004</v>
      </c>
      <c r="H35" s="1197">
        <v>13239335.590000002</v>
      </c>
    </row>
    <row r="39" spans="2:8" ht="15.75" hidden="1" x14ac:dyDescent="0.25">
      <c r="B39" s="1142"/>
      <c r="C39" s="1142"/>
      <c r="D39" s="1142"/>
      <c r="E39" s="1142"/>
      <c r="F39" s="1142"/>
      <c r="G39" s="1142"/>
      <c r="H39" s="1142"/>
    </row>
    <row r="40" spans="2:8" ht="30" hidden="1" x14ac:dyDescent="0.25">
      <c r="B40" s="1213"/>
      <c r="C40" s="1214" t="s">
        <v>945</v>
      </c>
      <c r="D40" s="1214" t="s">
        <v>940</v>
      </c>
      <c r="E40" s="1214" t="s">
        <v>941</v>
      </c>
      <c r="F40" s="1214" t="s">
        <v>942</v>
      </c>
      <c r="G40" s="1214" t="s">
        <v>943</v>
      </c>
      <c r="H40" s="1214" t="s">
        <v>944</v>
      </c>
    </row>
    <row r="41" spans="2:8" ht="15.75" hidden="1" x14ac:dyDescent="0.25">
      <c r="B41" s="1142"/>
      <c r="C41" s="1142"/>
      <c r="D41" s="1142"/>
      <c r="E41" s="1142"/>
      <c r="F41" s="1142"/>
      <c r="G41" s="1142"/>
      <c r="H41" s="1142"/>
    </row>
    <row r="42" spans="2:8" hidden="1" x14ac:dyDescent="0.25">
      <c r="B42" s="1215" t="s">
        <v>1087</v>
      </c>
      <c r="C42" s="1216"/>
      <c r="D42" s="1216"/>
      <c r="E42" s="1216"/>
      <c r="F42" s="1216"/>
      <c r="G42" s="1216"/>
      <c r="H42" s="1216"/>
    </row>
    <row r="43" spans="2:8" ht="15.75" hidden="1" x14ac:dyDescent="0.25">
      <c r="B43" s="1142"/>
      <c r="C43" s="1217"/>
      <c r="D43" s="1217"/>
      <c r="E43" s="1217"/>
      <c r="F43" s="1217"/>
      <c r="G43" s="1217"/>
      <c r="H43" s="1217"/>
    </row>
    <row r="44" spans="2:8" hidden="1" x14ac:dyDescent="0.25">
      <c r="B44" s="1218" t="s">
        <v>1113</v>
      </c>
      <c r="C44" s="1219">
        <f t="shared" ref="C44:C49" si="0">SUM(D44:H44)</f>
        <v>81819567658</v>
      </c>
      <c r="D44" s="1219">
        <v>48762018303</v>
      </c>
      <c r="E44" s="1219">
        <v>16294098489</v>
      </c>
      <c r="F44" s="1219">
        <v>6842764008</v>
      </c>
      <c r="G44" s="1219">
        <v>7698626836</v>
      </c>
      <c r="H44" s="1219">
        <v>2222060022</v>
      </c>
    </row>
    <row r="45" spans="2:8" hidden="1" x14ac:dyDescent="0.25">
      <c r="B45" s="1218" t="s">
        <v>1089</v>
      </c>
      <c r="C45" s="1219">
        <f t="shared" si="0"/>
        <v>2389168807</v>
      </c>
      <c r="D45" s="1219">
        <v>1566936335</v>
      </c>
      <c r="E45" s="1219">
        <v>279491694</v>
      </c>
      <c r="F45" s="1219">
        <v>316615531</v>
      </c>
      <c r="G45" s="1219">
        <v>246765617</v>
      </c>
      <c r="H45" s="1219">
        <v>-20640370</v>
      </c>
    </row>
    <row r="46" spans="2:8" hidden="1" x14ac:dyDescent="0.25">
      <c r="B46" s="1218" t="s">
        <v>1090</v>
      </c>
      <c r="C46" s="1219">
        <f t="shared" si="0"/>
        <v>214608</v>
      </c>
      <c r="D46" s="1219">
        <v>14282</v>
      </c>
      <c r="E46" s="1219">
        <v>1631</v>
      </c>
      <c r="F46" s="1219">
        <v>3793</v>
      </c>
      <c r="G46" s="1219">
        <v>187100</v>
      </c>
      <c r="H46" s="1219">
        <v>7802</v>
      </c>
    </row>
    <row r="47" spans="2:8" hidden="1" x14ac:dyDescent="0.25">
      <c r="B47" s="1218" t="s">
        <v>1114</v>
      </c>
      <c r="C47" s="1219">
        <f t="shared" si="0"/>
        <v>2609470807</v>
      </c>
      <c r="D47" s="1219">
        <v>1419977202</v>
      </c>
      <c r="E47" s="1219">
        <v>535458689</v>
      </c>
      <c r="F47" s="1219">
        <v>355719664</v>
      </c>
      <c r="G47" s="1219">
        <v>234404030</v>
      </c>
      <c r="H47" s="1219">
        <v>63911222</v>
      </c>
    </row>
    <row r="48" spans="2:8" hidden="1" x14ac:dyDescent="0.25">
      <c r="B48" s="1218" t="s">
        <v>1092</v>
      </c>
      <c r="C48" s="1219">
        <f t="shared" si="0"/>
        <v>133797874</v>
      </c>
      <c r="D48" s="1219">
        <v>51893047</v>
      </c>
      <c r="E48" s="1219">
        <v>10760192</v>
      </c>
      <c r="F48" s="1219">
        <v>18641936</v>
      </c>
      <c r="G48" s="1219">
        <v>52390324</v>
      </c>
      <c r="H48" s="1219">
        <v>112375</v>
      </c>
    </row>
    <row r="49" spans="2:8" hidden="1" x14ac:dyDescent="0.25">
      <c r="B49" s="1218" t="s">
        <v>1093</v>
      </c>
      <c r="C49" s="1219">
        <f t="shared" si="0"/>
        <v>217076323113</v>
      </c>
      <c r="D49" s="1219">
        <v>121725770687</v>
      </c>
      <c r="E49" s="1219">
        <v>47006353464</v>
      </c>
      <c r="F49" s="1219">
        <v>23076206125</v>
      </c>
      <c r="G49" s="1219">
        <v>20707965604</v>
      </c>
      <c r="H49" s="1219">
        <v>4560027233</v>
      </c>
    </row>
    <row r="50" spans="2:8" ht="15.75" hidden="1" x14ac:dyDescent="0.25">
      <c r="B50" s="1142"/>
      <c r="C50" s="1220"/>
      <c r="D50" s="1220"/>
      <c r="E50" s="1220"/>
      <c r="F50" s="1220"/>
      <c r="G50" s="1220"/>
      <c r="H50" s="1220"/>
    </row>
    <row r="51" spans="2:8" hidden="1" x14ac:dyDescent="0.25">
      <c r="B51" s="1221" t="s">
        <v>1094</v>
      </c>
      <c r="C51" s="1222">
        <f>SUM(C44:C49)</f>
        <v>304028542867</v>
      </c>
      <c r="D51" s="1222">
        <f t="shared" ref="D51:H51" si="1">SUM(D44:D49)</f>
        <v>173526609856</v>
      </c>
      <c r="E51" s="1222">
        <f t="shared" si="1"/>
        <v>64126164159</v>
      </c>
      <c r="F51" s="1222">
        <f t="shared" si="1"/>
        <v>30609951057</v>
      </c>
      <c r="G51" s="1222">
        <f t="shared" si="1"/>
        <v>28940339511</v>
      </c>
      <c r="H51" s="1222">
        <f t="shared" si="1"/>
        <v>6825478284</v>
      </c>
    </row>
    <row r="52" spans="2:8" ht="15.75" hidden="1" x14ac:dyDescent="0.25">
      <c r="B52" s="1142"/>
      <c r="C52" s="1220"/>
      <c r="D52" s="1220"/>
      <c r="E52" s="1220"/>
      <c r="F52" s="1220"/>
      <c r="G52" s="1220"/>
      <c r="H52" s="1220"/>
    </row>
    <row r="53" spans="2:8" ht="15.75" hidden="1" x14ac:dyDescent="0.25">
      <c r="B53" s="1142"/>
      <c r="C53" s="1220"/>
      <c r="D53" s="1220"/>
      <c r="E53" s="1220"/>
      <c r="F53" s="1220"/>
      <c r="G53" s="1220"/>
      <c r="H53" s="1220"/>
    </row>
    <row r="54" spans="2:8" hidden="1" x14ac:dyDescent="0.25">
      <c r="B54" s="1215" t="s">
        <v>1095</v>
      </c>
      <c r="C54" s="1223"/>
      <c r="D54" s="1223"/>
      <c r="E54" s="1223"/>
      <c r="F54" s="1223"/>
      <c r="G54" s="1223"/>
      <c r="H54" s="1223"/>
    </row>
    <row r="55" spans="2:8" ht="15.75" hidden="1" x14ac:dyDescent="0.25">
      <c r="B55" s="1142"/>
      <c r="C55" s="1220"/>
      <c r="D55" s="1220"/>
      <c r="E55" s="1220"/>
      <c r="F55" s="1220"/>
      <c r="G55" s="1220"/>
      <c r="H55" s="1220"/>
    </row>
    <row r="56" spans="2:8" hidden="1" x14ac:dyDescent="0.25">
      <c r="B56" s="1218" t="s">
        <v>1096</v>
      </c>
      <c r="C56" s="1219">
        <f t="shared" ref="C56:C72" si="2">SUM(D56:H56)</f>
        <v>241460271253</v>
      </c>
      <c r="D56" s="1219">
        <f>D57+D58</f>
        <v>137877832036</v>
      </c>
      <c r="E56" s="1219">
        <f t="shared" ref="E56:H56" si="3">E57+E58</f>
        <v>50754725889</v>
      </c>
      <c r="F56" s="1219">
        <f t="shared" si="3"/>
        <v>23743300629</v>
      </c>
      <c r="G56" s="1219">
        <f t="shared" si="3"/>
        <v>23537625778</v>
      </c>
      <c r="H56" s="1219">
        <f t="shared" si="3"/>
        <v>5546786921</v>
      </c>
    </row>
    <row r="57" spans="2:8" hidden="1" x14ac:dyDescent="0.25">
      <c r="B57" s="1224" t="s">
        <v>1097</v>
      </c>
      <c r="C57" s="1219">
        <f t="shared" si="2"/>
        <v>228237327718</v>
      </c>
      <c r="D57" s="1219">
        <v>130283178492</v>
      </c>
      <c r="E57" s="1219">
        <v>47346885996</v>
      </c>
      <c r="F57" s="1219">
        <v>22503273711</v>
      </c>
      <c r="G57" s="1219">
        <v>22806066978</v>
      </c>
      <c r="H57" s="1219">
        <v>5297922541</v>
      </c>
    </row>
    <row r="58" spans="2:8" hidden="1" x14ac:dyDescent="0.25">
      <c r="B58" s="1224" t="s">
        <v>1098</v>
      </c>
      <c r="C58" s="1219">
        <f t="shared" si="2"/>
        <v>13222943535</v>
      </c>
      <c r="D58" s="1219">
        <v>7594653544</v>
      </c>
      <c r="E58" s="1219">
        <v>3407839893</v>
      </c>
      <c r="F58" s="1219">
        <v>1240026918</v>
      </c>
      <c r="G58" s="1219">
        <v>731558800</v>
      </c>
      <c r="H58" s="1219">
        <v>248864380</v>
      </c>
    </row>
    <row r="59" spans="2:8" hidden="1" x14ac:dyDescent="0.25">
      <c r="B59" s="1218" t="s">
        <v>1115</v>
      </c>
      <c r="C59" s="1219">
        <f t="shared" si="2"/>
        <v>-6455542606</v>
      </c>
      <c r="D59" s="1219">
        <v>-1332940915</v>
      </c>
      <c r="E59" s="1219">
        <v>-372643770</v>
      </c>
      <c r="F59" s="1219">
        <v>-98143166</v>
      </c>
      <c r="G59" s="1219">
        <v>-4491263532</v>
      </c>
      <c r="H59" s="1219">
        <v>-160551223</v>
      </c>
    </row>
    <row r="60" spans="2:8" hidden="1" x14ac:dyDescent="0.25">
      <c r="B60" s="1218" t="s">
        <v>1116</v>
      </c>
      <c r="C60" s="1219">
        <f t="shared" si="2"/>
        <v>5139486306</v>
      </c>
      <c r="D60" s="1219">
        <v>856232648</v>
      </c>
      <c r="E60" s="1219">
        <v>213974919</v>
      </c>
      <c r="F60" s="1219">
        <v>81905725</v>
      </c>
      <c r="G60" s="1219">
        <v>3932714919</v>
      </c>
      <c r="H60" s="1219">
        <v>54658095</v>
      </c>
    </row>
    <row r="61" spans="2:8" hidden="1" x14ac:dyDescent="0.25">
      <c r="B61" s="1218" t="s">
        <v>1101</v>
      </c>
      <c r="C61" s="1219">
        <f t="shared" si="2"/>
        <v>38866218883</v>
      </c>
      <c r="D61" s="1219">
        <f>D62+D63</f>
        <v>22026631950</v>
      </c>
      <c r="E61" s="1219">
        <f t="shared" ref="E61:H61" si="4">E62+E63</f>
        <v>8255956478</v>
      </c>
      <c r="F61" s="1219">
        <f t="shared" si="4"/>
        <v>4189754657</v>
      </c>
      <c r="G61" s="1219">
        <f t="shared" si="4"/>
        <v>3576789781</v>
      </c>
      <c r="H61" s="1219">
        <f t="shared" si="4"/>
        <v>817086017</v>
      </c>
    </row>
    <row r="62" spans="2:8" hidden="1" x14ac:dyDescent="0.25">
      <c r="B62" s="1224" t="s">
        <v>1102</v>
      </c>
      <c r="C62" s="1219">
        <f t="shared" si="2"/>
        <v>36805762038</v>
      </c>
      <c r="D62" s="1219">
        <v>20843259727</v>
      </c>
      <c r="E62" s="1219">
        <v>7737099477</v>
      </c>
      <c r="F62" s="1219">
        <v>3980979690</v>
      </c>
      <c r="G62" s="1219">
        <v>3465618730</v>
      </c>
      <c r="H62" s="1219">
        <v>778804414</v>
      </c>
    </row>
    <row r="63" spans="2:8" hidden="1" x14ac:dyDescent="0.25">
      <c r="B63" s="1224" t="s">
        <v>1098</v>
      </c>
      <c r="C63" s="1219">
        <f t="shared" si="2"/>
        <v>2060456845</v>
      </c>
      <c r="D63" s="1219">
        <v>1183372223</v>
      </c>
      <c r="E63" s="1219">
        <v>518857001</v>
      </c>
      <c r="F63" s="1219">
        <v>208774967</v>
      </c>
      <c r="G63" s="1219">
        <v>111171051</v>
      </c>
      <c r="H63" s="1219">
        <v>38281603</v>
      </c>
    </row>
    <row r="64" spans="2:8" hidden="1" x14ac:dyDescent="0.25">
      <c r="B64" s="1218" t="s">
        <v>1103</v>
      </c>
      <c r="C64" s="1219">
        <f t="shared" si="2"/>
        <v>24151909117</v>
      </c>
      <c r="D64" s="1219">
        <f>D65+D66</f>
        <v>13628917501</v>
      </c>
      <c r="E64" s="1219">
        <f t="shared" ref="E64:H64" si="5">E65+E66</f>
        <v>5108595849</v>
      </c>
      <c r="F64" s="1219">
        <f t="shared" si="5"/>
        <v>2602932533</v>
      </c>
      <c r="G64" s="1219">
        <f t="shared" si="5"/>
        <v>2273888958</v>
      </c>
      <c r="H64" s="1219">
        <f t="shared" si="5"/>
        <v>537574276</v>
      </c>
    </row>
    <row r="65" spans="2:8" hidden="1" x14ac:dyDescent="0.25">
      <c r="B65" s="1224" t="s">
        <v>1102</v>
      </c>
      <c r="C65" s="1219">
        <f t="shared" si="2"/>
        <v>22885676120</v>
      </c>
      <c r="D65" s="1219">
        <v>12901772138</v>
      </c>
      <c r="E65" s="1219">
        <v>4789880369</v>
      </c>
      <c r="F65" s="1219">
        <v>2474395722</v>
      </c>
      <c r="G65" s="1219">
        <v>2205671603</v>
      </c>
      <c r="H65" s="1219">
        <v>513956288</v>
      </c>
    </row>
    <row r="66" spans="2:8" hidden="1" x14ac:dyDescent="0.25">
      <c r="B66" s="1224" t="s">
        <v>1098</v>
      </c>
      <c r="C66" s="1219">
        <f t="shared" si="2"/>
        <v>1266232997</v>
      </c>
      <c r="D66" s="1219">
        <v>727145363</v>
      </c>
      <c r="E66" s="1219">
        <v>318715480</v>
      </c>
      <c r="F66" s="1219">
        <v>128536811</v>
      </c>
      <c r="G66" s="1219">
        <v>68217355</v>
      </c>
      <c r="H66" s="1219">
        <v>23617988</v>
      </c>
    </row>
    <row r="67" spans="2:8" hidden="1" x14ac:dyDescent="0.25">
      <c r="B67" s="1218" t="s">
        <v>1104</v>
      </c>
      <c r="C67" s="1219">
        <f t="shared" si="2"/>
        <v>8788813</v>
      </c>
      <c r="D67" s="1219">
        <f>D68+D69</f>
        <v>5134550</v>
      </c>
      <c r="E67" s="1219">
        <f t="shared" ref="E67:H67" si="6">E68+E69</f>
        <v>3271968</v>
      </c>
      <c r="F67" s="1219">
        <f t="shared" si="6"/>
        <v>0</v>
      </c>
      <c r="G67" s="1219">
        <f t="shared" si="6"/>
        <v>0</v>
      </c>
      <c r="H67" s="1219">
        <f t="shared" si="6"/>
        <v>382295</v>
      </c>
    </row>
    <row r="68" spans="2:8" hidden="1" x14ac:dyDescent="0.25">
      <c r="B68" s="1224" t="s">
        <v>1102</v>
      </c>
      <c r="C68" s="1219">
        <f t="shared" si="2"/>
        <v>8782694</v>
      </c>
      <c r="D68" s="1219">
        <v>5129988</v>
      </c>
      <c r="E68" s="1219">
        <v>3270411</v>
      </c>
      <c r="F68" s="1219">
        <v>0</v>
      </c>
      <c r="G68" s="1219">
        <v>0</v>
      </c>
      <c r="H68" s="1219">
        <v>382295</v>
      </c>
    </row>
    <row r="69" spans="2:8" hidden="1" x14ac:dyDescent="0.25">
      <c r="B69" s="1224" t="s">
        <v>1098</v>
      </c>
      <c r="C69" s="1219">
        <f t="shared" si="2"/>
        <v>6119</v>
      </c>
      <c r="D69" s="1219">
        <v>4562</v>
      </c>
      <c r="E69" s="1219">
        <v>1557</v>
      </c>
      <c r="F69" s="1219">
        <v>0</v>
      </c>
      <c r="G69" s="1219">
        <v>0</v>
      </c>
      <c r="H69" s="1219">
        <v>0</v>
      </c>
    </row>
    <row r="70" spans="2:8" hidden="1" x14ac:dyDescent="0.25">
      <c r="B70" s="1218" t="s">
        <v>1105</v>
      </c>
      <c r="C70" s="1219">
        <f t="shared" si="2"/>
        <v>856305651</v>
      </c>
      <c r="D70" s="1219">
        <v>464371670</v>
      </c>
      <c r="E70" s="1219">
        <v>161607792</v>
      </c>
      <c r="F70" s="1219">
        <v>90200679</v>
      </c>
      <c r="G70" s="1219">
        <v>110583607</v>
      </c>
      <c r="H70" s="1219">
        <v>29541903</v>
      </c>
    </row>
    <row r="71" spans="2:8" hidden="1" x14ac:dyDescent="0.25">
      <c r="B71" s="1218" t="s">
        <v>1106</v>
      </c>
      <c r="C71" s="1219">
        <f t="shared" si="2"/>
        <v>1105450</v>
      </c>
      <c r="D71" s="1219">
        <v>430416</v>
      </c>
      <c r="E71" s="1219">
        <v>675034</v>
      </c>
      <c r="F71" s="1219">
        <v>0</v>
      </c>
      <c r="G71" s="1219">
        <v>0</v>
      </c>
      <c r="H71" s="1219">
        <v>0</v>
      </c>
    </row>
    <row r="72" spans="2:8" hidden="1" x14ac:dyDescent="0.25">
      <c r="B72" s="1218" t="s">
        <v>1112</v>
      </c>
      <c r="C72" s="1219">
        <f t="shared" si="2"/>
        <v>0</v>
      </c>
      <c r="D72" s="1219">
        <v>0</v>
      </c>
      <c r="E72" s="1219">
        <v>0</v>
      </c>
      <c r="F72" s="1219">
        <v>0</v>
      </c>
      <c r="G72" s="1219">
        <v>0</v>
      </c>
      <c r="H72" s="1219">
        <v>0</v>
      </c>
    </row>
    <row r="73" spans="2:8" hidden="1" x14ac:dyDescent="0.25">
      <c r="B73" s="1192"/>
      <c r="C73" s="1225"/>
      <c r="D73" s="1225"/>
      <c r="E73" s="1225"/>
      <c r="F73" s="1225"/>
      <c r="G73" s="1225"/>
      <c r="H73" s="1225"/>
    </row>
    <row r="74" spans="2:8" ht="15.75" hidden="1" thickBot="1" x14ac:dyDescent="0.3">
      <c r="B74" s="1226" t="s">
        <v>1108</v>
      </c>
      <c r="C74" s="1227">
        <f t="shared" ref="C74:H74" si="7">C56+C59+C60+C61+C64+C67+C70+C71+C72</f>
        <v>304028542867</v>
      </c>
      <c r="D74" s="1227">
        <f t="shared" si="7"/>
        <v>173526609856</v>
      </c>
      <c r="E74" s="1227">
        <f t="shared" si="7"/>
        <v>64126164159</v>
      </c>
      <c r="F74" s="1227">
        <f t="shared" si="7"/>
        <v>30609951057</v>
      </c>
      <c r="G74" s="1227">
        <f t="shared" si="7"/>
        <v>28940339511</v>
      </c>
      <c r="H74" s="1227">
        <f t="shared" si="7"/>
        <v>6825478284</v>
      </c>
    </row>
    <row r="75" spans="2:8" ht="15.75" hidden="1" x14ac:dyDescent="0.25">
      <c r="B75" s="1142"/>
      <c r="C75" s="1142"/>
      <c r="D75" s="1142"/>
      <c r="E75" s="1142"/>
      <c r="F75" s="1142"/>
      <c r="G75" s="1142"/>
      <c r="H75" s="1142"/>
    </row>
    <row r="76" spans="2:8" ht="15.75" hidden="1" x14ac:dyDescent="0.25">
      <c r="B76" s="1142"/>
      <c r="C76" s="1142"/>
      <c r="D76" s="1142"/>
      <c r="E76" s="1142"/>
      <c r="F76" s="1142"/>
      <c r="G76" s="1142"/>
      <c r="H76" s="1142"/>
    </row>
    <row r="77" spans="2:8" ht="15.75" x14ac:dyDescent="0.25">
      <c r="B77" s="1142"/>
      <c r="C77" s="1142"/>
      <c r="D77" s="1142"/>
      <c r="E77" s="1142"/>
      <c r="F77" s="1142"/>
      <c r="G77" s="1142"/>
      <c r="H77" s="1142"/>
    </row>
    <row r="78" spans="2:8" x14ac:dyDescent="0.25">
      <c r="B78" s="1208"/>
      <c r="C78" s="1208"/>
      <c r="D78" s="1208"/>
      <c r="E78" s="1208"/>
      <c r="F78" s="1208"/>
      <c r="G78" s="1208"/>
      <c r="H78" s="1208"/>
    </row>
  </sheetData>
  <mergeCells count="5">
    <mergeCell ref="B6:H6"/>
    <mergeCell ref="B2:H2"/>
    <mergeCell ref="B3:H3"/>
    <mergeCell ref="B5:H5"/>
    <mergeCell ref="B4:H4"/>
  </mergeCells>
  <hyperlinks>
    <hyperlink ref="I2" location="'Indice Total'!A108" display="Volver" xr:uid="{00000000-0004-0000-5600-000000000000}"/>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499984740745262"/>
  </sheetPr>
  <dimension ref="B3:G27"/>
  <sheetViews>
    <sheetView showGridLines="0" zoomScale="90" zoomScaleNormal="90" workbookViewId="0"/>
  </sheetViews>
  <sheetFormatPr baseColWidth="10" defaultRowHeight="15" x14ac:dyDescent="0.25"/>
  <cols>
    <col min="1" max="1" width="20" style="877" customWidth="1"/>
    <col min="2" max="3" width="26.28515625" style="877" customWidth="1"/>
    <col min="4" max="4" width="33" style="877" customWidth="1"/>
    <col min="5" max="16384" width="11.42578125" style="877"/>
  </cols>
  <sheetData>
    <row r="3" spans="2:7" ht="18" x14ac:dyDescent="0.25">
      <c r="B3" s="2170" t="s">
        <v>1117</v>
      </c>
      <c r="C3" s="2170"/>
      <c r="D3" s="2170"/>
      <c r="E3" s="1143" t="s">
        <v>744</v>
      </c>
    </row>
    <row r="4" spans="2:7" ht="21" customHeight="1" x14ac:dyDescent="0.25">
      <c r="B4" s="2171" t="s">
        <v>2403</v>
      </c>
      <c r="C4" s="2171"/>
      <c r="D4" s="2171"/>
    </row>
    <row r="5" spans="2:7" ht="17.25" customHeight="1" x14ac:dyDescent="0.25">
      <c r="B5" s="2171" t="s">
        <v>1118</v>
      </c>
      <c r="C5" s="2171"/>
      <c r="D5" s="2171"/>
    </row>
    <row r="6" spans="2:7" ht="26.25" customHeight="1" thickBot="1" x14ac:dyDescent="0.3">
      <c r="B6" s="2172" t="s">
        <v>1119</v>
      </c>
      <c r="C6" s="2172"/>
      <c r="D6" s="2172"/>
    </row>
    <row r="7" spans="2:7" ht="12.75" customHeight="1" x14ac:dyDescent="0.25">
      <c r="B7" s="1228"/>
      <c r="C7" s="1228"/>
      <c r="D7" s="1228"/>
    </row>
    <row r="8" spans="2:7" ht="15.75" x14ac:dyDescent="0.25">
      <c r="B8" s="1229" t="s">
        <v>367</v>
      </c>
      <c r="C8" s="1230" t="s">
        <v>368</v>
      </c>
      <c r="D8" s="1230" t="s">
        <v>2404</v>
      </c>
      <c r="G8" s="1231"/>
    </row>
    <row r="9" spans="2:7" ht="18" customHeight="1" x14ac:dyDescent="0.25">
      <c r="B9" s="1232" t="s">
        <v>1120</v>
      </c>
      <c r="C9" s="1233" t="s">
        <v>1121</v>
      </c>
      <c r="D9" s="1234">
        <v>1300.83</v>
      </c>
    </row>
    <row r="10" spans="2:7" ht="18" customHeight="1" x14ac:dyDescent="0.25">
      <c r="B10" s="1232" t="s">
        <v>1122</v>
      </c>
      <c r="C10" s="1233" t="s">
        <v>1123</v>
      </c>
      <c r="D10" s="1234">
        <v>1381.48</v>
      </c>
    </row>
    <row r="11" spans="2:7" ht="18" customHeight="1" x14ac:dyDescent="0.25">
      <c r="B11" s="1232" t="s">
        <v>1124</v>
      </c>
      <c r="C11" s="1233" t="s">
        <v>1125</v>
      </c>
      <c r="D11" s="1234">
        <v>1461.62</v>
      </c>
    </row>
    <row r="12" spans="2:7" ht="18" customHeight="1" x14ac:dyDescent="0.25">
      <c r="B12" s="1232" t="s">
        <v>1126</v>
      </c>
      <c r="C12" s="1233" t="s">
        <v>1127</v>
      </c>
      <c r="D12" s="1234">
        <v>1548.28</v>
      </c>
    </row>
    <row r="13" spans="2:7" ht="18" customHeight="1" x14ac:dyDescent="0.25">
      <c r="B13" s="1232" t="s">
        <v>1128</v>
      </c>
      <c r="C13" s="1233" t="s">
        <v>1129</v>
      </c>
      <c r="D13" s="1234">
        <v>1709.3</v>
      </c>
    </row>
    <row r="14" spans="2:7" ht="18" customHeight="1" x14ac:dyDescent="0.25">
      <c r="B14" s="1232" t="s">
        <v>1130</v>
      </c>
      <c r="C14" s="1233" t="s">
        <v>1131</v>
      </c>
      <c r="D14" s="1234">
        <v>1773.92</v>
      </c>
    </row>
    <row r="15" spans="2:7" ht="18" customHeight="1" x14ac:dyDescent="0.25">
      <c r="B15" s="1232" t="s">
        <v>1132</v>
      </c>
      <c r="C15" s="1233" t="s">
        <v>1133</v>
      </c>
      <c r="D15" s="1234">
        <v>1849.17</v>
      </c>
    </row>
    <row r="16" spans="2:7" ht="18" customHeight="1" x14ac:dyDescent="0.25">
      <c r="B16" s="1232" t="s">
        <v>1134</v>
      </c>
      <c r="C16" s="1233" t="s">
        <v>1135</v>
      </c>
      <c r="D16" s="1235">
        <v>1956.68</v>
      </c>
    </row>
    <row r="17" spans="2:4" ht="18" customHeight="1" x14ac:dyDescent="0.25">
      <c r="B17" s="1232" t="s">
        <v>1136</v>
      </c>
      <c r="C17" s="1233" t="s">
        <v>1137</v>
      </c>
      <c r="D17" s="1235">
        <v>2074.9499999999998</v>
      </c>
    </row>
    <row r="18" spans="2:4" ht="18" customHeight="1" x14ac:dyDescent="0.25">
      <c r="B18" s="1232" t="s">
        <v>1138</v>
      </c>
      <c r="C18" s="1233" t="s">
        <v>1139</v>
      </c>
      <c r="D18" s="1235">
        <v>2257.7199999999998</v>
      </c>
    </row>
    <row r="19" spans="2:4" ht="18" customHeight="1" x14ac:dyDescent="0.25">
      <c r="B19" s="1232" t="s">
        <v>1140</v>
      </c>
      <c r="C19" s="1233" t="s">
        <v>1141</v>
      </c>
      <c r="D19" s="1235">
        <v>2418.98</v>
      </c>
    </row>
    <row r="20" spans="2:4" ht="18" customHeight="1" x14ac:dyDescent="0.25">
      <c r="B20" s="1232" t="s">
        <v>1142</v>
      </c>
      <c r="C20" s="1233" t="s">
        <v>1143</v>
      </c>
      <c r="D20" s="1235">
        <v>2591</v>
      </c>
    </row>
    <row r="21" spans="2:4" ht="18" customHeight="1" x14ac:dyDescent="0.25">
      <c r="B21" s="1232" t="s">
        <v>1144</v>
      </c>
      <c r="C21" s="1233" t="s">
        <v>1145</v>
      </c>
      <c r="D21" s="1235">
        <v>2687.75</v>
      </c>
    </row>
    <row r="22" spans="2:4" ht="18" customHeight="1" x14ac:dyDescent="0.25">
      <c r="B22" s="1232" t="s">
        <v>1146</v>
      </c>
      <c r="C22" s="1233" t="s">
        <v>1147</v>
      </c>
      <c r="D22" s="1235">
        <v>2768.38</v>
      </c>
    </row>
    <row r="23" spans="2:4" ht="18" customHeight="1" x14ac:dyDescent="0.25">
      <c r="B23" s="1232" t="s">
        <v>1148</v>
      </c>
      <c r="C23" s="1233" t="s">
        <v>1149</v>
      </c>
      <c r="D23" s="1235">
        <v>2838.27</v>
      </c>
    </row>
    <row r="24" spans="2:4" ht="18" customHeight="1" x14ac:dyDescent="0.25">
      <c r="B24" s="1232" t="s">
        <v>1150</v>
      </c>
      <c r="C24" s="1233" t="s">
        <v>1151</v>
      </c>
      <c r="D24" s="1235">
        <v>2902.77</v>
      </c>
    </row>
    <row r="25" spans="2:4" ht="18" customHeight="1" x14ac:dyDescent="0.25">
      <c r="B25" s="1236" t="s">
        <v>1152</v>
      </c>
      <c r="C25" s="1237" t="s">
        <v>1153</v>
      </c>
      <c r="D25" s="1235">
        <v>2967.28</v>
      </c>
    </row>
    <row r="26" spans="2:4" ht="18" customHeight="1" x14ac:dyDescent="0.25">
      <c r="B26" s="1238" t="s">
        <v>1154</v>
      </c>
      <c r="C26" s="1237" t="s">
        <v>1155</v>
      </c>
      <c r="D26" s="1235">
        <v>3096.3</v>
      </c>
    </row>
    <row r="27" spans="2:4" ht="24" customHeight="1" x14ac:dyDescent="0.25">
      <c r="B27" s="2173" t="s">
        <v>1156</v>
      </c>
      <c r="C27" s="2173"/>
      <c r="D27" s="2173"/>
    </row>
  </sheetData>
  <mergeCells count="5">
    <mergeCell ref="B3:D3"/>
    <mergeCell ref="B4:D4"/>
    <mergeCell ref="B5:D5"/>
    <mergeCell ref="B6:D6"/>
    <mergeCell ref="B27:D27"/>
  </mergeCells>
  <hyperlinks>
    <hyperlink ref="E3" location="'Indice Total'!A108" display="Volver" xr:uid="{00000000-0004-0000-5700-000000000000}"/>
  </hyperlinks>
  <pageMargins left="0.7" right="0.7" top="0.75" bottom="0.75" header="0.3" footer="0.3"/>
  <pageSetup paperSize="14"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499984740745262"/>
    <pageSetUpPr fitToPage="1"/>
  </sheetPr>
  <dimension ref="A1:G31"/>
  <sheetViews>
    <sheetView showGridLines="0" zoomScale="90" zoomScaleNormal="90" workbookViewId="0"/>
  </sheetViews>
  <sheetFormatPr baseColWidth="10" defaultRowHeight="14.25" x14ac:dyDescent="0.2"/>
  <cols>
    <col min="1" max="1" width="20.28515625" style="1239" customWidth="1"/>
    <col min="2" max="2" width="40.42578125" style="1239" customWidth="1"/>
    <col min="3" max="3" width="13.5703125" style="1239" customWidth="1"/>
    <col min="4" max="4" width="15.28515625" style="1239" customWidth="1"/>
    <col min="5" max="5" width="24.7109375" style="1239" customWidth="1"/>
    <col min="6" max="6" width="11.28515625" style="1239" customWidth="1"/>
    <col min="7" max="16384" width="11.42578125" style="1239"/>
  </cols>
  <sheetData>
    <row r="1" spans="1:7" ht="15" x14ac:dyDescent="0.25">
      <c r="A1"/>
    </row>
    <row r="3" spans="1:7" ht="18" x14ac:dyDescent="0.25">
      <c r="B3" s="2175" t="s">
        <v>1157</v>
      </c>
      <c r="C3" s="2175"/>
      <c r="D3" s="2175"/>
      <c r="E3" s="2175"/>
      <c r="F3" s="2175"/>
      <c r="G3" s="1143" t="s">
        <v>744</v>
      </c>
    </row>
    <row r="4" spans="1:7" ht="35.25" customHeight="1" x14ac:dyDescent="0.25">
      <c r="B4" s="2176" t="s">
        <v>1158</v>
      </c>
      <c r="C4" s="2176"/>
      <c r="D4" s="2176"/>
      <c r="E4" s="2176"/>
      <c r="F4" s="2177"/>
    </row>
    <row r="5" spans="1:7" ht="16.5" thickBot="1" x14ac:dyDescent="0.3">
      <c r="B5" s="2178">
        <v>2018</v>
      </c>
      <c r="C5" s="2178"/>
      <c r="D5" s="2178"/>
      <c r="E5" s="2178"/>
      <c r="F5" s="2178"/>
    </row>
    <row r="6" spans="1:7" x14ac:dyDescent="0.2">
      <c r="B6" s="1240"/>
      <c r="C6" s="1240"/>
      <c r="D6" s="1240"/>
      <c r="E6" s="1240"/>
      <c r="F6" s="1240"/>
    </row>
    <row r="7" spans="1:7" s="1241" customFormat="1" ht="47.25" x14ac:dyDescent="0.25">
      <c r="A7"/>
      <c r="B7" s="1229" t="s">
        <v>1067</v>
      </c>
      <c r="C7" s="1230" t="s">
        <v>1159</v>
      </c>
      <c r="D7" s="1230" t="s">
        <v>1160</v>
      </c>
      <c r="E7" s="1230" t="s">
        <v>1161</v>
      </c>
      <c r="F7" s="1230" t="s">
        <v>9</v>
      </c>
    </row>
    <row r="8" spans="1:7" ht="17.25" x14ac:dyDescent="0.25">
      <c r="B8" s="1242" t="s">
        <v>2405</v>
      </c>
      <c r="C8" s="1243">
        <v>12860</v>
      </c>
      <c r="D8" s="1243">
        <v>14305</v>
      </c>
      <c r="E8" s="1243">
        <v>13575</v>
      </c>
      <c r="F8" s="1244">
        <v>40740</v>
      </c>
    </row>
    <row r="9" spans="1:7" ht="29.25" x14ac:dyDescent="0.25">
      <c r="B9" s="1245" t="s">
        <v>1162</v>
      </c>
      <c r="C9" s="1246">
        <v>185</v>
      </c>
      <c r="D9" s="1246">
        <v>186</v>
      </c>
      <c r="E9" s="1246">
        <v>654</v>
      </c>
      <c r="F9" s="1247">
        <v>1025</v>
      </c>
    </row>
    <row r="10" spans="1:7" ht="15.75" x14ac:dyDescent="0.25">
      <c r="B10" s="1248" t="s">
        <v>1163</v>
      </c>
      <c r="C10" s="1246">
        <v>4664</v>
      </c>
      <c r="D10" s="1246">
        <v>4792</v>
      </c>
      <c r="E10" s="1246">
        <v>11834</v>
      </c>
      <c r="F10" s="1247">
        <v>21290</v>
      </c>
    </row>
    <row r="11" spans="1:7" ht="15.75" x14ac:dyDescent="0.25">
      <c r="B11" s="1248" t="s">
        <v>1164</v>
      </c>
      <c r="C11" s="1246">
        <v>21</v>
      </c>
      <c r="D11" s="1246">
        <v>24</v>
      </c>
      <c r="E11" s="1246">
        <v>47</v>
      </c>
      <c r="F11" s="1247">
        <v>92</v>
      </c>
    </row>
    <row r="12" spans="1:7" ht="15.75" x14ac:dyDescent="0.25">
      <c r="B12" s="1248" t="s">
        <v>1165</v>
      </c>
      <c r="C12" s="1246">
        <v>6260</v>
      </c>
      <c r="D12" s="1246">
        <v>6452</v>
      </c>
      <c r="E12" s="1246">
        <v>14621</v>
      </c>
      <c r="F12" s="1247">
        <v>27333</v>
      </c>
    </row>
    <row r="13" spans="1:7" ht="15.75" x14ac:dyDescent="0.25">
      <c r="B13" s="1248" t="s">
        <v>1166</v>
      </c>
      <c r="C13" s="1246">
        <v>4873</v>
      </c>
      <c r="D13" s="1246">
        <v>4585</v>
      </c>
      <c r="E13" s="1246">
        <v>11070</v>
      </c>
      <c r="F13" s="1247">
        <v>20528</v>
      </c>
    </row>
    <row r="14" spans="1:7" ht="15.75" x14ac:dyDescent="0.25">
      <c r="B14" s="1248" t="s">
        <v>1167</v>
      </c>
      <c r="C14" s="1246">
        <v>8493</v>
      </c>
      <c r="D14" s="1246">
        <v>8810</v>
      </c>
      <c r="E14" s="1246">
        <v>20021</v>
      </c>
      <c r="F14" s="1247">
        <v>37324</v>
      </c>
    </row>
    <row r="15" spans="1:7" ht="15.75" x14ac:dyDescent="0.25">
      <c r="B15" s="1248" t="s">
        <v>1168</v>
      </c>
      <c r="C15" s="1246">
        <v>1</v>
      </c>
      <c r="D15" s="1246">
        <v>1</v>
      </c>
      <c r="E15" s="1246"/>
      <c r="F15" s="1247">
        <v>2</v>
      </c>
    </row>
    <row r="16" spans="1:7" ht="16.5" x14ac:dyDescent="0.25">
      <c r="B16" s="1249" t="s">
        <v>2406</v>
      </c>
      <c r="C16" s="1246">
        <v>2939</v>
      </c>
      <c r="D16" s="1246">
        <v>3176</v>
      </c>
      <c r="E16" s="1246">
        <v>11389</v>
      </c>
      <c r="F16" s="1247">
        <v>17504</v>
      </c>
    </row>
    <row r="17" spans="2:7" ht="15.75" x14ac:dyDescent="0.25">
      <c r="B17" s="1248" t="s">
        <v>1169</v>
      </c>
      <c r="C17" s="1246">
        <v>18</v>
      </c>
      <c r="D17" s="1246">
        <v>21</v>
      </c>
      <c r="E17" s="1246">
        <v>18</v>
      </c>
      <c r="F17" s="1247">
        <v>57</v>
      </c>
    </row>
    <row r="18" spans="2:7" ht="15.75" x14ac:dyDescent="0.25">
      <c r="B18" s="1248" t="s">
        <v>1170</v>
      </c>
      <c r="C18" s="1246">
        <v>5</v>
      </c>
      <c r="D18" s="1246">
        <v>4</v>
      </c>
      <c r="E18" s="1246">
        <v>4</v>
      </c>
      <c r="F18" s="1247">
        <v>13</v>
      </c>
    </row>
    <row r="19" spans="2:7" ht="15.75" x14ac:dyDescent="0.25">
      <c r="B19" s="1248" t="s">
        <v>1171</v>
      </c>
      <c r="C19" s="1246">
        <v>1</v>
      </c>
      <c r="D19" s="1246">
        <v>1</v>
      </c>
      <c r="E19" s="1246"/>
      <c r="F19" s="1247">
        <v>2</v>
      </c>
    </row>
    <row r="20" spans="2:7" ht="15.75" x14ac:dyDescent="0.25">
      <c r="B20" s="1248" t="s">
        <v>1172</v>
      </c>
      <c r="C20" s="1246">
        <v>1120</v>
      </c>
      <c r="D20" s="1246">
        <v>1150</v>
      </c>
      <c r="E20" s="1246">
        <v>2266</v>
      </c>
      <c r="F20" s="1247">
        <v>4536</v>
      </c>
    </row>
    <row r="21" spans="2:7" ht="15.75" x14ac:dyDescent="0.25">
      <c r="B21" s="1242" t="s">
        <v>1173</v>
      </c>
      <c r="C21" s="1243">
        <v>28580</v>
      </c>
      <c r="D21" s="1243">
        <v>29202</v>
      </c>
      <c r="E21" s="1243">
        <v>71924</v>
      </c>
      <c r="F21" s="1244">
        <v>129706</v>
      </c>
    </row>
    <row r="22" spans="2:7" ht="15.75" x14ac:dyDescent="0.25">
      <c r="B22" s="1248" t="s">
        <v>1174</v>
      </c>
      <c r="C22" s="1246">
        <v>31041</v>
      </c>
      <c r="D22" s="1246">
        <v>31944</v>
      </c>
      <c r="E22" s="1246">
        <v>58878</v>
      </c>
      <c r="F22" s="1247">
        <v>121863</v>
      </c>
    </row>
    <row r="23" spans="2:7" ht="15.75" x14ac:dyDescent="0.25">
      <c r="B23" s="1248" t="s">
        <v>1175</v>
      </c>
      <c r="C23" s="1246">
        <v>9176</v>
      </c>
      <c r="D23" s="1246">
        <v>9406</v>
      </c>
      <c r="E23" s="1246">
        <v>17436</v>
      </c>
      <c r="F23" s="1247">
        <v>36018</v>
      </c>
    </row>
    <row r="24" spans="2:7" ht="15.75" x14ac:dyDescent="0.25">
      <c r="B24" s="1248" t="s">
        <v>1176</v>
      </c>
      <c r="C24" s="1246">
        <v>3255</v>
      </c>
      <c r="D24" s="1246">
        <v>3135</v>
      </c>
      <c r="E24" s="1246">
        <v>6598</v>
      </c>
      <c r="F24" s="1247">
        <v>12988</v>
      </c>
    </row>
    <row r="25" spans="2:7" ht="15.75" x14ac:dyDescent="0.25">
      <c r="B25" s="1248" t="s">
        <v>1177</v>
      </c>
      <c r="C25" s="1246">
        <v>3142</v>
      </c>
      <c r="D25" s="1246">
        <v>3366</v>
      </c>
      <c r="E25" s="1246">
        <v>4893</v>
      </c>
      <c r="F25" s="1247">
        <v>11401</v>
      </c>
    </row>
    <row r="26" spans="2:7" ht="15.75" x14ac:dyDescent="0.25">
      <c r="B26" s="1248" t="s">
        <v>1178</v>
      </c>
      <c r="C26" s="1246">
        <v>1013</v>
      </c>
      <c r="D26" s="1246">
        <v>1102</v>
      </c>
      <c r="E26" s="1246">
        <v>1432</v>
      </c>
      <c r="F26" s="1247">
        <v>3547</v>
      </c>
    </row>
    <row r="27" spans="2:7" ht="15.75" x14ac:dyDescent="0.25">
      <c r="B27" s="1242" t="s">
        <v>1179</v>
      </c>
      <c r="C27" s="1243">
        <v>47627</v>
      </c>
      <c r="D27" s="1243">
        <v>48953</v>
      </c>
      <c r="E27" s="1243">
        <v>89237</v>
      </c>
      <c r="F27" s="1244">
        <v>185817</v>
      </c>
    </row>
    <row r="28" spans="2:7" ht="15.75" x14ac:dyDescent="0.25">
      <c r="B28" s="1250" t="s">
        <v>9</v>
      </c>
      <c r="C28" s="1247">
        <v>89067</v>
      </c>
      <c r="D28" s="1247">
        <v>92460</v>
      </c>
      <c r="E28" s="1247">
        <v>174736</v>
      </c>
      <c r="F28" s="1247">
        <v>356263</v>
      </c>
    </row>
    <row r="29" spans="2:7" ht="24.75" customHeight="1" x14ac:dyDescent="0.2">
      <c r="B29" s="2179" t="s">
        <v>1180</v>
      </c>
      <c r="C29" s="2179"/>
      <c r="D29" s="2179"/>
      <c r="E29" s="2179"/>
      <c r="F29" s="2179"/>
      <c r="G29" s="1251"/>
    </row>
    <row r="30" spans="2:7" x14ac:dyDescent="0.2">
      <c r="B30" s="2180" t="s">
        <v>1181</v>
      </c>
      <c r="C30" s="2180"/>
      <c r="D30" s="2179"/>
      <c r="E30" s="2179"/>
      <c r="F30" s="2179"/>
      <c r="G30" s="1251"/>
    </row>
    <row r="31" spans="2:7" ht="14.25" customHeight="1" x14ac:dyDescent="0.2">
      <c r="B31" s="2174" t="s">
        <v>1182</v>
      </c>
      <c r="C31" s="2174"/>
      <c r="D31" s="2174"/>
      <c r="E31" s="2174"/>
      <c r="F31" s="2174"/>
      <c r="G31" s="2174"/>
    </row>
  </sheetData>
  <mergeCells count="6">
    <mergeCell ref="B31:G31"/>
    <mergeCell ref="B3:F3"/>
    <mergeCell ref="B4:F4"/>
    <mergeCell ref="B5:F5"/>
    <mergeCell ref="B29:F29"/>
    <mergeCell ref="B30:F30"/>
  </mergeCells>
  <hyperlinks>
    <hyperlink ref="G3" location="'Indice Total'!A108" display="Volver" xr:uid="{00000000-0004-0000-5800-000000000000}"/>
  </hyperlinks>
  <pageMargins left="0.70866141732283472" right="0.70866141732283472" top="0.74803149606299213" bottom="0.74803149606299213" header="0.31496062992125984" footer="0.31496062992125984"/>
  <pageSetup scale="76"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499984740745262"/>
    <pageSetUpPr fitToPage="1"/>
  </sheetPr>
  <dimension ref="B1:J33"/>
  <sheetViews>
    <sheetView showGridLines="0" zoomScale="90" zoomScaleNormal="90" workbookViewId="0"/>
  </sheetViews>
  <sheetFormatPr baseColWidth="10" defaultColWidth="14.85546875" defaultRowHeight="12.75" x14ac:dyDescent="0.2"/>
  <cols>
    <col min="1" max="1" width="20" style="1252" customWidth="1"/>
    <col min="2" max="2" width="46.140625" style="1252" customWidth="1"/>
    <col min="3" max="3" width="15.85546875" style="1252" customWidth="1"/>
    <col min="4" max="4" width="16.28515625" style="1252" customWidth="1"/>
    <col min="5" max="5" width="15.42578125" style="1252" customWidth="1"/>
    <col min="6" max="6" width="15.85546875" style="1252" customWidth="1"/>
    <col min="7" max="7" width="16.28515625" style="1252" customWidth="1"/>
    <col min="8" max="8" width="12.140625" style="1252" customWidth="1"/>
    <col min="9" max="256" width="14.85546875" style="1252"/>
    <col min="257" max="257" width="22.7109375" style="1252" customWidth="1"/>
    <col min="258" max="260" width="14.85546875" style="1252"/>
    <col min="261" max="261" width="3.140625" style="1252" customWidth="1"/>
    <col min="262" max="263" width="14.85546875" style="1252"/>
    <col min="264" max="264" width="5.42578125" style="1252" customWidth="1"/>
    <col min="265" max="512" width="14.85546875" style="1252"/>
    <col min="513" max="513" width="22.7109375" style="1252" customWidth="1"/>
    <col min="514" max="516" width="14.85546875" style="1252"/>
    <col min="517" max="517" width="3.140625" style="1252" customWidth="1"/>
    <col min="518" max="519" width="14.85546875" style="1252"/>
    <col min="520" max="520" width="5.42578125" style="1252" customWidth="1"/>
    <col min="521" max="768" width="14.85546875" style="1252"/>
    <col min="769" max="769" width="22.7109375" style="1252" customWidth="1"/>
    <col min="770" max="772" width="14.85546875" style="1252"/>
    <col min="773" max="773" width="3.140625" style="1252" customWidth="1"/>
    <col min="774" max="775" width="14.85546875" style="1252"/>
    <col min="776" max="776" width="5.42578125" style="1252" customWidth="1"/>
    <col min="777" max="1024" width="14.85546875" style="1252"/>
    <col min="1025" max="1025" width="22.7109375" style="1252" customWidth="1"/>
    <col min="1026" max="1028" width="14.85546875" style="1252"/>
    <col min="1029" max="1029" width="3.140625" style="1252" customWidth="1"/>
    <col min="1030" max="1031" width="14.85546875" style="1252"/>
    <col min="1032" max="1032" width="5.42578125" style="1252" customWidth="1"/>
    <col min="1033" max="1280" width="14.85546875" style="1252"/>
    <col min="1281" max="1281" width="22.7109375" style="1252" customWidth="1"/>
    <col min="1282" max="1284" width="14.85546875" style="1252"/>
    <col min="1285" max="1285" width="3.140625" style="1252" customWidth="1"/>
    <col min="1286" max="1287" width="14.85546875" style="1252"/>
    <col min="1288" max="1288" width="5.42578125" style="1252" customWidth="1"/>
    <col min="1289" max="1536" width="14.85546875" style="1252"/>
    <col min="1537" max="1537" width="22.7109375" style="1252" customWidth="1"/>
    <col min="1538" max="1540" width="14.85546875" style="1252"/>
    <col min="1541" max="1541" width="3.140625" style="1252" customWidth="1"/>
    <col min="1542" max="1543" width="14.85546875" style="1252"/>
    <col min="1544" max="1544" width="5.42578125" style="1252" customWidth="1"/>
    <col min="1545" max="1792" width="14.85546875" style="1252"/>
    <col min="1793" max="1793" width="22.7109375" style="1252" customWidth="1"/>
    <col min="1794" max="1796" width="14.85546875" style="1252"/>
    <col min="1797" max="1797" width="3.140625" style="1252" customWidth="1"/>
    <col min="1798" max="1799" width="14.85546875" style="1252"/>
    <col min="1800" max="1800" width="5.42578125" style="1252" customWidth="1"/>
    <col min="1801" max="2048" width="14.85546875" style="1252"/>
    <col min="2049" max="2049" width="22.7109375" style="1252" customWidth="1"/>
    <col min="2050" max="2052" width="14.85546875" style="1252"/>
    <col min="2053" max="2053" width="3.140625" style="1252" customWidth="1"/>
    <col min="2054" max="2055" width="14.85546875" style="1252"/>
    <col min="2056" max="2056" width="5.42578125" style="1252" customWidth="1"/>
    <col min="2057" max="2304" width="14.85546875" style="1252"/>
    <col min="2305" max="2305" width="22.7109375" style="1252" customWidth="1"/>
    <col min="2306" max="2308" width="14.85546875" style="1252"/>
    <col min="2309" max="2309" width="3.140625" style="1252" customWidth="1"/>
    <col min="2310" max="2311" width="14.85546875" style="1252"/>
    <col min="2312" max="2312" width="5.42578125" style="1252" customWidth="1"/>
    <col min="2313" max="2560" width="14.85546875" style="1252"/>
    <col min="2561" max="2561" width="22.7109375" style="1252" customWidth="1"/>
    <col min="2562" max="2564" width="14.85546875" style="1252"/>
    <col min="2565" max="2565" width="3.140625" style="1252" customWidth="1"/>
    <col min="2566" max="2567" width="14.85546875" style="1252"/>
    <col min="2568" max="2568" width="5.42578125" style="1252" customWidth="1"/>
    <col min="2569" max="2816" width="14.85546875" style="1252"/>
    <col min="2817" max="2817" width="22.7109375" style="1252" customWidth="1"/>
    <col min="2818" max="2820" width="14.85546875" style="1252"/>
    <col min="2821" max="2821" width="3.140625" style="1252" customWidth="1"/>
    <col min="2822" max="2823" width="14.85546875" style="1252"/>
    <col min="2824" max="2824" width="5.42578125" style="1252" customWidth="1"/>
    <col min="2825" max="3072" width="14.85546875" style="1252"/>
    <col min="3073" max="3073" width="22.7109375" style="1252" customWidth="1"/>
    <col min="3074" max="3076" width="14.85546875" style="1252"/>
    <col min="3077" max="3077" width="3.140625" style="1252" customWidth="1"/>
    <col min="3078" max="3079" width="14.85546875" style="1252"/>
    <col min="3080" max="3080" width="5.42578125" style="1252" customWidth="1"/>
    <col min="3081" max="3328" width="14.85546875" style="1252"/>
    <col min="3329" max="3329" width="22.7109375" style="1252" customWidth="1"/>
    <col min="3330" max="3332" width="14.85546875" style="1252"/>
    <col min="3333" max="3333" width="3.140625" style="1252" customWidth="1"/>
    <col min="3334" max="3335" width="14.85546875" style="1252"/>
    <col min="3336" max="3336" width="5.42578125" style="1252" customWidth="1"/>
    <col min="3337" max="3584" width="14.85546875" style="1252"/>
    <col min="3585" max="3585" width="22.7109375" style="1252" customWidth="1"/>
    <col min="3586" max="3588" width="14.85546875" style="1252"/>
    <col min="3589" max="3589" width="3.140625" style="1252" customWidth="1"/>
    <col min="3590" max="3591" width="14.85546875" style="1252"/>
    <col min="3592" max="3592" width="5.42578125" style="1252" customWidth="1"/>
    <col min="3593" max="3840" width="14.85546875" style="1252"/>
    <col min="3841" max="3841" width="22.7109375" style="1252" customWidth="1"/>
    <col min="3842" max="3844" width="14.85546875" style="1252"/>
    <col min="3845" max="3845" width="3.140625" style="1252" customWidth="1"/>
    <col min="3846" max="3847" width="14.85546875" style="1252"/>
    <col min="3848" max="3848" width="5.42578125" style="1252" customWidth="1"/>
    <col min="3849" max="4096" width="14.85546875" style="1252"/>
    <col min="4097" max="4097" width="22.7109375" style="1252" customWidth="1"/>
    <col min="4098" max="4100" width="14.85546875" style="1252"/>
    <col min="4101" max="4101" width="3.140625" style="1252" customWidth="1"/>
    <col min="4102" max="4103" width="14.85546875" style="1252"/>
    <col min="4104" max="4104" width="5.42578125" style="1252" customWidth="1"/>
    <col min="4105" max="4352" width="14.85546875" style="1252"/>
    <col min="4353" max="4353" width="22.7109375" style="1252" customWidth="1"/>
    <col min="4354" max="4356" width="14.85546875" style="1252"/>
    <col min="4357" max="4357" width="3.140625" style="1252" customWidth="1"/>
    <col min="4358" max="4359" width="14.85546875" style="1252"/>
    <col min="4360" max="4360" width="5.42578125" style="1252" customWidth="1"/>
    <col min="4361" max="4608" width="14.85546875" style="1252"/>
    <col min="4609" max="4609" width="22.7109375" style="1252" customWidth="1"/>
    <col min="4610" max="4612" width="14.85546875" style="1252"/>
    <col min="4613" max="4613" width="3.140625" style="1252" customWidth="1"/>
    <col min="4614" max="4615" width="14.85546875" style="1252"/>
    <col min="4616" max="4616" width="5.42578125" style="1252" customWidth="1"/>
    <col min="4617" max="4864" width="14.85546875" style="1252"/>
    <col min="4865" max="4865" width="22.7109375" style="1252" customWidth="1"/>
    <col min="4866" max="4868" width="14.85546875" style="1252"/>
    <col min="4869" max="4869" width="3.140625" style="1252" customWidth="1"/>
    <col min="4870" max="4871" width="14.85546875" style="1252"/>
    <col min="4872" max="4872" width="5.42578125" style="1252" customWidth="1"/>
    <col min="4873" max="5120" width="14.85546875" style="1252"/>
    <col min="5121" max="5121" width="22.7109375" style="1252" customWidth="1"/>
    <col min="5122" max="5124" width="14.85546875" style="1252"/>
    <col min="5125" max="5125" width="3.140625" style="1252" customWidth="1"/>
    <col min="5126" max="5127" width="14.85546875" style="1252"/>
    <col min="5128" max="5128" width="5.42578125" style="1252" customWidth="1"/>
    <col min="5129" max="5376" width="14.85546875" style="1252"/>
    <col min="5377" max="5377" width="22.7109375" style="1252" customWidth="1"/>
    <col min="5378" max="5380" width="14.85546875" style="1252"/>
    <col min="5381" max="5381" width="3.140625" style="1252" customWidth="1"/>
    <col min="5382" max="5383" width="14.85546875" style="1252"/>
    <col min="5384" max="5384" width="5.42578125" style="1252" customWidth="1"/>
    <col min="5385" max="5632" width="14.85546875" style="1252"/>
    <col min="5633" max="5633" width="22.7109375" style="1252" customWidth="1"/>
    <col min="5634" max="5636" width="14.85546875" style="1252"/>
    <col min="5637" max="5637" width="3.140625" style="1252" customWidth="1"/>
    <col min="5638" max="5639" width="14.85546875" style="1252"/>
    <col min="5640" max="5640" width="5.42578125" style="1252" customWidth="1"/>
    <col min="5641" max="5888" width="14.85546875" style="1252"/>
    <col min="5889" max="5889" width="22.7109375" style="1252" customWidth="1"/>
    <col min="5890" max="5892" width="14.85546875" style="1252"/>
    <col min="5893" max="5893" width="3.140625" style="1252" customWidth="1"/>
    <col min="5894" max="5895" width="14.85546875" style="1252"/>
    <col min="5896" max="5896" width="5.42578125" style="1252" customWidth="1"/>
    <col min="5897" max="6144" width="14.85546875" style="1252"/>
    <col min="6145" max="6145" width="22.7109375" style="1252" customWidth="1"/>
    <col min="6146" max="6148" width="14.85546875" style="1252"/>
    <col min="6149" max="6149" width="3.140625" style="1252" customWidth="1"/>
    <col min="6150" max="6151" width="14.85546875" style="1252"/>
    <col min="6152" max="6152" width="5.42578125" style="1252" customWidth="1"/>
    <col min="6153" max="6400" width="14.85546875" style="1252"/>
    <col min="6401" max="6401" width="22.7109375" style="1252" customWidth="1"/>
    <col min="6402" max="6404" width="14.85546875" style="1252"/>
    <col min="6405" max="6405" width="3.140625" style="1252" customWidth="1"/>
    <col min="6406" max="6407" width="14.85546875" style="1252"/>
    <col min="6408" max="6408" width="5.42578125" style="1252" customWidth="1"/>
    <col min="6409" max="6656" width="14.85546875" style="1252"/>
    <col min="6657" max="6657" width="22.7109375" style="1252" customWidth="1"/>
    <col min="6658" max="6660" width="14.85546875" style="1252"/>
    <col min="6661" max="6661" width="3.140625" style="1252" customWidth="1"/>
    <col min="6662" max="6663" width="14.85546875" style="1252"/>
    <col min="6664" max="6664" width="5.42578125" style="1252" customWidth="1"/>
    <col min="6665" max="6912" width="14.85546875" style="1252"/>
    <col min="6913" max="6913" width="22.7109375" style="1252" customWidth="1"/>
    <col min="6914" max="6916" width="14.85546875" style="1252"/>
    <col min="6917" max="6917" width="3.140625" style="1252" customWidth="1"/>
    <col min="6918" max="6919" width="14.85546875" style="1252"/>
    <col min="6920" max="6920" width="5.42578125" style="1252" customWidth="1"/>
    <col min="6921" max="7168" width="14.85546875" style="1252"/>
    <col min="7169" max="7169" width="22.7109375" style="1252" customWidth="1"/>
    <col min="7170" max="7172" width="14.85546875" style="1252"/>
    <col min="7173" max="7173" width="3.140625" style="1252" customWidth="1"/>
    <col min="7174" max="7175" width="14.85546875" style="1252"/>
    <col min="7176" max="7176" width="5.42578125" style="1252" customWidth="1"/>
    <col min="7177" max="7424" width="14.85546875" style="1252"/>
    <col min="7425" max="7425" width="22.7109375" style="1252" customWidth="1"/>
    <col min="7426" max="7428" width="14.85546875" style="1252"/>
    <col min="7429" max="7429" width="3.140625" style="1252" customWidth="1"/>
    <col min="7430" max="7431" width="14.85546875" style="1252"/>
    <col min="7432" max="7432" width="5.42578125" style="1252" customWidth="1"/>
    <col min="7433" max="7680" width="14.85546875" style="1252"/>
    <col min="7681" max="7681" width="22.7109375" style="1252" customWidth="1"/>
    <col min="7682" max="7684" width="14.85546875" style="1252"/>
    <col min="7685" max="7685" width="3.140625" style="1252" customWidth="1"/>
    <col min="7686" max="7687" width="14.85546875" style="1252"/>
    <col min="7688" max="7688" width="5.42578125" style="1252" customWidth="1"/>
    <col min="7689" max="7936" width="14.85546875" style="1252"/>
    <col min="7937" max="7937" width="22.7109375" style="1252" customWidth="1"/>
    <col min="7938" max="7940" width="14.85546875" style="1252"/>
    <col min="7941" max="7941" width="3.140625" style="1252" customWidth="1"/>
    <col min="7942" max="7943" width="14.85546875" style="1252"/>
    <col min="7944" max="7944" width="5.42578125" style="1252" customWidth="1"/>
    <col min="7945" max="8192" width="14.85546875" style="1252"/>
    <col min="8193" max="8193" width="22.7109375" style="1252" customWidth="1"/>
    <col min="8194" max="8196" width="14.85546875" style="1252"/>
    <col min="8197" max="8197" width="3.140625" style="1252" customWidth="1"/>
    <col min="8198" max="8199" width="14.85546875" style="1252"/>
    <col min="8200" max="8200" width="5.42578125" style="1252" customWidth="1"/>
    <col min="8201" max="8448" width="14.85546875" style="1252"/>
    <col min="8449" max="8449" width="22.7109375" style="1252" customWidth="1"/>
    <col min="8450" max="8452" width="14.85546875" style="1252"/>
    <col min="8453" max="8453" width="3.140625" style="1252" customWidth="1"/>
    <col min="8454" max="8455" width="14.85546875" style="1252"/>
    <col min="8456" max="8456" width="5.42578125" style="1252" customWidth="1"/>
    <col min="8457" max="8704" width="14.85546875" style="1252"/>
    <col min="8705" max="8705" width="22.7109375" style="1252" customWidth="1"/>
    <col min="8706" max="8708" width="14.85546875" style="1252"/>
    <col min="8709" max="8709" width="3.140625" style="1252" customWidth="1"/>
    <col min="8710" max="8711" width="14.85546875" style="1252"/>
    <col min="8712" max="8712" width="5.42578125" style="1252" customWidth="1"/>
    <col min="8713" max="8960" width="14.85546875" style="1252"/>
    <col min="8961" max="8961" width="22.7109375" style="1252" customWidth="1"/>
    <col min="8962" max="8964" width="14.85546875" style="1252"/>
    <col min="8965" max="8965" width="3.140625" style="1252" customWidth="1"/>
    <col min="8966" max="8967" width="14.85546875" style="1252"/>
    <col min="8968" max="8968" width="5.42578125" style="1252" customWidth="1"/>
    <col min="8969" max="9216" width="14.85546875" style="1252"/>
    <col min="9217" max="9217" width="22.7109375" style="1252" customWidth="1"/>
    <col min="9218" max="9220" width="14.85546875" style="1252"/>
    <col min="9221" max="9221" width="3.140625" style="1252" customWidth="1"/>
    <col min="9222" max="9223" width="14.85546875" style="1252"/>
    <col min="9224" max="9224" width="5.42578125" style="1252" customWidth="1"/>
    <col min="9225" max="9472" width="14.85546875" style="1252"/>
    <col min="9473" max="9473" width="22.7109375" style="1252" customWidth="1"/>
    <col min="9474" max="9476" width="14.85546875" style="1252"/>
    <col min="9477" max="9477" width="3.140625" style="1252" customWidth="1"/>
    <col min="9478" max="9479" width="14.85546875" style="1252"/>
    <col min="9480" max="9480" width="5.42578125" style="1252" customWidth="1"/>
    <col min="9481" max="9728" width="14.85546875" style="1252"/>
    <col min="9729" max="9729" width="22.7109375" style="1252" customWidth="1"/>
    <col min="9730" max="9732" width="14.85546875" style="1252"/>
    <col min="9733" max="9733" width="3.140625" style="1252" customWidth="1"/>
    <col min="9734" max="9735" width="14.85546875" style="1252"/>
    <col min="9736" max="9736" width="5.42578125" style="1252" customWidth="1"/>
    <col min="9737" max="9984" width="14.85546875" style="1252"/>
    <col min="9985" max="9985" width="22.7109375" style="1252" customWidth="1"/>
    <col min="9986" max="9988" width="14.85546875" style="1252"/>
    <col min="9989" max="9989" width="3.140625" style="1252" customWidth="1"/>
    <col min="9990" max="9991" width="14.85546875" style="1252"/>
    <col min="9992" max="9992" width="5.42578125" style="1252" customWidth="1"/>
    <col min="9993" max="10240" width="14.85546875" style="1252"/>
    <col min="10241" max="10241" width="22.7109375" style="1252" customWidth="1"/>
    <col min="10242" max="10244" width="14.85546875" style="1252"/>
    <col min="10245" max="10245" width="3.140625" style="1252" customWidth="1"/>
    <col min="10246" max="10247" width="14.85546875" style="1252"/>
    <col min="10248" max="10248" width="5.42578125" style="1252" customWidth="1"/>
    <col min="10249" max="10496" width="14.85546875" style="1252"/>
    <col min="10497" max="10497" width="22.7109375" style="1252" customWidth="1"/>
    <col min="10498" max="10500" width="14.85546875" style="1252"/>
    <col min="10501" max="10501" width="3.140625" style="1252" customWidth="1"/>
    <col min="10502" max="10503" width="14.85546875" style="1252"/>
    <col min="10504" max="10504" width="5.42578125" style="1252" customWidth="1"/>
    <col min="10505" max="10752" width="14.85546875" style="1252"/>
    <col min="10753" max="10753" width="22.7109375" style="1252" customWidth="1"/>
    <col min="10754" max="10756" width="14.85546875" style="1252"/>
    <col min="10757" max="10757" width="3.140625" style="1252" customWidth="1"/>
    <col min="10758" max="10759" width="14.85546875" style="1252"/>
    <col min="10760" max="10760" width="5.42578125" style="1252" customWidth="1"/>
    <col min="10761" max="11008" width="14.85546875" style="1252"/>
    <col min="11009" max="11009" width="22.7109375" style="1252" customWidth="1"/>
    <col min="11010" max="11012" width="14.85546875" style="1252"/>
    <col min="11013" max="11013" width="3.140625" style="1252" customWidth="1"/>
    <col min="11014" max="11015" width="14.85546875" style="1252"/>
    <col min="11016" max="11016" width="5.42578125" style="1252" customWidth="1"/>
    <col min="11017" max="11264" width="14.85546875" style="1252"/>
    <col min="11265" max="11265" width="22.7109375" style="1252" customWidth="1"/>
    <col min="11266" max="11268" width="14.85546875" style="1252"/>
    <col min="11269" max="11269" width="3.140625" style="1252" customWidth="1"/>
    <col min="11270" max="11271" width="14.85546875" style="1252"/>
    <col min="11272" max="11272" width="5.42578125" style="1252" customWidth="1"/>
    <col min="11273" max="11520" width="14.85546875" style="1252"/>
    <col min="11521" max="11521" width="22.7109375" style="1252" customWidth="1"/>
    <col min="11522" max="11524" width="14.85546875" style="1252"/>
    <col min="11525" max="11525" width="3.140625" style="1252" customWidth="1"/>
    <col min="11526" max="11527" width="14.85546875" style="1252"/>
    <col min="11528" max="11528" width="5.42578125" style="1252" customWidth="1"/>
    <col min="11529" max="11776" width="14.85546875" style="1252"/>
    <col min="11777" max="11777" width="22.7109375" style="1252" customWidth="1"/>
    <col min="11778" max="11780" width="14.85546875" style="1252"/>
    <col min="11781" max="11781" width="3.140625" style="1252" customWidth="1"/>
    <col min="11782" max="11783" width="14.85546875" style="1252"/>
    <col min="11784" max="11784" width="5.42578125" style="1252" customWidth="1"/>
    <col min="11785" max="12032" width="14.85546875" style="1252"/>
    <col min="12033" max="12033" width="22.7109375" style="1252" customWidth="1"/>
    <col min="12034" max="12036" width="14.85546875" style="1252"/>
    <col min="12037" max="12037" width="3.140625" style="1252" customWidth="1"/>
    <col min="12038" max="12039" width="14.85546875" style="1252"/>
    <col min="12040" max="12040" width="5.42578125" style="1252" customWidth="1"/>
    <col min="12041" max="12288" width="14.85546875" style="1252"/>
    <col min="12289" max="12289" width="22.7109375" style="1252" customWidth="1"/>
    <col min="12290" max="12292" width="14.85546875" style="1252"/>
    <col min="12293" max="12293" width="3.140625" style="1252" customWidth="1"/>
    <col min="12294" max="12295" width="14.85546875" style="1252"/>
    <col min="12296" max="12296" width="5.42578125" style="1252" customWidth="1"/>
    <col min="12297" max="12544" width="14.85546875" style="1252"/>
    <col min="12545" max="12545" width="22.7109375" style="1252" customWidth="1"/>
    <col min="12546" max="12548" width="14.85546875" style="1252"/>
    <col min="12549" max="12549" width="3.140625" style="1252" customWidth="1"/>
    <col min="12550" max="12551" width="14.85546875" style="1252"/>
    <col min="12552" max="12552" width="5.42578125" style="1252" customWidth="1"/>
    <col min="12553" max="12800" width="14.85546875" style="1252"/>
    <col min="12801" max="12801" width="22.7109375" style="1252" customWidth="1"/>
    <col min="12802" max="12804" width="14.85546875" style="1252"/>
    <col min="12805" max="12805" width="3.140625" style="1252" customWidth="1"/>
    <col min="12806" max="12807" width="14.85546875" style="1252"/>
    <col min="12808" max="12808" width="5.42578125" style="1252" customWidth="1"/>
    <col min="12809" max="13056" width="14.85546875" style="1252"/>
    <col min="13057" max="13057" width="22.7109375" style="1252" customWidth="1"/>
    <col min="13058" max="13060" width="14.85546875" style="1252"/>
    <col min="13061" max="13061" width="3.140625" style="1252" customWidth="1"/>
    <col min="13062" max="13063" width="14.85546875" style="1252"/>
    <col min="13064" max="13064" width="5.42578125" style="1252" customWidth="1"/>
    <col min="13065" max="13312" width="14.85546875" style="1252"/>
    <col min="13313" max="13313" width="22.7109375" style="1252" customWidth="1"/>
    <col min="13314" max="13316" width="14.85546875" style="1252"/>
    <col min="13317" max="13317" width="3.140625" style="1252" customWidth="1"/>
    <col min="13318" max="13319" width="14.85546875" style="1252"/>
    <col min="13320" max="13320" width="5.42578125" style="1252" customWidth="1"/>
    <col min="13321" max="13568" width="14.85546875" style="1252"/>
    <col min="13569" max="13569" width="22.7109375" style="1252" customWidth="1"/>
    <col min="13570" max="13572" width="14.85546875" style="1252"/>
    <col min="13573" max="13573" width="3.140625" style="1252" customWidth="1"/>
    <col min="13574" max="13575" width="14.85546875" style="1252"/>
    <col min="13576" max="13576" width="5.42578125" style="1252" customWidth="1"/>
    <col min="13577" max="13824" width="14.85546875" style="1252"/>
    <col min="13825" max="13825" width="22.7109375" style="1252" customWidth="1"/>
    <col min="13826" max="13828" width="14.85546875" style="1252"/>
    <col min="13829" max="13829" width="3.140625" style="1252" customWidth="1"/>
    <col min="13830" max="13831" width="14.85546875" style="1252"/>
    <col min="13832" max="13832" width="5.42578125" style="1252" customWidth="1"/>
    <col min="13833" max="14080" width="14.85546875" style="1252"/>
    <col min="14081" max="14081" width="22.7109375" style="1252" customWidth="1"/>
    <col min="14082" max="14084" width="14.85546875" style="1252"/>
    <col min="14085" max="14085" width="3.140625" style="1252" customWidth="1"/>
    <col min="14086" max="14087" width="14.85546875" style="1252"/>
    <col min="14088" max="14088" width="5.42578125" style="1252" customWidth="1"/>
    <col min="14089" max="14336" width="14.85546875" style="1252"/>
    <col min="14337" max="14337" width="22.7109375" style="1252" customWidth="1"/>
    <col min="14338" max="14340" width="14.85546875" style="1252"/>
    <col min="14341" max="14341" width="3.140625" style="1252" customWidth="1"/>
    <col min="14342" max="14343" width="14.85546875" style="1252"/>
    <col min="14344" max="14344" width="5.42578125" style="1252" customWidth="1"/>
    <col min="14345" max="14592" width="14.85546875" style="1252"/>
    <col min="14593" max="14593" width="22.7109375" style="1252" customWidth="1"/>
    <col min="14594" max="14596" width="14.85546875" style="1252"/>
    <col min="14597" max="14597" width="3.140625" style="1252" customWidth="1"/>
    <col min="14598" max="14599" width="14.85546875" style="1252"/>
    <col min="14600" max="14600" width="5.42578125" style="1252" customWidth="1"/>
    <col min="14601" max="14848" width="14.85546875" style="1252"/>
    <col min="14849" max="14849" width="22.7109375" style="1252" customWidth="1"/>
    <col min="14850" max="14852" width="14.85546875" style="1252"/>
    <col min="14853" max="14853" width="3.140625" style="1252" customWidth="1"/>
    <col min="14854" max="14855" width="14.85546875" style="1252"/>
    <col min="14856" max="14856" width="5.42578125" style="1252" customWidth="1"/>
    <col min="14857" max="15104" width="14.85546875" style="1252"/>
    <col min="15105" max="15105" width="22.7109375" style="1252" customWidth="1"/>
    <col min="15106" max="15108" width="14.85546875" style="1252"/>
    <col min="15109" max="15109" width="3.140625" style="1252" customWidth="1"/>
    <col min="15110" max="15111" width="14.85546875" style="1252"/>
    <col min="15112" max="15112" width="5.42578125" style="1252" customWidth="1"/>
    <col min="15113" max="15360" width="14.85546875" style="1252"/>
    <col min="15361" max="15361" width="22.7109375" style="1252" customWidth="1"/>
    <col min="15362" max="15364" width="14.85546875" style="1252"/>
    <col min="15365" max="15365" width="3.140625" style="1252" customWidth="1"/>
    <col min="15366" max="15367" width="14.85546875" style="1252"/>
    <col min="15368" max="15368" width="5.42578125" style="1252" customWidth="1"/>
    <col min="15369" max="15616" width="14.85546875" style="1252"/>
    <col min="15617" max="15617" width="22.7109375" style="1252" customWidth="1"/>
    <col min="15618" max="15620" width="14.85546875" style="1252"/>
    <col min="15621" max="15621" width="3.140625" style="1252" customWidth="1"/>
    <col min="15622" max="15623" width="14.85546875" style="1252"/>
    <col min="15624" max="15624" width="5.42578125" style="1252" customWidth="1"/>
    <col min="15625" max="15872" width="14.85546875" style="1252"/>
    <col min="15873" max="15873" width="22.7109375" style="1252" customWidth="1"/>
    <col min="15874" max="15876" width="14.85546875" style="1252"/>
    <col min="15877" max="15877" width="3.140625" style="1252" customWidth="1"/>
    <col min="15878" max="15879" width="14.85546875" style="1252"/>
    <col min="15880" max="15880" width="5.42578125" style="1252" customWidth="1"/>
    <col min="15881" max="16128" width="14.85546875" style="1252"/>
    <col min="16129" max="16129" width="22.7109375" style="1252" customWidth="1"/>
    <col min="16130" max="16132" width="14.85546875" style="1252"/>
    <col min="16133" max="16133" width="3.140625" style="1252" customWidth="1"/>
    <col min="16134" max="16135" width="14.85546875" style="1252"/>
    <col min="16136" max="16136" width="5.42578125" style="1252" customWidth="1"/>
    <col min="16137" max="16384" width="14.85546875" style="1252"/>
  </cols>
  <sheetData>
    <row r="1" spans="2:10" ht="15.75" customHeight="1" x14ac:dyDescent="0.2"/>
    <row r="2" spans="2:10" ht="22.5" customHeight="1" x14ac:dyDescent="0.25">
      <c r="B2" s="2175" t="s">
        <v>1183</v>
      </c>
      <c r="C2" s="2175"/>
      <c r="D2" s="2175"/>
      <c r="E2" s="2175"/>
      <c r="F2" s="2175"/>
      <c r="G2" s="2175"/>
      <c r="H2" s="1143" t="s">
        <v>744</v>
      </c>
    </row>
    <row r="3" spans="2:10" ht="15.75" customHeight="1" x14ac:dyDescent="0.2">
      <c r="B3" s="2182" t="s">
        <v>1184</v>
      </c>
      <c r="C3" s="2182"/>
      <c r="D3" s="2182"/>
      <c r="E3" s="2182"/>
      <c r="F3" s="2182"/>
      <c r="G3" s="2182"/>
    </row>
    <row r="4" spans="2:10" ht="16.5" thickBot="1" x14ac:dyDescent="0.3">
      <c r="B4" s="2178" t="s">
        <v>765</v>
      </c>
      <c r="C4" s="2178"/>
      <c r="D4" s="2178"/>
      <c r="E4" s="2178"/>
      <c r="F4" s="2178"/>
      <c r="G4" s="2178"/>
    </row>
    <row r="5" spans="2:10" ht="15" x14ac:dyDescent="0.25">
      <c r="B5" s="1253"/>
      <c r="C5" s="1254"/>
      <c r="D5" s="1254"/>
      <c r="E5" s="1254"/>
      <c r="F5" s="1254"/>
      <c r="G5" s="1255"/>
    </row>
    <row r="6" spans="2:10" ht="15.75" x14ac:dyDescent="0.2">
      <c r="B6" s="1229" t="s">
        <v>1185</v>
      </c>
      <c r="C6" s="1256">
        <v>2014</v>
      </c>
      <c r="D6" s="1256">
        <v>2015</v>
      </c>
      <c r="E6" s="1256">
        <v>2016</v>
      </c>
      <c r="F6" s="1256">
        <v>2017</v>
      </c>
      <c r="G6" s="1256">
        <v>2018</v>
      </c>
    </row>
    <row r="7" spans="2:10" ht="18" customHeight="1" x14ac:dyDescent="0.2">
      <c r="B7" s="1249" t="s">
        <v>1186</v>
      </c>
      <c r="C7" s="1257">
        <v>102179</v>
      </c>
      <c r="D7" s="1257">
        <v>102561</v>
      </c>
      <c r="E7" s="1257">
        <v>99140</v>
      </c>
      <c r="F7" s="1257">
        <v>93951</v>
      </c>
      <c r="G7" s="1257">
        <v>96417</v>
      </c>
    </row>
    <row r="8" spans="2:10" ht="18" customHeight="1" x14ac:dyDescent="0.25">
      <c r="B8" s="1249" t="s">
        <v>1187</v>
      </c>
      <c r="C8" s="1257">
        <v>104541</v>
      </c>
      <c r="D8" s="1257">
        <v>104864</v>
      </c>
      <c r="E8" s="1257">
        <v>101584</v>
      </c>
      <c r="F8" s="1257">
        <v>97730</v>
      </c>
      <c r="G8" s="1257">
        <v>98503</v>
      </c>
      <c r="I8"/>
      <c r="J8"/>
    </row>
    <row r="9" spans="2:10" ht="18" customHeight="1" x14ac:dyDescent="0.25">
      <c r="B9" s="1258" t="s">
        <v>1188</v>
      </c>
      <c r="C9" s="1259">
        <v>206720</v>
      </c>
      <c r="D9" s="1259">
        <v>207425</v>
      </c>
      <c r="E9" s="1259">
        <v>200724</v>
      </c>
      <c r="F9" s="1259">
        <v>191681</v>
      </c>
      <c r="G9" s="1259">
        <v>194920</v>
      </c>
      <c r="I9"/>
      <c r="J9"/>
    </row>
    <row r="10" spans="2:10" ht="18" customHeight="1" x14ac:dyDescent="0.25">
      <c r="B10" s="1249" t="s">
        <v>1189</v>
      </c>
      <c r="C10" s="1257">
        <v>101973</v>
      </c>
      <c r="D10" s="1257">
        <v>105164</v>
      </c>
      <c r="E10" s="1257">
        <v>100772</v>
      </c>
      <c r="F10" s="1257">
        <v>97427</v>
      </c>
      <c r="G10" s="1257">
        <v>95439</v>
      </c>
      <c r="I10"/>
      <c r="J10"/>
    </row>
    <row r="11" spans="2:10" ht="18" customHeight="1" x14ac:dyDescent="0.25">
      <c r="B11" s="1249" t="s">
        <v>2407</v>
      </c>
      <c r="C11" s="1257">
        <v>120163</v>
      </c>
      <c r="D11" s="1257">
        <v>135568</v>
      </c>
      <c r="E11" s="1257">
        <v>132681</v>
      </c>
      <c r="F11" s="1257">
        <v>175805</v>
      </c>
      <c r="G11" s="1257">
        <v>178046</v>
      </c>
      <c r="H11"/>
      <c r="I11"/>
      <c r="J11"/>
    </row>
    <row r="12" spans="2:10" ht="18" customHeight="1" x14ac:dyDescent="0.25">
      <c r="B12" s="1249" t="s">
        <v>1190</v>
      </c>
      <c r="C12" s="1257">
        <v>204</v>
      </c>
      <c r="D12" s="1257">
        <v>162</v>
      </c>
      <c r="E12" s="1257">
        <v>115</v>
      </c>
      <c r="F12" s="1257">
        <v>92</v>
      </c>
      <c r="G12" s="1257">
        <v>50</v>
      </c>
      <c r="I12"/>
      <c r="J12"/>
    </row>
    <row r="13" spans="2:10" ht="15.75" x14ac:dyDescent="0.2">
      <c r="B13" s="1260" t="s">
        <v>9</v>
      </c>
      <c r="C13" s="1261">
        <v>429060</v>
      </c>
      <c r="D13" s="1261">
        <v>448319</v>
      </c>
      <c r="E13" s="1261">
        <v>434292</v>
      </c>
      <c r="F13" s="1261">
        <v>465005</v>
      </c>
      <c r="G13" s="1261">
        <v>468455</v>
      </c>
    </row>
    <row r="14" spans="2:10" ht="12.75" customHeight="1" x14ac:dyDescent="0.2">
      <c r="B14" s="2183" t="s">
        <v>1191</v>
      </c>
      <c r="C14" s="2183"/>
      <c r="D14" s="2183"/>
      <c r="E14" s="2183"/>
      <c r="F14" s="2183"/>
      <c r="G14" s="2183"/>
    </row>
    <row r="15" spans="2:10" ht="12.75" customHeight="1" x14ac:dyDescent="0.2">
      <c r="B15" s="2184" t="s">
        <v>1192</v>
      </c>
      <c r="C15" s="2184"/>
      <c r="D15" s="2184"/>
      <c r="E15" s="2184"/>
      <c r="F15" s="2184"/>
      <c r="G15" s="2184"/>
    </row>
    <row r="16" spans="2:10" ht="12.75" customHeight="1" x14ac:dyDescent="0.2">
      <c r="B16" s="2185"/>
      <c r="C16" s="2185"/>
      <c r="D16" s="2185"/>
      <c r="E16" s="2185"/>
      <c r="F16" s="2185"/>
      <c r="G16" s="2185"/>
    </row>
    <row r="18" spans="2:9" x14ac:dyDescent="0.2">
      <c r="B18" s="1262"/>
      <c r="C18" s="1262"/>
      <c r="D18" s="1262"/>
      <c r="E18" s="1262"/>
      <c r="F18" s="1262"/>
      <c r="G18" s="1262"/>
    </row>
    <row r="19" spans="2:9" ht="15.75" customHeight="1" x14ac:dyDescent="0.25">
      <c r="B19" s="2175" t="s">
        <v>1193</v>
      </c>
      <c r="C19" s="2175"/>
      <c r="D19" s="2175"/>
      <c r="E19" s="2175"/>
      <c r="F19" s="2175"/>
      <c r="G19" s="2175"/>
      <c r="H19" s="1143" t="s">
        <v>744</v>
      </c>
    </row>
    <row r="20" spans="2:9" ht="15.75" customHeight="1" x14ac:dyDescent="0.2">
      <c r="B20" s="2182" t="s">
        <v>1194</v>
      </c>
      <c r="C20" s="2182"/>
      <c r="D20" s="2182"/>
      <c r="E20" s="2182"/>
      <c r="F20" s="2182"/>
      <c r="G20" s="2182"/>
    </row>
    <row r="21" spans="2:9" ht="16.5" thickBot="1" x14ac:dyDescent="0.3">
      <c r="B21" s="2178" t="s">
        <v>765</v>
      </c>
      <c r="C21" s="2178"/>
      <c r="D21" s="2178"/>
      <c r="E21" s="2178"/>
      <c r="F21" s="2178"/>
      <c r="G21" s="2178"/>
    </row>
    <row r="22" spans="2:9" x14ac:dyDescent="0.2">
      <c r="I22" s="1263"/>
    </row>
    <row r="23" spans="2:9" ht="15.75" x14ac:dyDescent="0.2">
      <c r="B23" s="1229" t="s">
        <v>1185</v>
      </c>
      <c r="C23" s="1256">
        <v>2014</v>
      </c>
      <c r="D23" s="1256">
        <v>2015</v>
      </c>
      <c r="E23" s="1256">
        <v>2016</v>
      </c>
      <c r="F23" s="1256">
        <v>2017</v>
      </c>
      <c r="G23" s="1256">
        <v>2018</v>
      </c>
      <c r="I23" s="1263"/>
    </row>
    <row r="24" spans="2:9" ht="18" customHeight="1" x14ac:dyDescent="0.2">
      <c r="B24" s="1249" t="s">
        <v>2408</v>
      </c>
      <c r="C24" s="1257">
        <v>4246685</v>
      </c>
      <c r="D24" s="1257">
        <v>4269680</v>
      </c>
      <c r="E24" s="1257">
        <v>4133558</v>
      </c>
      <c r="F24" s="1257">
        <v>3932578</v>
      </c>
      <c r="G24" s="1257">
        <v>4018863</v>
      </c>
      <c r="I24" s="1263"/>
    </row>
    <row r="25" spans="2:9" ht="18" customHeight="1" x14ac:dyDescent="0.2">
      <c r="B25" s="1249" t="s">
        <v>2409</v>
      </c>
      <c r="C25" s="1257">
        <v>8026179</v>
      </c>
      <c r="D25" s="1257">
        <v>8140577</v>
      </c>
      <c r="E25" s="1257">
        <v>7826985</v>
      </c>
      <c r="F25" s="1257">
        <v>7468419</v>
      </c>
      <c r="G25" s="1257">
        <v>7579763</v>
      </c>
      <c r="I25" s="1263"/>
    </row>
    <row r="26" spans="2:9" ht="18" customHeight="1" x14ac:dyDescent="0.2">
      <c r="B26" s="1258" t="s">
        <v>1188</v>
      </c>
      <c r="C26" s="1259">
        <v>12272864</v>
      </c>
      <c r="D26" s="1259">
        <v>12410257</v>
      </c>
      <c r="E26" s="1259">
        <v>11960543</v>
      </c>
      <c r="F26" s="1259">
        <v>11400997</v>
      </c>
      <c r="G26" s="1259">
        <v>11598626</v>
      </c>
      <c r="I26" s="1263"/>
    </row>
    <row r="27" spans="2:9" ht="18" customHeight="1" x14ac:dyDescent="0.2">
      <c r="B27" s="1249" t="s">
        <v>1189</v>
      </c>
      <c r="C27" s="1257">
        <v>8467317</v>
      </c>
      <c r="D27" s="1257">
        <v>8795517</v>
      </c>
      <c r="E27" s="1257">
        <v>8502442</v>
      </c>
      <c r="F27" s="1257">
        <v>8184472</v>
      </c>
      <c r="G27" s="1257">
        <v>7993749</v>
      </c>
      <c r="I27" s="1263"/>
    </row>
    <row r="28" spans="2:9" ht="18" customHeight="1" x14ac:dyDescent="0.2">
      <c r="B28" s="1249" t="s">
        <v>1195</v>
      </c>
      <c r="C28" s="1257">
        <v>1355019</v>
      </c>
      <c r="D28" s="1257">
        <v>1629060</v>
      </c>
      <c r="E28" s="1257">
        <v>1707059</v>
      </c>
      <c r="F28" s="1257">
        <v>1769944</v>
      </c>
      <c r="G28" s="1257">
        <v>1847993</v>
      </c>
      <c r="I28" s="1263"/>
    </row>
    <row r="29" spans="2:9" ht="18" customHeight="1" x14ac:dyDescent="0.2">
      <c r="B29" s="1249" t="s">
        <v>1196</v>
      </c>
      <c r="C29" s="1257">
        <v>40418</v>
      </c>
      <c r="D29" s="1257">
        <v>27910</v>
      </c>
      <c r="E29" s="1257">
        <v>21871</v>
      </c>
      <c r="F29" s="1257">
        <v>16462</v>
      </c>
      <c r="G29" s="1257">
        <v>8733</v>
      </c>
      <c r="I29" s="1263"/>
    </row>
    <row r="30" spans="2:9" ht="18" customHeight="1" x14ac:dyDescent="0.2">
      <c r="B30" s="1260" t="s">
        <v>9</v>
      </c>
      <c r="C30" s="1261">
        <v>22135618</v>
      </c>
      <c r="D30" s="1261">
        <v>22862744</v>
      </c>
      <c r="E30" s="1261">
        <v>22191915</v>
      </c>
      <c r="F30" s="1261">
        <v>21371875</v>
      </c>
      <c r="G30" s="1261">
        <v>21449101</v>
      </c>
    </row>
    <row r="31" spans="2:9" ht="15.75" customHeight="1" x14ac:dyDescent="0.2">
      <c r="B31" s="2179" t="s">
        <v>1197</v>
      </c>
      <c r="C31" s="2179"/>
      <c r="D31" s="2179"/>
      <c r="E31" s="2179"/>
      <c r="F31" s="2179"/>
      <c r="G31" s="2179"/>
    </row>
    <row r="32" spans="2:9" ht="34.5" customHeight="1" x14ac:dyDescent="0.2">
      <c r="B32" s="2179" t="s">
        <v>1198</v>
      </c>
      <c r="C32" s="2179"/>
      <c r="D32" s="2179"/>
      <c r="E32" s="2179"/>
      <c r="F32" s="2179"/>
      <c r="G32" s="2179"/>
    </row>
    <row r="33" spans="2:7" ht="12.75" customHeight="1" x14ac:dyDescent="0.2">
      <c r="B33" s="2181"/>
      <c r="C33" s="2181"/>
      <c r="D33" s="2181"/>
      <c r="E33" s="2181"/>
      <c r="F33" s="2181"/>
      <c r="G33" s="2181"/>
    </row>
  </sheetData>
  <mergeCells count="12">
    <mergeCell ref="B33:G33"/>
    <mergeCell ref="B2:G2"/>
    <mergeCell ref="B3:G3"/>
    <mergeCell ref="B4:G4"/>
    <mergeCell ref="B14:G14"/>
    <mergeCell ref="B15:G15"/>
    <mergeCell ref="B16:G16"/>
    <mergeCell ref="B19:G19"/>
    <mergeCell ref="B20:G20"/>
    <mergeCell ref="B21:G21"/>
    <mergeCell ref="B31:G31"/>
    <mergeCell ref="B32:G32"/>
  </mergeCells>
  <hyperlinks>
    <hyperlink ref="H2" location="'Indice Total'!A108" display="Volver" xr:uid="{00000000-0004-0000-5900-000000000000}"/>
    <hyperlink ref="H19" location="'Indice Total'!A108" display="Volver" xr:uid="{00000000-0004-0000-5900-000001000000}"/>
  </hyperlinks>
  <pageMargins left="1.1023622047244095" right="0.51181102362204722" top="0.74803149606299213" bottom="0.74803149606299213" header="0.31496062992125984" footer="0.31496062992125984"/>
  <pageSetup scale="9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499984740745262"/>
    <pageSetUpPr fitToPage="1"/>
  </sheetPr>
  <dimension ref="B2:T34"/>
  <sheetViews>
    <sheetView showGridLines="0" zoomScale="90" zoomScaleNormal="90" workbookViewId="0"/>
  </sheetViews>
  <sheetFormatPr baseColWidth="10" defaultColWidth="10.28515625" defaultRowHeight="12.75" x14ac:dyDescent="0.2"/>
  <cols>
    <col min="1" max="1" width="20" style="1252" customWidth="1"/>
    <col min="2" max="2" width="45.28515625" style="1252" bestFit="1" customWidth="1"/>
    <col min="3" max="3" width="13.42578125" style="1252" customWidth="1"/>
    <col min="4" max="4" width="13.85546875" style="1252" customWidth="1"/>
    <col min="5" max="5" width="16.42578125" style="1252" customWidth="1"/>
    <col min="6" max="6" width="16.7109375" style="1252" customWidth="1"/>
    <col min="7" max="7" width="16.85546875" style="1252" customWidth="1"/>
    <col min="8" max="8" width="12.7109375" style="1252" customWidth="1"/>
    <col min="9" max="9" width="13.28515625" style="1252" customWidth="1"/>
    <col min="10" max="10" width="0.85546875" style="1252" customWidth="1"/>
    <col min="11" max="11" width="2" style="1252" customWidth="1"/>
    <col min="12" max="12" width="10.28515625" style="1252"/>
    <col min="13" max="13" width="6" style="1252" customWidth="1"/>
    <col min="14" max="14" width="10.28515625" style="1252"/>
    <col min="15" max="15" width="3.42578125" style="1252" customWidth="1"/>
    <col min="16" max="16" width="10.28515625" style="1252"/>
    <col min="17" max="17" width="4.5703125" style="1252" customWidth="1"/>
    <col min="18" max="187" width="10.28515625" style="1252"/>
    <col min="188" max="188" width="3.5703125" style="1252" customWidth="1"/>
    <col min="189" max="189" width="0" style="1252" hidden="1" customWidth="1"/>
    <col min="190" max="16384" width="10.28515625" style="1252"/>
  </cols>
  <sheetData>
    <row r="2" spans="2:20" ht="18" x14ac:dyDescent="0.25">
      <c r="B2" s="2175" t="s">
        <v>1199</v>
      </c>
      <c r="C2" s="2175"/>
      <c r="D2" s="2175"/>
      <c r="E2" s="2175"/>
      <c r="F2" s="2175"/>
      <c r="G2" s="2175"/>
      <c r="H2" s="2175"/>
      <c r="I2" s="1143" t="s">
        <v>744</v>
      </c>
      <c r="J2" s="106"/>
      <c r="K2"/>
      <c r="L2"/>
      <c r="M2"/>
      <c r="N2"/>
      <c r="O2"/>
      <c r="P2"/>
      <c r="Q2"/>
      <c r="R2"/>
      <c r="S2"/>
      <c r="T2"/>
    </row>
    <row r="3" spans="2:20" ht="15.75" x14ac:dyDescent="0.25">
      <c r="B3" s="2182" t="s">
        <v>1200</v>
      </c>
      <c r="C3" s="2182"/>
      <c r="D3" s="2182"/>
      <c r="E3" s="2182"/>
      <c r="F3" s="2182"/>
      <c r="G3" s="2182"/>
      <c r="H3" s="2182"/>
      <c r="I3" s="106"/>
      <c r="J3" s="106"/>
      <c r="K3"/>
      <c r="L3"/>
      <c r="M3"/>
      <c r="N3"/>
      <c r="O3"/>
      <c r="P3"/>
      <c r="Q3"/>
      <c r="R3"/>
      <c r="S3"/>
      <c r="T3"/>
    </row>
    <row r="4" spans="2:20" ht="16.5" thickBot="1" x14ac:dyDescent="0.3">
      <c r="B4" s="2178">
        <v>2018</v>
      </c>
      <c r="C4" s="2178"/>
      <c r="D4" s="2178"/>
      <c r="E4" s="2178"/>
      <c r="F4" s="2178"/>
      <c r="G4" s="2178"/>
      <c r="H4" s="2178"/>
      <c r="I4" s="878"/>
      <c r="J4" s="878"/>
      <c r="K4" s="877"/>
      <c r="L4" s="877"/>
      <c r="M4" s="877"/>
      <c r="N4" s="877"/>
      <c r="O4" s="877"/>
      <c r="P4" s="877"/>
      <c r="Q4" s="877"/>
      <c r="R4" s="877"/>
      <c r="S4" s="877"/>
      <c r="T4" s="877"/>
    </row>
    <row r="5" spans="2:20" ht="18" x14ac:dyDescent="0.25">
      <c r="B5" s="1264"/>
      <c r="C5" s="1264"/>
      <c r="D5" s="1264"/>
      <c r="E5" s="1264"/>
      <c r="F5" s="1264"/>
      <c r="G5" s="1264"/>
      <c r="H5" s="1264"/>
      <c r="I5" s="878"/>
      <c r="J5" s="878"/>
      <c r="K5" s="877"/>
      <c r="L5" s="877"/>
      <c r="M5" s="877"/>
      <c r="N5" s="877"/>
      <c r="O5" s="877"/>
      <c r="P5" s="877"/>
      <c r="Q5" s="877"/>
      <c r="R5" s="877"/>
      <c r="S5" s="877"/>
      <c r="T5" s="877"/>
    </row>
    <row r="6" spans="2:20" ht="60" x14ac:dyDescent="0.25">
      <c r="B6" s="1229" t="s">
        <v>1067</v>
      </c>
      <c r="C6" s="1265" t="s">
        <v>1201</v>
      </c>
      <c r="D6" s="1265" t="s">
        <v>1160</v>
      </c>
      <c r="E6" s="1265" t="s">
        <v>1202</v>
      </c>
      <c r="F6" s="1265" t="s">
        <v>1161</v>
      </c>
      <c r="G6" s="1265" t="s">
        <v>1203</v>
      </c>
      <c r="H6" s="1229" t="s">
        <v>9</v>
      </c>
      <c r="I6" s="878"/>
      <c r="J6" s="1266"/>
      <c r="K6" s="1266"/>
      <c r="L6" s="1266"/>
      <c r="M6" s="877"/>
      <c r="N6" s="877"/>
      <c r="O6" s="877"/>
      <c r="P6" s="877"/>
      <c r="Q6" s="877"/>
      <c r="R6" s="877"/>
      <c r="S6" s="877"/>
      <c r="T6" s="877"/>
    </row>
    <row r="7" spans="2:20" ht="15.75" customHeight="1" x14ac:dyDescent="0.25">
      <c r="B7" s="1258" t="s">
        <v>2405</v>
      </c>
      <c r="C7" s="1267">
        <v>21610</v>
      </c>
      <c r="D7" s="1267">
        <v>21536</v>
      </c>
      <c r="E7" s="1267">
        <v>20834</v>
      </c>
      <c r="F7" s="1267">
        <v>26033</v>
      </c>
      <c r="G7" s="1267">
        <v>50</v>
      </c>
      <c r="H7" s="1268">
        <v>90063</v>
      </c>
      <c r="I7" s="878"/>
      <c r="J7" s="878"/>
      <c r="K7" s="878"/>
      <c r="L7" s="878"/>
      <c r="M7" s="877"/>
      <c r="N7" s="877"/>
      <c r="O7" s="878"/>
      <c r="P7" s="878"/>
      <c r="Q7" s="877"/>
      <c r="R7" s="877"/>
      <c r="S7" s="878"/>
      <c r="T7" s="878"/>
    </row>
    <row r="8" spans="2:20" ht="26.25" customHeight="1" x14ac:dyDescent="0.25">
      <c r="B8" s="1269" t="s">
        <v>1204</v>
      </c>
      <c r="C8" s="1257">
        <v>182</v>
      </c>
      <c r="D8" s="1257">
        <v>187</v>
      </c>
      <c r="E8" s="1257">
        <v>193</v>
      </c>
      <c r="F8" s="1257">
        <v>608</v>
      </c>
      <c r="G8" s="1257"/>
      <c r="H8" s="1261">
        <v>1170</v>
      </c>
      <c r="I8" s="878"/>
      <c r="J8" s="878"/>
      <c r="K8" s="878"/>
      <c r="L8" s="878"/>
      <c r="M8" s="877"/>
      <c r="N8" s="877"/>
      <c r="O8" s="878"/>
      <c r="P8" s="878"/>
      <c r="Q8" s="877"/>
      <c r="R8" s="1270"/>
      <c r="S8" s="1271"/>
      <c r="T8" s="878"/>
    </row>
    <row r="9" spans="2:20" ht="15.75" customHeight="1" x14ac:dyDescent="0.25">
      <c r="B9" s="1249" t="s">
        <v>1163</v>
      </c>
      <c r="C9" s="1257">
        <v>4704</v>
      </c>
      <c r="D9" s="1257">
        <v>4827</v>
      </c>
      <c r="E9" s="1257">
        <v>5011</v>
      </c>
      <c r="F9" s="1257">
        <v>11104</v>
      </c>
      <c r="G9" s="1257"/>
      <c r="H9" s="1261">
        <v>25646</v>
      </c>
      <c r="I9" s="878"/>
      <c r="J9" s="878"/>
      <c r="K9" s="878"/>
      <c r="L9" s="878"/>
      <c r="M9" s="877"/>
      <c r="N9" s="877"/>
      <c r="O9" s="878"/>
      <c r="P9" s="878"/>
      <c r="Q9" s="877"/>
      <c r="R9" s="877"/>
      <c r="S9" s="877"/>
      <c r="T9" s="877"/>
    </row>
    <row r="10" spans="2:20" ht="15.75" x14ac:dyDescent="0.25">
      <c r="B10" s="1249" t="s">
        <v>1164</v>
      </c>
      <c r="C10" s="1257">
        <v>20</v>
      </c>
      <c r="D10" s="1257">
        <v>23</v>
      </c>
      <c r="E10" s="1257">
        <v>26</v>
      </c>
      <c r="F10" s="1257">
        <v>42</v>
      </c>
      <c r="G10" s="1257"/>
      <c r="H10" s="1261">
        <v>111</v>
      </c>
      <c r="I10" s="878"/>
      <c r="J10" s="878"/>
      <c r="K10" s="878"/>
      <c r="L10" s="878"/>
      <c r="M10" s="877"/>
      <c r="N10" s="877"/>
      <c r="O10" s="878"/>
      <c r="P10" s="878"/>
      <c r="Q10" s="877"/>
      <c r="R10" s="877"/>
      <c r="S10" s="877"/>
      <c r="T10" s="877"/>
    </row>
    <row r="11" spans="2:20" ht="15.75" x14ac:dyDescent="0.25">
      <c r="B11" s="1249" t="s">
        <v>1165</v>
      </c>
      <c r="C11" s="1257">
        <v>6109</v>
      </c>
      <c r="D11" s="1257">
        <v>6379</v>
      </c>
      <c r="E11" s="1257">
        <v>6023</v>
      </c>
      <c r="F11" s="1257">
        <v>13486</v>
      </c>
      <c r="G11" s="1257"/>
      <c r="H11" s="1261">
        <v>31997</v>
      </c>
      <c r="I11" s="878"/>
      <c r="J11" s="878"/>
      <c r="K11" s="878"/>
      <c r="L11" s="878"/>
      <c r="M11" s="877"/>
      <c r="N11" s="877"/>
      <c r="O11" s="878"/>
      <c r="P11" s="878"/>
      <c r="Q11" s="877"/>
      <c r="R11" s="877"/>
      <c r="S11" s="877"/>
      <c r="T11" s="877"/>
    </row>
    <row r="12" spans="2:20" ht="15.75" x14ac:dyDescent="0.25">
      <c r="B12" s="1249" t="s">
        <v>1166</v>
      </c>
      <c r="C12" s="1257">
        <v>4418</v>
      </c>
      <c r="D12" s="1257">
        <v>4463</v>
      </c>
      <c r="E12" s="1257">
        <v>4370</v>
      </c>
      <c r="F12" s="1257">
        <v>10467</v>
      </c>
      <c r="G12" s="1257"/>
      <c r="H12" s="1261">
        <v>23718</v>
      </c>
      <c r="I12" s="878"/>
      <c r="J12" s="878"/>
      <c r="K12" s="878"/>
      <c r="L12" s="878"/>
      <c r="M12" s="877"/>
      <c r="N12" s="877"/>
      <c r="O12" s="878"/>
      <c r="P12" s="878"/>
      <c r="Q12" s="877"/>
      <c r="R12" s="877"/>
      <c r="S12" s="877"/>
      <c r="T12" s="877"/>
    </row>
    <row r="13" spans="2:20" ht="15.75" x14ac:dyDescent="0.25">
      <c r="B13" s="1249" t="s">
        <v>1167</v>
      </c>
      <c r="C13" s="1257">
        <v>7007</v>
      </c>
      <c r="D13" s="1257">
        <v>7199</v>
      </c>
      <c r="E13" s="1257">
        <v>6974</v>
      </c>
      <c r="F13" s="1257">
        <v>16315</v>
      </c>
      <c r="G13" s="1257"/>
      <c r="H13" s="1261">
        <v>37495</v>
      </c>
      <c r="I13" s="878"/>
      <c r="J13" s="878"/>
      <c r="K13" s="878"/>
      <c r="L13" s="878"/>
      <c r="M13" s="877"/>
      <c r="N13" s="877"/>
      <c r="O13" s="878"/>
      <c r="P13" s="878"/>
      <c r="Q13" s="877"/>
      <c r="R13" s="877"/>
      <c r="S13" s="877"/>
      <c r="T13" s="877"/>
    </row>
    <row r="14" spans="2:20" ht="15.75" x14ac:dyDescent="0.25">
      <c r="B14" s="1249" t="s">
        <v>1205</v>
      </c>
      <c r="C14" s="1257">
        <v>1</v>
      </c>
      <c r="D14" s="1257">
        <v>1</v>
      </c>
      <c r="E14" s="1257">
        <v>1</v>
      </c>
      <c r="F14" s="1257">
        <v>0</v>
      </c>
      <c r="G14" s="1257"/>
      <c r="H14" s="1261">
        <v>3</v>
      </c>
      <c r="I14" s="878"/>
      <c r="J14" s="878"/>
      <c r="K14" s="878"/>
      <c r="L14" s="878"/>
      <c r="M14" s="877"/>
      <c r="N14" s="877"/>
      <c r="O14" s="878"/>
      <c r="P14" s="878"/>
      <c r="Q14" s="877"/>
      <c r="R14" s="877"/>
      <c r="S14" s="877"/>
      <c r="T14" s="877"/>
    </row>
    <row r="15" spans="2:20" ht="15.75" x14ac:dyDescent="0.25">
      <c r="B15" s="1249" t="s">
        <v>1169</v>
      </c>
      <c r="C15" s="1257">
        <v>16</v>
      </c>
      <c r="D15" s="1257">
        <v>17</v>
      </c>
      <c r="E15" s="1257">
        <v>18</v>
      </c>
      <c r="F15" s="1257">
        <v>18</v>
      </c>
      <c r="G15" s="1257"/>
      <c r="H15" s="1261">
        <v>69</v>
      </c>
      <c r="I15" s="878"/>
      <c r="J15" s="878"/>
      <c r="K15" s="878"/>
      <c r="L15" s="878"/>
      <c r="M15" s="877"/>
      <c r="N15" s="877"/>
      <c r="O15" s="878"/>
      <c r="P15" s="878"/>
      <c r="Q15" s="877"/>
      <c r="R15" s="877"/>
      <c r="S15" s="877"/>
      <c r="T15" s="877"/>
    </row>
    <row r="16" spans="2:20" ht="16.5" x14ac:dyDescent="0.25">
      <c r="B16" s="1249" t="s">
        <v>2406</v>
      </c>
      <c r="C16" s="1257">
        <v>3145</v>
      </c>
      <c r="D16" s="1257">
        <v>3367</v>
      </c>
      <c r="E16" s="1257">
        <v>2729</v>
      </c>
      <c r="F16" s="1257">
        <v>11834</v>
      </c>
      <c r="G16" s="1257"/>
      <c r="H16" s="1261">
        <v>21075</v>
      </c>
      <c r="I16" s="878"/>
      <c r="J16" s="878"/>
      <c r="K16" s="878"/>
      <c r="L16" s="878"/>
      <c r="M16" s="877"/>
      <c r="N16" s="877"/>
      <c r="O16" s="878"/>
      <c r="P16" s="878"/>
      <c r="Q16" s="877"/>
      <c r="R16" s="877"/>
      <c r="S16" s="877"/>
      <c r="T16" s="877"/>
    </row>
    <row r="17" spans="2:20" ht="15.75" x14ac:dyDescent="0.25">
      <c r="B17" s="1249" t="s">
        <v>1170</v>
      </c>
      <c r="C17" s="1257">
        <v>5</v>
      </c>
      <c r="D17" s="1257">
        <v>4</v>
      </c>
      <c r="E17" s="1257">
        <v>1</v>
      </c>
      <c r="F17" s="1257">
        <v>4</v>
      </c>
      <c r="G17" s="1257"/>
      <c r="H17" s="1261">
        <v>14</v>
      </c>
      <c r="I17" s="878"/>
      <c r="J17" s="878"/>
      <c r="K17" s="878"/>
      <c r="L17" s="878"/>
      <c r="M17" s="877"/>
      <c r="N17" s="877"/>
      <c r="O17" s="878"/>
      <c r="P17" s="878"/>
      <c r="Q17" s="877"/>
      <c r="R17" s="877"/>
      <c r="S17" s="877"/>
      <c r="T17" s="877"/>
    </row>
    <row r="18" spans="2:20" ht="15.75" x14ac:dyDescent="0.25">
      <c r="B18" s="1249" t="s">
        <v>1171</v>
      </c>
      <c r="C18" s="1257">
        <v>1</v>
      </c>
      <c r="D18" s="1257">
        <v>1</v>
      </c>
      <c r="E18" s="1257">
        <v>0</v>
      </c>
      <c r="F18" s="1257">
        <v>0</v>
      </c>
      <c r="G18" s="1257"/>
      <c r="H18" s="1261">
        <v>2</v>
      </c>
      <c r="I18" s="878"/>
      <c r="J18" s="878"/>
      <c r="K18" s="878"/>
      <c r="L18" s="878"/>
      <c r="M18" s="877"/>
      <c r="N18" s="877"/>
      <c r="O18" s="878"/>
      <c r="P18" s="878"/>
      <c r="Q18" s="877"/>
      <c r="R18" s="877"/>
      <c r="S18" s="877"/>
      <c r="T18" s="877"/>
    </row>
    <row r="19" spans="2:20" ht="15.75" x14ac:dyDescent="0.25">
      <c r="B19" s="1249" t="s">
        <v>1172</v>
      </c>
      <c r="C19" s="1257">
        <v>1122</v>
      </c>
      <c r="D19" s="1257">
        <v>1149</v>
      </c>
      <c r="E19" s="1257">
        <v>1182</v>
      </c>
      <c r="F19" s="1257">
        <v>2026</v>
      </c>
      <c r="G19" s="1257"/>
      <c r="H19" s="1261">
        <v>5479</v>
      </c>
      <c r="I19" s="878"/>
      <c r="J19" s="878"/>
      <c r="K19" s="878"/>
      <c r="L19" s="878"/>
      <c r="M19" s="877"/>
      <c r="N19" s="877"/>
      <c r="O19" s="878"/>
      <c r="P19" s="878"/>
      <c r="Q19" s="877"/>
      <c r="R19" s="877"/>
      <c r="S19" s="877"/>
      <c r="T19" s="877"/>
    </row>
    <row r="20" spans="2:20" ht="15.75" x14ac:dyDescent="0.25">
      <c r="B20" s="1258" t="s">
        <v>1173</v>
      </c>
      <c r="C20" s="1259">
        <v>26730</v>
      </c>
      <c r="D20" s="1259">
        <v>27617</v>
      </c>
      <c r="E20" s="1259">
        <v>26528</v>
      </c>
      <c r="F20" s="1259">
        <v>65904</v>
      </c>
      <c r="G20" s="1259">
        <v>0</v>
      </c>
      <c r="H20" s="1272">
        <v>146779</v>
      </c>
      <c r="I20" s="878"/>
      <c r="J20" s="878"/>
      <c r="K20" s="878"/>
      <c r="L20" s="878"/>
      <c r="M20" s="877"/>
      <c r="N20" s="877"/>
      <c r="O20" s="878"/>
      <c r="P20" s="878"/>
      <c r="Q20" s="877"/>
      <c r="R20" s="877"/>
      <c r="S20" s="877"/>
      <c r="T20" s="877"/>
    </row>
    <row r="21" spans="2:20" ht="15.75" x14ac:dyDescent="0.25">
      <c r="B21" s="1248" t="s">
        <v>1174</v>
      </c>
      <c r="C21" s="1257">
        <v>31512</v>
      </c>
      <c r="D21" s="1257">
        <v>32322</v>
      </c>
      <c r="E21" s="1257">
        <v>31096</v>
      </c>
      <c r="F21" s="1257">
        <v>56857</v>
      </c>
      <c r="G21" s="1257"/>
      <c r="H21" s="1261">
        <v>151787</v>
      </c>
      <c r="I21" s="878"/>
      <c r="J21" s="878"/>
      <c r="K21" s="878"/>
      <c r="L21" s="878"/>
      <c r="M21" s="877"/>
      <c r="N21" s="877"/>
      <c r="O21" s="878"/>
      <c r="P21" s="878"/>
      <c r="Q21" s="877"/>
      <c r="R21" s="877"/>
      <c r="S21" s="877"/>
      <c r="T21" s="877"/>
    </row>
    <row r="22" spans="2:20" ht="15.75" x14ac:dyDescent="0.25">
      <c r="B22" s="1248" t="s">
        <v>1175</v>
      </c>
      <c r="C22" s="1257">
        <v>9186</v>
      </c>
      <c r="D22" s="1257">
        <v>9572</v>
      </c>
      <c r="E22" s="1257">
        <v>9454</v>
      </c>
      <c r="F22" s="1257">
        <v>16820</v>
      </c>
      <c r="G22" s="1257"/>
      <c r="H22" s="1261">
        <v>45032</v>
      </c>
      <c r="I22" s="878"/>
      <c r="J22" s="878"/>
      <c r="K22" s="878"/>
      <c r="L22" s="878"/>
      <c r="M22" s="877"/>
      <c r="N22" s="1270"/>
      <c r="O22" s="1271"/>
      <c r="P22" s="1271"/>
      <c r="Q22" s="877"/>
      <c r="R22" s="877"/>
      <c r="S22" s="877"/>
      <c r="T22" s="877"/>
    </row>
    <row r="23" spans="2:20" ht="15.75" x14ac:dyDescent="0.25">
      <c r="B23" s="1248" t="s">
        <v>1176</v>
      </c>
      <c r="C23" s="1257">
        <v>3229</v>
      </c>
      <c r="D23" s="1257">
        <v>3122</v>
      </c>
      <c r="E23" s="1257">
        <v>3241</v>
      </c>
      <c r="F23" s="1257">
        <v>6325</v>
      </c>
      <c r="G23" s="1257"/>
      <c r="H23" s="1261">
        <v>15917</v>
      </c>
      <c r="I23" s="878"/>
      <c r="J23" s="878"/>
      <c r="K23" s="1271"/>
      <c r="L23" s="1271"/>
      <c r="M23" s="877"/>
      <c r="N23" s="877"/>
      <c r="O23" s="877"/>
      <c r="P23" s="877"/>
      <c r="Q23" s="877"/>
      <c r="R23" s="877"/>
      <c r="S23" s="877"/>
      <c r="T23" s="877"/>
    </row>
    <row r="24" spans="2:20" ht="15.75" x14ac:dyDescent="0.25">
      <c r="B24" s="1248" t="s">
        <v>1177</v>
      </c>
      <c r="C24" s="1257">
        <v>3121</v>
      </c>
      <c r="D24" s="1257">
        <v>3226</v>
      </c>
      <c r="E24" s="1257">
        <v>3211</v>
      </c>
      <c r="F24" s="1257">
        <v>4740</v>
      </c>
      <c r="G24" s="1257"/>
      <c r="H24" s="1261">
        <v>14298</v>
      </c>
      <c r="I24" s="1271"/>
      <c r="J24" s="1271"/>
      <c r="K24" s="877"/>
      <c r="L24" s="877"/>
      <c r="M24" s="877"/>
      <c r="N24" s="877"/>
      <c r="O24" s="877"/>
      <c r="P24" s="877"/>
      <c r="Q24" s="877"/>
      <c r="R24" s="877"/>
      <c r="S24" s="877"/>
      <c r="T24" s="877"/>
    </row>
    <row r="25" spans="2:20" ht="15.75" x14ac:dyDescent="0.2">
      <c r="B25" s="1248" t="s">
        <v>1178</v>
      </c>
      <c r="C25" s="1257">
        <v>1029</v>
      </c>
      <c r="D25" s="1257">
        <v>1108</v>
      </c>
      <c r="E25" s="1257">
        <v>1075</v>
      </c>
      <c r="F25" s="1257">
        <v>1367</v>
      </c>
      <c r="G25" s="1257"/>
      <c r="H25" s="1261">
        <v>4579</v>
      </c>
      <c r="I25" s="1273"/>
      <c r="J25" s="1273"/>
      <c r="K25" s="1273"/>
      <c r="L25" s="1273"/>
      <c r="M25" s="1273"/>
      <c r="N25" s="1273"/>
      <c r="O25" s="1273"/>
      <c r="P25" s="1273"/>
      <c r="Q25" s="1273"/>
      <c r="R25" s="1273"/>
      <c r="S25" s="1273"/>
      <c r="T25" s="1273"/>
    </row>
    <row r="26" spans="2:20" ht="15.75" x14ac:dyDescent="0.2">
      <c r="B26" s="1258" t="s">
        <v>1179</v>
      </c>
      <c r="C26" s="1259">
        <v>48077</v>
      </c>
      <c r="D26" s="1259">
        <v>49350</v>
      </c>
      <c r="E26" s="1259">
        <v>48077</v>
      </c>
      <c r="F26" s="1259">
        <v>86109</v>
      </c>
      <c r="G26" s="1259">
        <v>0</v>
      </c>
      <c r="H26" s="1268">
        <v>231613</v>
      </c>
      <c r="I26" s="1273"/>
      <c r="J26" s="1273"/>
      <c r="K26" s="1273"/>
      <c r="L26" s="1273"/>
      <c r="M26" s="1273"/>
      <c r="N26" s="1273"/>
      <c r="O26" s="1273"/>
      <c r="P26" s="1273"/>
      <c r="Q26" s="1273"/>
      <c r="R26" s="1273"/>
      <c r="S26" s="1273"/>
      <c r="T26" s="1273"/>
    </row>
    <row r="27" spans="2:20" ht="15.75" x14ac:dyDescent="0.2">
      <c r="B27" s="1260" t="s">
        <v>9</v>
      </c>
      <c r="C27" s="1261">
        <v>96417</v>
      </c>
      <c r="D27" s="1261">
        <v>98503</v>
      </c>
      <c r="E27" s="1261">
        <v>95439</v>
      </c>
      <c r="F27" s="1261">
        <v>178046</v>
      </c>
      <c r="G27" s="1261">
        <v>50</v>
      </c>
      <c r="H27" s="1261">
        <v>468455</v>
      </c>
    </row>
    <row r="28" spans="2:20" x14ac:dyDescent="0.2">
      <c r="B28" s="2179" t="s">
        <v>1206</v>
      </c>
      <c r="C28" s="2179"/>
      <c r="D28" s="2179"/>
      <c r="E28" s="2179"/>
      <c r="F28" s="2179"/>
      <c r="G28" s="2179"/>
    </row>
    <row r="29" spans="2:20" x14ac:dyDescent="0.2">
      <c r="B29" s="2174" t="s">
        <v>1181</v>
      </c>
      <c r="C29" s="2174"/>
      <c r="D29" s="2174"/>
      <c r="E29" s="2174"/>
      <c r="F29" s="2174"/>
      <c r="G29" s="2174"/>
    </row>
    <row r="30" spans="2:20" ht="12.75" customHeight="1" x14ac:dyDescent="0.2">
      <c r="B30" s="2174" t="s">
        <v>1182</v>
      </c>
      <c r="C30" s="2174"/>
      <c r="D30" s="2174"/>
      <c r="E30" s="2174"/>
      <c r="F30" s="2174"/>
      <c r="G30" s="2174"/>
    </row>
    <row r="31" spans="2:20" x14ac:dyDescent="0.2">
      <c r="B31" s="2186"/>
      <c r="C31" s="2186"/>
      <c r="D31" s="2186"/>
      <c r="E31" s="2186"/>
      <c r="F31" s="2186"/>
      <c r="G31" s="2186"/>
    </row>
    <row r="32" spans="2:20" ht="14.25" x14ac:dyDescent="0.2">
      <c r="C32" s="1274"/>
      <c r="D32" s="1274"/>
      <c r="E32" s="1274"/>
      <c r="F32" s="1274"/>
      <c r="G32" s="1274"/>
      <c r="H32" s="1274"/>
      <c r="I32" s="1274"/>
      <c r="J32" s="1274"/>
    </row>
    <row r="33" spans="2:7" x14ac:dyDescent="0.2">
      <c r="B33" s="2187"/>
      <c r="C33" s="2187"/>
      <c r="D33" s="2187"/>
      <c r="E33" s="2187"/>
      <c r="F33" s="2187"/>
      <c r="G33" s="2187"/>
    </row>
    <row r="34" spans="2:7" x14ac:dyDescent="0.2">
      <c r="B34" s="2187"/>
      <c r="C34" s="2187"/>
      <c r="D34" s="2187"/>
      <c r="E34" s="2187"/>
      <c r="F34" s="2187"/>
      <c r="G34" s="2187"/>
    </row>
  </sheetData>
  <mergeCells count="8">
    <mergeCell ref="B31:G31"/>
    <mergeCell ref="B33:G34"/>
    <mergeCell ref="B2:H2"/>
    <mergeCell ref="B3:H3"/>
    <mergeCell ref="B4:H4"/>
    <mergeCell ref="B28:G28"/>
    <mergeCell ref="B29:G29"/>
    <mergeCell ref="B30:G30"/>
  </mergeCells>
  <hyperlinks>
    <hyperlink ref="I2" location="'Indice Total'!A108" display="Volver" xr:uid="{00000000-0004-0000-5A00-000000000000}"/>
  </hyperlinks>
  <pageMargins left="0.70866141732283472" right="0.70866141732283472" top="0.74803149606299213" bottom="0.74803149606299213" header="0.31496062992125984" footer="0.31496062992125984"/>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499984740745262"/>
    <pageSetUpPr fitToPage="1"/>
  </sheetPr>
  <dimension ref="B2:W30"/>
  <sheetViews>
    <sheetView showGridLines="0" zoomScale="90" zoomScaleNormal="90" workbookViewId="0"/>
  </sheetViews>
  <sheetFormatPr baseColWidth="10" defaultColWidth="10.28515625" defaultRowHeight="15" x14ac:dyDescent="0.25"/>
  <cols>
    <col min="1" max="1" width="19.42578125" style="1275" customWidth="1"/>
    <col min="2" max="2" width="46.7109375" style="1275" customWidth="1"/>
    <col min="3" max="3" width="14.28515625" style="1275" customWidth="1"/>
    <col min="4" max="5" width="15.42578125" style="1275" customWidth="1"/>
    <col min="6" max="6" width="19" style="1275" customWidth="1"/>
    <col min="7" max="7" width="16.7109375" style="1275" customWidth="1"/>
    <col min="8" max="8" width="15.42578125" style="1275" customWidth="1"/>
    <col min="9" max="9" width="16.5703125" style="1275" customWidth="1"/>
    <col min="10" max="10" width="11.42578125" style="1275" bestFit="1" customWidth="1"/>
    <col min="11" max="11" width="7" style="1275" customWidth="1"/>
    <col min="12" max="12" width="10.28515625" style="1275"/>
    <col min="13" max="13" width="11.42578125" style="1275" bestFit="1" customWidth="1"/>
    <col min="14" max="14" width="6.85546875" style="1275" customWidth="1"/>
    <col min="15" max="15" width="10.28515625" style="1275"/>
    <col min="16" max="16" width="11.42578125" style="1275" bestFit="1" customWidth="1"/>
    <col min="17" max="17" width="5.85546875" style="1275" customWidth="1"/>
    <col min="18" max="18" width="10.28515625" style="1275"/>
    <col min="19" max="19" width="11.42578125" style="1275" bestFit="1" customWidth="1"/>
    <col min="20" max="20" width="6" style="1275" customWidth="1"/>
    <col min="21" max="191" width="10.28515625" style="1275"/>
    <col min="192" max="192" width="2.85546875" style="1275" customWidth="1"/>
    <col min="193" max="246" width="10.28515625" style="1275"/>
    <col min="247" max="247" width="33.85546875" style="1275" customWidth="1"/>
    <col min="248" max="248" width="14" style="1275" customWidth="1"/>
    <col min="249" max="250" width="13.28515625" style="1275" customWidth="1"/>
    <col min="251" max="251" width="13.42578125" style="1275" customWidth="1"/>
    <col min="252" max="252" width="17.140625" style="1275" customWidth="1"/>
    <col min="253" max="253" width="13.85546875" style="1275" customWidth="1"/>
    <col min="254" max="447" width="10.28515625" style="1275"/>
    <col min="448" max="448" width="2.85546875" style="1275" customWidth="1"/>
    <col min="449" max="502" width="10.28515625" style="1275"/>
    <col min="503" max="503" width="33.85546875" style="1275" customWidth="1"/>
    <col min="504" max="504" width="14" style="1275" customWidth="1"/>
    <col min="505" max="506" width="13.28515625" style="1275" customWidth="1"/>
    <col min="507" max="507" width="13.42578125" style="1275" customWidth="1"/>
    <col min="508" max="508" width="17.140625" style="1275" customWidth="1"/>
    <col min="509" max="509" width="13.85546875" style="1275" customWidth="1"/>
    <col min="510" max="703" width="10.28515625" style="1275"/>
    <col min="704" max="704" width="2.85546875" style="1275" customWidth="1"/>
    <col min="705" max="758" width="10.28515625" style="1275"/>
    <col min="759" max="759" width="33.85546875" style="1275" customWidth="1"/>
    <col min="760" max="760" width="14" style="1275" customWidth="1"/>
    <col min="761" max="762" width="13.28515625" style="1275" customWidth="1"/>
    <col min="763" max="763" width="13.42578125" style="1275" customWidth="1"/>
    <col min="764" max="764" width="17.140625" style="1275" customWidth="1"/>
    <col min="765" max="765" width="13.85546875" style="1275" customWidth="1"/>
    <col min="766" max="959" width="10.28515625" style="1275"/>
    <col min="960" max="960" width="2.85546875" style="1275" customWidth="1"/>
    <col min="961" max="1014" width="10.28515625" style="1275"/>
    <col min="1015" max="1015" width="33.85546875" style="1275" customWidth="1"/>
    <col min="1016" max="1016" width="14" style="1275" customWidth="1"/>
    <col min="1017" max="1018" width="13.28515625" style="1275" customWidth="1"/>
    <col min="1019" max="1019" width="13.42578125" style="1275" customWidth="1"/>
    <col min="1020" max="1020" width="17.140625" style="1275" customWidth="1"/>
    <col min="1021" max="1021" width="13.85546875" style="1275" customWidth="1"/>
    <col min="1022" max="1215" width="10.28515625" style="1275"/>
    <col min="1216" max="1216" width="2.85546875" style="1275" customWidth="1"/>
    <col min="1217" max="1270" width="10.28515625" style="1275"/>
    <col min="1271" max="1271" width="33.85546875" style="1275" customWidth="1"/>
    <col min="1272" max="1272" width="14" style="1275" customWidth="1"/>
    <col min="1273" max="1274" width="13.28515625" style="1275" customWidth="1"/>
    <col min="1275" max="1275" width="13.42578125" style="1275" customWidth="1"/>
    <col min="1276" max="1276" width="17.140625" style="1275" customWidth="1"/>
    <col min="1277" max="1277" width="13.85546875" style="1275" customWidth="1"/>
    <col min="1278" max="1471" width="10.28515625" style="1275"/>
    <col min="1472" max="1472" width="2.85546875" style="1275" customWidth="1"/>
    <col min="1473" max="1526" width="10.28515625" style="1275"/>
    <col min="1527" max="1527" width="33.85546875" style="1275" customWidth="1"/>
    <col min="1528" max="1528" width="14" style="1275" customWidth="1"/>
    <col min="1529" max="1530" width="13.28515625" style="1275" customWidth="1"/>
    <col min="1531" max="1531" width="13.42578125" style="1275" customWidth="1"/>
    <col min="1532" max="1532" width="17.140625" style="1275" customWidth="1"/>
    <col min="1533" max="1533" width="13.85546875" style="1275" customWidth="1"/>
    <col min="1534" max="1727" width="10.28515625" style="1275"/>
    <col min="1728" max="1728" width="2.85546875" style="1275" customWidth="1"/>
    <col min="1729" max="1782" width="10.28515625" style="1275"/>
    <col min="1783" max="1783" width="33.85546875" style="1275" customWidth="1"/>
    <col min="1784" max="1784" width="14" style="1275" customWidth="1"/>
    <col min="1785" max="1786" width="13.28515625" style="1275" customWidth="1"/>
    <col min="1787" max="1787" width="13.42578125" style="1275" customWidth="1"/>
    <col min="1788" max="1788" width="17.140625" style="1275" customWidth="1"/>
    <col min="1789" max="1789" width="13.85546875" style="1275" customWidth="1"/>
    <col min="1790" max="1983" width="10.28515625" style="1275"/>
    <col min="1984" max="1984" width="2.85546875" style="1275" customWidth="1"/>
    <col min="1985" max="2038" width="10.28515625" style="1275"/>
    <col min="2039" max="2039" width="33.85546875" style="1275" customWidth="1"/>
    <col min="2040" max="2040" width="14" style="1275" customWidth="1"/>
    <col min="2041" max="2042" width="13.28515625" style="1275" customWidth="1"/>
    <col min="2043" max="2043" width="13.42578125" style="1275" customWidth="1"/>
    <col min="2044" max="2044" width="17.140625" style="1275" customWidth="1"/>
    <col min="2045" max="2045" width="13.85546875" style="1275" customWidth="1"/>
    <col min="2046" max="2239" width="10.28515625" style="1275"/>
    <col min="2240" max="2240" width="2.85546875" style="1275" customWidth="1"/>
    <col min="2241" max="2294" width="10.28515625" style="1275"/>
    <col min="2295" max="2295" width="33.85546875" style="1275" customWidth="1"/>
    <col min="2296" max="2296" width="14" style="1275" customWidth="1"/>
    <col min="2297" max="2298" width="13.28515625" style="1275" customWidth="1"/>
    <col min="2299" max="2299" width="13.42578125" style="1275" customWidth="1"/>
    <col min="2300" max="2300" width="17.140625" style="1275" customWidth="1"/>
    <col min="2301" max="2301" width="13.85546875" style="1275" customWidth="1"/>
    <col min="2302" max="2495" width="10.28515625" style="1275"/>
    <col min="2496" max="2496" width="2.85546875" style="1275" customWidth="1"/>
    <col min="2497" max="2550" width="10.28515625" style="1275"/>
    <col min="2551" max="2551" width="33.85546875" style="1275" customWidth="1"/>
    <col min="2552" max="2552" width="14" style="1275" customWidth="1"/>
    <col min="2553" max="2554" width="13.28515625" style="1275" customWidth="1"/>
    <col min="2555" max="2555" width="13.42578125" style="1275" customWidth="1"/>
    <col min="2556" max="2556" width="17.140625" style="1275" customWidth="1"/>
    <col min="2557" max="2557" width="13.85546875" style="1275" customWidth="1"/>
    <col min="2558" max="2751" width="10.28515625" style="1275"/>
    <col min="2752" max="2752" width="2.85546875" style="1275" customWidth="1"/>
    <col min="2753" max="2806" width="10.28515625" style="1275"/>
    <col min="2807" max="2807" width="33.85546875" style="1275" customWidth="1"/>
    <col min="2808" max="2808" width="14" style="1275" customWidth="1"/>
    <col min="2809" max="2810" width="13.28515625" style="1275" customWidth="1"/>
    <col min="2811" max="2811" width="13.42578125" style="1275" customWidth="1"/>
    <col min="2812" max="2812" width="17.140625" style="1275" customWidth="1"/>
    <col min="2813" max="2813" width="13.85546875" style="1275" customWidth="1"/>
    <col min="2814" max="3007" width="10.28515625" style="1275"/>
    <col min="3008" max="3008" width="2.85546875" style="1275" customWidth="1"/>
    <col min="3009" max="3062" width="10.28515625" style="1275"/>
    <col min="3063" max="3063" width="33.85546875" style="1275" customWidth="1"/>
    <col min="3064" max="3064" width="14" style="1275" customWidth="1"/>
    <col min="3065" max="3066" width="13.28515625" style="1275" customWidth="1"/>
    <col min="3067" max="3067" width="13.42578125" style="1275" customWidth="1"/>
    <col min="3068" max="3068" width="17.140625" style="1275" customWidth="1"/>
    <col min="3069" max="3069" width="13.85546875" style="1275" customWidth="1"/>
    <col min="3070" max="3263" width="10.28515625" style="1275"/>
    <col min="3264" max="3264" width="2.85546875" style="1275" customWidth="1"/>
    <col min="3265" max="3318" width="10.28515625" style="1275"/>
    <col min="3319" max="3319" width="33.85546875" style="1275" customWidth="1"/>
    <col min="3320" max="3320" width="14" style="1275" customWidth="1"/>
    <col min="3321" max="3322" width="13.28515625" style="1275" customWidth="1"/>
    <col min="3323" max="3323" width="13.42578125" style="1275" customWidth="1"/>
    <col min="3324" max="3324" width="17.140625" style="1275" customWidth="1"/>
    <col min="3325" max="3325" width="13.85546875" style="1275" customWidth="1"/>
    <col min="3326" max="3519" width="10.28515625" style="1275"/>
    <col min="3520" max="3520" width="2.85546875" style="1275" customWidth="1"/>
    <col min="3521" max="3574" width="10.28515625" style="1275"/>
    <col min="3575" max="3575" width="33.85546875" style="1275" customWidth="1"/>
    <col min="3576" max="3576" width="14" style="1275" customWidth="1"/>
    <col min="3577" max="3578" width="13.28515625" style="1275" customWidth="1"/>
    <col min="3579" max="3579" width="13.42578125" style="1275" customWidth="1"/>
    <col min="3580" max="3580" width="17.140625" style="1275" customWidth="1"/>
    <col min="3581" max="3581" width="13.85546875" style="1275" customWidth="1"/>
    <col min="3582" max="3775" width="10.28515625" style="1275"/>
    <col min="3776" max="3776" width="2.85546875" style="1275" customWidth="1"/>
    <col min="3777" max="3830" width="10.28515625" style="1275"/>
    <col min="3831" max="3831" width="33.85546875" style="1275" customWidth="1"/>
    <col min="3832" max="3832" width="14" style="1275" customWidth="1"/>
    <col min="3833" max="3834" width="13.28515625" style="1275" customWidth="1"/>
    <col min="3835" max="3835" width="13.42578125" style="1275" customWidth="1"/>
    <col min="3836" max="3836" width="17.140625" style="1275" customWidth="1"/>
    <col min="3837" max="3837" width="13.85546875" style="1275" customWidth="1"/>
    <col min="3838" max="4031" width="10.28515625" style="1275"/>
    <col min="4032" max="4032" width="2.85546875" style="1275" customWidth="1"/>
    <col min="4033" max="4086" width="10.28515625" style="1275"/>
    <col min="4087" max="4087" width="33.85546875" style="1275" customWidth="1"/>
    <col min="4088" max="4088" width="14" style="1275" customWidth="1"/>
    <col min="4089" max="4090" width="13.28515625" style="1275" customWidth="1"/>
    <col min="4091" max="4091" width="13.42578125" style="1275" customWidth="1"/>
    <col min="4092" max="4092" width="17.140625" style="1275" customWidth="1"/>
    <col min="4093" max="4093" width="13.85546875" style="1275" customWidth="1"/>
    <col min="4094" max="4287" width="10.28515625" style="1275"/>
    <col min="4288" max="4288" width="2.85546875" style="1275" customWidth="1"/>
    <col min="4289" max="4342" width="10.28515625" style="1275"/>
    <col min="4343" max="4343" width="33.85546875" style="1275" customWidth="1"/>
    <col min="4344" max="4344" width="14" style="1275" customWidth="1"/>
    <col min="4345" max="4346" width="13.28515625" style="1275" customWidth="1"/>
    <col min="4347" max="4347" width="13.42578125" style="1275" customWidth="1"/>
    <col min="4348" max="4348" width="17.140625" style="1275" customWidth="1"/>
    <col min="4349" max="4349" width="13.85546875" style="1275" customWidth="1"/>
    <col min="4350" max="4543" width="10.28515625" style="1275"/>
    <col min="4544" max="4544" width="2.85546875" style="1275" customWidth="1"/>
    <col min="4545" max="4598" width="10.28515625" style="1275"/>
    <col min="4599" max="4599" width="33.85546875" style="1275" customWidth="1"/>
    <col min="4600" max="4600" width="14" style="1275" customWidth="1"/>
    <col min="4601" max="4602" width="13.28515625" style="1275" customWidth="1"/>
    <col min="4603" max="4603" width="13.42578125" style="1275" customWidth="1"/>
    <col min="4604" max="4604" width="17.140625" style="1275" customWidth="1"/>
    <col min="4605" max="4605" width="13.85546875" style="1275" customWidth="1"/>
    <col min="4606" max="4799" width="10.28515625" style="1275"/>
    <col min="4800" max="4800" width="2.85546875" style="1275" customWidth="1"/>
    <col min="4801" max="4854" width="10.28515625" style="1275"/>
    <col min="4855" max="4855" width="33.85546875" style="1275" customWidth="1"/>
    <col min="4856" max="4856" width="14" style="1275" customWidth="1"/>
    <col min="4857" max="4858" width="13.28515625" style="1275" customWidth="1"/>
    <col min="4859" max="4859" width="13.42578125" style="1275" customWidth="1"/>
    <col min="4860" max="4860" width="17.140625" style="1275" customWidth="1"/>
    <col min="4861" max="4861" width="13.85546875" style="1275" customWidth="1"/>
    <col min="4862" max="5055" width="10.28515625" style="1275"/>
    <col min="5056" max="5056" width="2.85546875" style="1275" customWidth="1"/>
    <col min="5057" max="5110" width="10.28515625" style="1275"/>
    <col min="5111" max="5111" width="33.85546875" style="1275" customWidth="1"/>
    <col min="5112" max="5112" width="14" style="1275" customWidth="1"/>
    <col min="5113" max="5114" width="13.28515625" style="1275" customWidth="1"/>
    <col min="5115" max="5115" width="13.42578125" style="1275" customWidth="1"/>
    <col min="5116" max="5116" width="17.140625" style="1275" customWidth="1"/>
    <col min="5117" max="5117" width="13.85546875" style="1275" customWidth="1"/>
    <col min="5118" max="5311" width="10.28515625" style="1275"/>
    <col min="5312" max="5312" width="2.85546875" style="1275" customWidth="1"/>
    <col min="5313" max="5366" width="10.28515625" style="1275"/>
    <col min="5367" max="5367" width="33.85546875" style="1275" customWidth="1"/>
    <col min="5368" max="5368" width="14" style="1275" customWidth="1"/>
    <col min="5369" max="5370" width="13.28515625" style="1275" customWidth="1"/>
    <col min="5371" max="5371" width="13.42578125" style="1275" customWidth="1"/>
    <col min="5372" max="5372" width="17.140625" style="1275" customWidth="1"/>
    <col min="5373" max="5373" width="13.85546875" style="1275" customWidth="1"/>
    <col min="5374" max="5567" width="10.28515625" style="1275"/>
    <col min="5568" max="5568" width="2.85546875" style="1275" customWidth="1"/>
    <col min="5569" max="5622" width="10.28515625" style="1275"/>
    <col min="5623" max="5623" width="33.85546875" style="1275" customWidth="1"/>
    <col min="5624" max="5624" width="14" style="1275" customWidth="1"/>
    <col min="5625" max="5626" width="13.28515625" style="1275" customWidth="1"/>
    <col min="5627" max="5627" width="13.42578125" style="1275" customWidth="1"/>
    <col min="5628" max="5628" width="17.140625" style="1275" customWidth="1"/>
    <col min="5629" max="5629" width="13.85546875" style="1275" customWidth="1"/>
    <col min="5630" max="5823" width="10.28515625" style="1275"/>
    <col min="5824" max="5824" width="2.85546875" style="1275" customWidth="1"/>
    <col min="5825" max="5878" width="10.28515625" style="1275"/>
    <col min="5879" max="5879" width="33.85546875" style="1275" customWidth="1"/>
    <col min="5880" max="5880" width="14" style="1275" customWidth="1"/>
    <col min="5881" max="5882" width="13.28515625" style="1275" customWidth="1"/>
    <col min="5883" max="5883" width="13.42578125" style="1275" customWidth="1"/>
    <col min="5884" max="5884" width="17.140625" style="1275" customWidth="1"/>
    <col min="5885" max="5885" width="13.85546875" style="1275" customWidth="1"/>
    <col min="5886" max="6079" width="10.28515625" style="1275"/>
    <col min="6080" max="6080" width="2.85546875" style="1275" customWidth="1"/>
    <col min="6081" max="6134" width="10.28515625" style="1275"/>
    <col min="6135" max="6135" width="33.85546875" style="1275" customWidth="1"/>
    <col min="6136" max="6136" width="14" style="1275" customWidth="1"/>
    <col min="6137" max="6138" width="13.28515625" style="1275" customWidth="1"/>
    <col min="6139" max="6139" width="13.42578125" style="1275" customWidth="1"/>
    <col min="6140" max="6140" width="17.140625" style="1275" customWidth="1"/>
    <col min="6141" max="6141" width="13.85546875" style="1275" customWidth="1"/>
    <col min="6142" max="6335" width="10.28515625" style="1275"/>
    <col min="6336" max="6336" width="2.85546875" style="1275" customWidth="1"/>
    <col min="6337" max="6390" width="10.28515625" style="1275"/>
    <col min="6391" max="6391" width="33.85546875" style="1275" customWidth="1"/>
    <col min="6392" max="6392" width="14" style="1275" customWidth="1"/>
    <col min="6393" max="6394" width="13.28515625" style="1275" customWidth="1"/>
    <col min="6395" max="6395" width="13.42578125" style="1275" customWidth="1"/>
    <col min="6396" max="6396" width="17.140625" style="1275" customWidth="1"/>
    <col min="6397" max="6397" width="13.85546875" style="1275" customWidth="1"/>
    <col min="6398" max="6591" width="10.28515625" style="1275"/>
    <col min="6592" max="6592" width="2.85546875" style="1275" customWidth="1"/>
    <col min="6593" max="6646" width="10.28515625" style="1275"/>
    <col min="6647" max="6647" width="33.85546875" style="1275" customWidth="1"/>
    <col min="6648" max="6648" width="14" style="1275" customWidth="1"/>
    <col min="6649" max="6650" width="13.28515625" style="1275" customWidth="1"/>
    <col min="6651" max="6651" width="13.42578125" style="1275" customWidth="1"/>
    <col min="6652" max="6652" width="17.140625" style="1275" customWidth="1"/>
    <col min="6653" max="6653" width="13.85546875" style="1275" customWidth="1"/>
    <col min="6654" max="6847" width="10.28515625" style="1275"/>
    <col min="6848" max="6848" width="2.85546875" style="1275" customWidth="1"/>
    <col min="6849" max="6902" width="10.28515625" style="1275"/>
    <col min="6903" max="6903" width="33.85546875" style="1275" customWidth="1"/>
    <col min="6904" max="6904" width="14" style="1275" customWidth="1"/>
    <col min="6905" max="6906" width="13.28515625" style="1275" customWidth="1"/>
    <col min="6907" max="6907" width="13.42578125" style="1275" customWidth="1"/>
    <col min="6908" max="6908" width="17.140625" style="1275" customWidth="1"/>
    <col min="6909" max="6909" width="13.85546875" style="1275" customWidth="1"/>
    <col min="6910" max="7103" width="10.28515625" style="1275"/>
    <col min="7104" max="7104" width="2.85546875" style="1275" customWidth="1"/>
    <col min="7105" max="7158" width="10.28515625" style="1275"/>
    <col min="7159" max="7159" width="33.85546875" style="1275" customWidth="1"/>
    <col min="7160" max="7160" width="14" style="1275" customWidth="1"/>
    <col min="7161" max="7162" width="13.28515625" style="1275" customWidth="1"/>
    <col min="7163" max="7163" width="13.42578125" style="1275" customWidth="1"/>
    <col min="7164" max="7164" width="17.140625" style="1275" customWidth="1"/>
    <col min="7165" max="7165" width="13.85546875" style="1275" customWidth="1"/>
    <col min="7166" max="7359" width="10.28515625" style="1275"/>
    <col min="7360" max="7360" width="2.85546875" style="1275" customWidth="1"/>
    <col min="7361" max="7414" width="10.28515625" style="1275"/>
    <col min="7415" max="7415" width="33.85546875" style="1275" customWidth="1"/>
    <col min="7416" max="7416" width="14" style="1275" customWidth="1"/>
    <col min="7417" max="7418" width="13.28515625" style="1275" customWidth="1"/>
    <col min="7419" max="7419" width="13.42578125" style="1275" customWidth="1"/>
    <col min="7420" max="7420" width="17.140625" style="1275" customWidth="1"/>
    <col min="7421" max="7421" width="13.85546875" style="1275" customWidth="1"/>
    <col min="7422" max="7615" width="10.28515625" style="1275"/>
    <col min="7616" max="7616" width="2.85546875" style="1275" customWidth="1"/>
    <col min="7617" max="7670" width="10.28515625" style="1275"/>
    <col min="7671" max="7671" width="33.85546875" style="1275" customWidth="1"/>
    <col min="7672" max="7672" width="14" style="1275" customWidth="1"/>
    <col min="7673" max="7674" width="13.28515625" style="1275" customWidth="1"/>
    <col min="7675" max="7675" width="13.42578125" style="1275" customWidth="1"/>
    <col min="7676" max="7676" width="17.140625" style="1275" customWidth="1"/>
    <col min="7677" max="7677" width="13.85546875" style="1275" customWidth="1"/>
    <col min="7678" max="7871" width="10.28515625" style="1275"/>
    <col min="7872" max="7872" width="2.85546875" style="1275" customWidth="1"/>
    <col min="7873" max="7926" width="10.28515625" style="1275"/>
    <col min="7927" max="7927" width="33.85546875" style="1275" customWidth="1"/>
    <col min="7928" max="7928" width="14" style="1275" customWidth="1"/>
    <col min="7929" max="7930" width="13.28515625" style="1275" customWidth="1"/>
    <col min="7931" max="7931" width="13.42578125" style="1275" customWidth="1"/>
    <col min="7932" max="7932" width="17.140625" style="1275" customWidth="1"/>
    <col min="7933" max="7933" width="13.85546875" style="1275" customWidth="1"/>
    <col min="7934" max="8127" width="10.28515625" style="1275"/>
    <col min="8128" max="8128" width="2.85546875" style="1275" customWidth="1"/>
    <col min="8129" max="8182" width="10.28515625" style="1275"/>
    <col min="8183" max="8183" width="33.85546875" style="1275" customWidth="1"/>
    <col min="8184" max="8184" width="14" style="1275" customWidth="1"/>
    <col min="8185" max="8186" width="13.28515625" style="1275" customWidth="1"/>
    <col min="8187" max="8187" width="13.42578125" style="1275" customWidth="1"/>
    <col min="8188" max="8188" width="17.140625" style="1275" customWidth="1"/>
    <col min="8189" max="8189" width="13.85546875" style="1275" customWidth="1"/>
    <col min="8190" max="8383" width="10.28515625" style="1275"/>
    <col min="8384" max="8384" width="2.85546875" style="1275" customWidth="1"/>
    <col min="8385" max="8438" width="10.28515625" style="1275"/>
    <col min="8439" max="8439" width="33.85546875" style="1275" customWidth="1"/>
    <col min="8440" max="8440" width="14" style="1275" customWidth="1"/>
    <col min="8441" max="8442" width="13.28515625" style="1275" customWidth="1"/>
    <col min="8443" max="8443" width="13.42578125" style="1275" customWidth="1"/>
    <col min="8444" max="8444" width="17.140625" style="1275" customWidth="1"/>
    <col min="8445" max="8445" width="13.85546875" style="1275" customWidth="1"/>
    <col min="8446" max="8639" width="10.28515625" style="1275"/>
    <col min="8640" max="8640" width="2.85546875" style="1275" customWidth="1"/>
    <col min="8641" max="8694" width="10.28515625" style="1275"/>
    <col min="8695" max="8695" width="33.85546875" style="1275" customWidth="1"/>
    <col min="8696" max="8696" width="14" style="1275" customWidth="1"/>
    <col min="8697" max="8698" width="13.28515625" style="1275" customWidth="1"/>
    <col min="8699" max="8699" width="13.42578125" style="1275" customWidth="1"/>
    <col min="8700" max="8700" width="17.140625" style="1275" customWidth="1"/>
    <col min="8701" max="8701" width="13.85546875" style="1275" customWidth="1"/>
    <col min="8702" max="8895" width="10.28515625" style="1275"/>
    <col min="8896" max="8896" width="2.85546875" style="1275" customWidth="1"/>
    <col min="8897" max="8950" width="10.28515625" style="1275"/>
    <col min="8951" max="8951" width="33.85546875" style="1275" customWidth="1"/>
    <col min="8952" max="8952" width="14" style="1275" customWidth="1"/>
    <col min="8953" max="8954" width="13.28515625" style="1275" customWidth="1"/>
    <col min="8955" max="8955" width="13.42578125" style="1275" customWidth="1"/>
    <col min="8956" max="8956" width="17.140625" style="1275" customWidth="1"/>
    <col min="8957" max="8957" width="13.85546875" style="1275" customWidth="1"/>
    <col min="8958" max="9151" width="10.28515625" style="1275"/>
    <col min="9152" max="9152" width="2.85546875" style="1275" customWidth="1"/>
    <col min="9153" max="9206" width="10.28515625" style="1275"/>
    <col min="9207" max="9207" width="33.85546875" style="1275" customWidth="1"/>
    <col min="9208" max="9208" width="14" style="1275" customWidth="1"/>
    <col min="9209" max="9210" width="13.28515625" style="1275" customWidth="1"/>
    <col min="9211" max="9211" width="13.42578125" style="1275" customWidth="1"/>
    <col min="9212" max="9212" width="17.140625" style="1275" customWidth="1"/>
    <col min="9213" max="9213" width="13.85546875" style="1275" customWidth="1"/>
    <col min="9214" max="9407" width="10.28515625" style="1275"/>
    <col min="9408" max="9408" width="2.85546875" style="1275" customWidth="1"/>
    <col min="9409" max="9462" width="10.28515625" style="1275"/>
    <col min="9463" max="9463" width="33.85546875" style="1275" customWidth="1"/>
    <col min="9464" max="9464" width="14" style="1275" customWidth="1"/>
    <col min="9465" max="9466" width="13.28515625" style="1275" customWidth="1"/>
    <col min="9467" max="9467" width="13.42578125" style="1275" customWidth="1"/>
    <col min="9468" max="9468" width="17.140625" style="1275" customWidth="1"/>
    <col min="9469" max="9469" width="13.85546875" style="1275" customWidth="1"/>
    <col min="9470" max="9663" width="10.28515625" style="1275"/>
    <col min="9664" max="9664" width="2.85546875" style="1275" customWidth="1"/>
    <col min="9665" max="9718" width="10.28515625" style="1275"/>
    <col min="9719" max="9719" width="33.85546875" style="1275" customWidth="1"/>
    <col min="9720" max="9720" width="14" style="1275" customWidth="1"/>
    <col min="9721" max="9722" width="13.28515625" style="1275" customWidth="1"/>
    <col min="9723" max="9723" width="13.42578125" style="1275" customWidth="1"/>
    <col min="9724" max="9724" width="17.140625" style="1275" customWidth="1"/>
    <col min="9725" max="9725" width="13.85546875" style="1275" customWidth="1"/>
    <col min="9726" max="9919" width="10.28515625" style="1275"/>
    <col min="9920" max="9920" width="2.85546875" style="1275" customWidth="1"/>
    <col min="9921" max="9974" width="10.28515625" style="1275"/>
    <col min="9975" max="9975" width="33.85546875" style="1275" customWidth="1"/>
    <col min="9976" max="9976" width="14" style="1275" customWidth="1"/>
    <col min="9977" max="9978" width="13.28515625" style="1275" customWidth="1"/>
    <col min="9979" max="9979" width="13.42578125" style="1275" customWidth="1"/>
    <col min="9980" max="9980" width="17.140625" style="1275" customWidth="1"/>
    <col min="9981" max="9981" width="13.85546875" style="1275" customWidth="1"/>
    <col min="9982" max="10175" width="10.28515625" style="1275"/>
    <col min="10176" max="10176" width="2.85546875" style="1275" customWidth="1"/>
    <col min="10177" max="10230" width="10.28515625" style="1275"/>
    <col min="10231" max="10231" width="33.85546875" style="1275" customWidth="1"/>
    <col min="10232" max="10232" width="14" style="1275" customWidth="1"/>
    <col min="10233" max="10234" width="13.28515625" style="1275" customWidth="1"/>
    <col min="10235" max="10235" width="13.42578125" style="1275" customWidth="1"/>
    <col min="10236" max="10236" width="17.140625" style="1275" customWidth="1"/>
    <col min="10237" max="10237" width="13.85546875" style="1275" customWidth="1"/>
    <col min="10238" max="10431" width="10.28515625" style="1275"/>
    <col min="10432" max="10432" width="2.85546875" style="1275" customWidth="1"/>
    <col min="10433" max="10486" width="10.28515625" style="1275"/>
    <col min="10487" max="10487" width="33.85546875" style="1275" customWidth="1"/>
    <col min="10488" max="10488" width="14" style="1275" customWidth="1"/>
    <col min="10489" max="10490" width="13.28515625" style="1275" customWidth="1"/>
    <col min="10491" max="10491" width="13.42578125" style="1275" customWidth="1"/>
    <col min="10492" max="10492" width="17.140625" style="1275" customWidth="1"/>
    <col min="10493" max="10493" width="13.85546875" style="1275" customWidth="1"/>
    <col min="10494" max="10687" width="10.28515625" style="1275"/>
    <col min="10688" max="10688" width="2.85546875" style="1275" customWidth="1"/>
    <col min="10689" max="10742" width="10.28515625" style="1275"/>
    <col min="10743" max="10743" width="33.85546875" style="1275" customWidth="1"/>
    <col min="10744" max="10744" width="14" style="1275" customWidth="1"/>
    <col min="10745" max="10746" width="13.28515625" style="1275" customWidth="1"/>
    <col min="10747" max="10747" width="13.42578125" style="1275" customWidth="1"/>
    <col min="10748" max="10748" width="17.140625" style="1275" customWidth="1"/>
    <col min="10749" max="10749" width="13.85546875" style="1275" customWidth="1"/>
    <col min="10750" max="10943" width="10.28515625" style="1275"/>
    <col min="10944" max="10944" width="2.85546875" style="1275" customWidth="1"/>
    <col min="10945" max="10998" width="10.28515625" style="1275"/>
    <col min="10999" max="10999" width="33.85546875" style="1275" customWidth="1"/>
    <col min="11000" max="11000" width="14" style="1275" customWidth="1"/>
    <col min="11001" max="11002" width="13.28515625" style="1275" customWidth="1"/>
    <col min="11003" max="11003" width="13.42578125" style="1275" customWidth="1"/>
    <col min="11004" max="11004" width="17.140625" style="1275" customWidth="1"/>
    <col min="11005" max="11005" width="13.85546875" style="1275" customWidth="1"/>
    <col min="11006" max="11199" width="10.28515625" style="1275"/>
    <col min="11200" max="11200" width="2.85546875" style="1275" customWidth="1"/>
    <col min="11201" max="11254" width="10.28515625" style="1275"/>
    <col min="11255" max="11255" width="33.85546875" style="1275" customWidth="1"/>
    <col min="11256" max="11256" width="14" style="1275" customWidth="1"/>
    <col min="11257" max="11258" width="13.28515625" style="1275" customWidth="1"/>
    <col min="11259" max="11259" width="13.42578125" style="1275" customWidth="1"/>
    <col min="11260" max="11260" width="17.140625" style="1275" customWidth="1"/>
    <col min="11261" max="11261" width="13.85546875" style="1275" customWidth="1"/>
    <col min="11262" max="11455" width="10.28515625" style="1275"/>
    <col min="11456" max="11456" width="2.85546875" style="1275" customWidth="1"/>
    <col min="11457" max="11510" width="10.28515625" style="1275"/>
    <col min="11511" max="11511" width="33.85546875" style="1275" customWidth="1"/>
    <col min="11512" max="11512" width="14" style="1275" customWidth="1"/>
    <col min="11513" max="11514" width="13.28515625" style="1275" customWidth="1"/>
    <col min="11515" max="11515" width="13.42578125" style="1275" customWidth="1"/>
    <col min="11516" max="11516" width="17.140625" style="1275" customWidth="1"/>
    <col min="11517" max="11517" width="13.85546875" style="1275" customWidth="1"/>
    <col min="11518" max="11711" width="10.28515625" style="1275"/>
    <col min="11712" max="11712" width="2.85546875" style="1275" customWidth="1"/>
    <col min="11713" max="11766" width="10.28515625" style="1275"/>
    <col min="11767" max="11767" width="33.85546875" style="1275" customWidth="1"/>
    <col min="11768" max="11768" width="14" style="1275" customWidth="1"/>
    <col min="11769" max="11770" width="13.28515625" style="1275" customWidth="1"/>
    <col min="11771" max="11771" width="13.42578125" style="1275" customWidth="1"/>
    <col min="11772" max="11772" width="17.140625" style="1275" customWidth="1"/>
    <col min="11773" max="11773" width="13.85546875" style="1275" customWidth="1"/>
    <col min="11774" max="11967" width="10.28515625" style="1275"/>
    <col min="11968" max="11968" width="2.85546875" style="1275" customWidth="1"/>
    <col min="11969" max="12022" width="10.28515625" style="1275"/>
    <col min="12023" max="12023" width="33.85546875" style="1275" customWidth="1"/>
    <col min="12024" max="12024" width="14" style="1275" customWidth="1"/>
    <col min="12025" max="12026" width="13.28515625" style="1275" customWidth="1"/>
    <col min="12027" max="12027" width="13.42578125" style="1275" customWidth="1"/>
    <col min="12028" max="12028" width="17.140625" style="1275" customWidth="1"/>
    <col min="12029" max="12029" width="13.85546875" style="1275" customWidth="1"/>
    <col min="12030" max="12223" width="10.28515625" style="1275"/>
    <col min="12224" max="12224" width="2.85546875" style="1275" customWidth="1"/>
    <col min="12225" max="12278" width="10.28515625" style="1275"/>
    <col min="12279" max="12279" width="33.85546875" style="1275" customWidth="1"/>
    <col min="12280" max="12280" width="14" style="1275" customWidth="1"/>
    <col min="12281" max="12282" width="13.28515625" style="1275" customWidth="1"/>
    <col min="12283" max="12283" width="13.42578125" style="1275" customWidth="1"/>
    <col min="12284" max="12284" width="17.140625" style="1275" customWidth="1"/>
    <col min="12285" max="12285" width="13.85546875" style="1275" customWidth="1"/>
    <col min="12286" max="12479" width="10.28515625" style="1275"/>
    <col min="12480" max="12480" width="2.85546875" style="1275" customWidth="1"/>
    <col min="12481" max="12534" width="10.28515625" style="1275"/>
    <col min="12535" max="12535" width="33.85546875" style="1275" customWidth="1"/>
    <col min="12536" max="12536" width="14" style="1275" customWidth="1"/>
    <col min="12537" max="12538" width="13.28515625" style="1275" customWidth="1"/>
    <col min="12539" max="12539" width="13.42578125" style="1275" customWidth="1"/>
    <col min="12540" max="12540" width="17.140625" style="1275" customWidth="1"/>
    <col min="12541" max="12541" width="13.85546875" style="1275" customWidth="1"/>
    <col min="12542" max="12735" width="10.28515625" style="1275"/>
    <col min="12736" max="12736" width="2.85546875" style="1275" customWidth="1"/>
    <col min="12737" max="12790" width="10.28515625" style="1275"/>
    <col min="12791" max="12791" width="33.85546875" style="1275" customWidth="1"/>
    <col min="12792" max="12792" width="14" style="1275" customWidth="1"/>
    <col min="12793" max="12794" width="13.28515625" style="1275" customWidth="1"/>
    <col min="12795" max="12795" width="13.42578125" style="1275" customWidth="1"/>
    <col min="12796" max="12796" width="17.140625" style="1275" customWidth="1"/>
    <col min="12797" max="12797" width="13.85546875" style="1275" customWidth="1"/>
    <col min="12798" max="12991" width="10.28515625" style="1275"/>
    <col min="12992" max="12992" width="2.85546875" style="1275" customWidth="1"/>
    <col min="12993" max="13046" width="10.28515625" style="1275"/>
    <col min="13047" max="13047" width="33.85546875" style="1275" customWidth="1"/>
    <col min="13048" max="13048" width="14" style="1275" customWidth="1"/>
    <col min="13049" max="13050" width="13.28515625" style="1275" customWidth="1"/>
    <col min="13051" max="13051" width="13.42578125" style="1275" customWidth="1"/>
    <col min="13052" max="13052" width="17.140625" style="1275" customWidth="1"/>
    <col min="13053" max="13053" width="13.85546875" style="1275" customWidth="1"/>
    <col min="13054" max="13247" width="10.28515625" style="1275"/>
    <col min="13248" max="13248" width="2.85546875" style="1275" customWidth="1"/>
    <col min="13249" max="13302" width="10.28515625" style="1275"/>
    <col min="13303" max="13303" width="33.85546875" style="1275" customWidth="1"/>
    <col min="13304" max="13304" width="14" style="1275" customWidth="1"/>
    <col min="13305" max="13306" width="13.28515625" style="1275" customWidth="1"/>
    <col min="13307" max="13307" width="13.42578125" style="1275" customWidth="1"/>
    <col min="13308" max="13308" width="17.140625" style="1275" customWidth="1"/>
    <col min="13309" max="13309" width="13.85546875" style="1275" customWidth="1"/>
    <col min="13310" max="13503" width="10.28515625" style="1275"/>
    <col min="13504" max="13504" width="2.85546875" style="1275" customWidth="1"/>
    <col min="13505" max="13558" width="10.28515625" style="1275"/>
    <col min="13559" max="13559" width="33.85546875" style="1275" customWidth="1"/>
    <col min="13560" max="13560" width="14" style="1275" customWidth="1"/>
    <col min="13561" max="13562" width="13.28515625" style="1275" customWidth="1"/>
    <col min="13563" max="13563" width="13.42578125" style="1275" customWidth="1"/>
    <col min="13564" max="13564" width="17.140625" style="1275" customWidth="1"/>
    <col min="13565" max="13565" width="13.85546875" style="1275" customWidth="1"/>
    <col min="13566" max="13759" width="10.28515625" style="1275"/>
    <col min="13760" max="13760" width="2.85546875" style="1275" customWidth="1"/>
    <col min="13761" max="13814" width="10.28515625" style="1275"/>
    <col min="13815" max="13815" width="33.85546875" style="1275" customWidth="1"/>
    <col min="13816" max="13816" width="14" style="1275" customWidth="1"/>
    <col min="13817" max="13818" width="13.28515625" style="1275" customWidth="1"/>
    <col min="13819" max="13819" width="13.42578125" style="1275" customWidth="1"/>
    <col min="13820" max="13820" width="17.140625" style="1275" customWidth="1"/>
    <col min="13821" max="13821" width="13.85546875" style="1275" customWidth="1"/>
    <col min="13822" max="14015" width="10.28515625" style="1275"/>
    <col min="14016" max="14016" width="2.85546875" style="1275" customWidth="1"/>
    <col min="14017" max="14070" width="10.28515625" style="1275"/>
    <col min="14071" max="14071" width="33.85546875" style="1275" customWidth="1"/>
    <col min="14072" max="14072" width="14" style="1275" customWidth="1"/>
    <col min="14073" max="14074" width="13.28515625" style="1275" customWidth="1"/>
    <col min="14075" max="14075" width="13.42578125" style="1275" customWidth="1"/>
    <col min="14076" max="14076" width="17.140625" style="1275" customWidth="1"/>
    <col min="14077" max="14077" width="13.85546875" style="1275" customWidth="1"/>
    <col min="14078" max="14271" width="10.28515625" style="1275"/>
    <col min="14272" max="14272" width="2.85546875" style="1275" customWidth="1"/>
    <col min="14273" max="14326" width="10.28515625" style="1275"/>
    <col min="14327" max="14327" width="33.85546875" style="1275" customWidth="1"/>
    <col min="14328" max="14328" width="14" style="1275" customWidth="1"/>
    <col min="14329" max="14330" width="13.28515625" style="1275" customWidth="1"/>
    <col min="14331" max="14331" width="13.42578125" style="1275" customWidth="1"/>
    <col min="14332" max="14332" width="17.140625" style="1275" customWidth="1"/>
    <col min="14333" max="14333" width="13.85546875" style="1275" customWidth="1"/>
    <col min="14334" max="14527" width="10.28515625" style="1275"/>
    <col min="14528" max="14528" width="2.85546875" style="1275" customWidth="1"/>
    <col min="14529" max="14582" width="10.28515625" style="1275"/>
    <col min="14583" max="14583" width="33.85546875" style="1275" customWidth="1"/>
    <col min="14584" max="14584" width="14" style="1275" customWidth="1"/>
    <col min="14585" max="14586" width="13.28515625" style="1275" customWidth="1"/>
    <col min="14587" max="14587" width="13.42578125" style="1275" customWidth="1"/>
    <col min="14588" max="14588" width="17.140625" style="1275" customWidth="1"/>
    <col min="14589" max="14589" width="13.85546875" style="1275" customWidth="1"/>
    <col min="14590" max="14783" width="10.28515625" style="1275"/>
    <col min="14784" max="14784" width="2.85546875" style="1275" customWidth="1"/>
    <col min="14785" max="14838" width="10.28515625" style="1275"/>
    <col min="14839" max="14839" width="33.85546875" style="1275" customWidth="1"/>
    <col min="14840" max="14840" width="14" style="1275" customWidth="1"/>
    <col min="14841" max="14842" width="13.28515625" style="1275" customWidth="1"/>
    <col min="14843" max="14843" width="13.42578125" style="1275" customWidth="1"/>
    <col min="14844" max="14844" width="17.140625" style="1275" customWidth="1"/>
    <col min="14845" max="14845" width="13.85546875" style="1275" customWidth="1"/>
    <col min="14846" max="15039" width="10.28515625" style="1275"/>
    <col min="15040" max="15040" width="2.85546875" style="1275" customWidth="1"/>
    <col min="15041" max="15094" width="10.28515625" style="1275"/>
    <col min="15095" max="15095" width="33.85546875" style="1275" customWidth="1"/>
    <col min="15096" max="15096" width="14" style="1275" customWidth="1"/>
    <col min="15097" max="15098" width="13.28515625" style="1275" customWidth="1"/>
    <col min="15099" max="15099" width="13.42578125" style="1275" customWidth="1"/>
    <col min="15100" max="15100" width="17.140625" style="1275" customWidth="1"/>
    <col min="15101" max="15101" width="13.85546875" style="1275" customWidth="1"/>
    <col min="15102" max="15295" width="10.28515625" style="1275"/>
    <col min="15296" max="15296" width="2.85546875" style="1275" customWidth="1"/>
    <col min="15297" max="15350" width="10.28515625" style="1275"/>
    <col min="15351" max="15351" width="33.85546875" style="1275" customWidth="1"/>
    <col min="15352" max="15352" width="14" style="1275" customWidth="1"/>
    <col min="15353" max="15354" width="13.28515625" style="1275" customWidth="1"/>
    <col min="15355" max="15355" width="13.42578125" style="1275" customWidth="1"/>
    <col min="15356" max="15356" width="17.140625" style="1275" customWidth="1"/>
    <col min="15357" max="15357" width="13.85546875" style="1275" customWidth="1"/>
    <col min="15358" max="15551" width="10.28515625" style="1275"/>
    <col min="15552" max="15552" width="2.85546875" style="1275" customWidth="1"/>
    <col min="15553" max="15606" width="10.28515625" style="1275"/>
    <col min="15607" max="15607" width="33.85546875" style="1275" customWidth="1"/>
    <col min="15608" max="15608" width="14" style="1275" customWidth="1"/>
    <col min="15609" max="15610" width="13.28515625" style="1275" customWidth="1"/>
    <col min="15611" max="15611" width="13.42578125" style="1275" customWidth="1"/>
    <col min="15612" max="15612" width="17.140625" style="1275" customWidth="1"/>
    <col min="15613" max="15613" width="13.85546875" style="1275" customWidth="1"/>
    <col min="15614" max="15807" width="10.28515625" style="1275"/>
    <col min="15808" max="15808" width="2.85546875" style="1275" customWidth="1"/>
    <col min="15809" max="15862" width="10.28515625" style="1275"/>
    <col min="15863" max="15863" width="33.85546875" style="1275" customWidth="1"/>
    <col min="15864" max="15864" width="14" style="1275" customWidth="1"/>
    <col min="15865" max="15866" width="13.28515625" style="1275" customWidth="1"/>
    <col min="15867" max="15867" width="13.42578125" style="1275" customWidth="1"/>
    <col min="15868" max="15868" width="17.140625" style="1275" customWidth="1"/>
    <col min="15869" max="15869" width="13.85546875" style="1275" customWidth="1"/>
    <col min="15870" max="16063" width="10.28515625" style="1275"/>
    <col min="16064" max="16064" width="2.85546875" style="1275" customWidth="1"/>
    <col min="16065" max="16118" width="10.28515625" style="1275"/>
    <col min="16119" max="16119" width="33.85546875" style="1275" customWidth="1"/>
    <col min="16120" max="16120" width="14" style="1275" customWidth="1"/>
    <col min="16121" max="16122" width="13.28515625" style="1275" customWidth="1"/>
    <col min="16123" max="16123" width="13.42578125" style="1275" customWidth="1"/>
    <col min="16124" max="16124" width="17.140625" style="1275" customWidth="1"/>
    <col min="16125" max="16125" width="13.85546875" style="1275" customWidth="1"/>
    <col min="16126" max="16319" width="10.28515625" style="1275"/>
    <col min="16320" max="16320" width="2.85546875" style="1275" customWidth="1"/>
    <col min="16321" max="16384" width="10.28515625" style="1275"/>
  </cols>
  <sheetData>
    <row r="2" spans="2:23" ht="18" x14ac:dyDescent="0.25">
      <c r="B2" s="2175" t="s">
        <v>1207</v>
      </c>
      <c r="C2" s="2175"/>
      <c r="D2" s="2175"/>
      <c r="E2" s="2175"/>
      <c r="F2" s="2175"/>
      <c r="G2" s="2175"/>
      <c r="H2" s="2175"/>
      <c r="I2" s="1143" t="s">
        <v>744</v>
      </c>
    </row>
    <row r="3" spans="2:23" ht="15.75" x14ac:dyDescent="0.25">
      <c r="B3" s="2182" t="s">
        <v>1208</v>
      </c>
      <c r="C3" s="2182"/>
      <c r="D3" s="2182"/>
      <c r="E3" s="2182"/>
      <c r="F3" s="2182"/>
      <c r="G3" s="2182"/>
      <c r="H3" s="2182"/>
      <c r="J3" s="1276"/>
      <c r="K3" s="1276"/>
      <c r="L3" s="1276"/>
      <c r="M3" s="1276"/>
      <c r="N3" s="1276"/>
      <c r="O3" s="1276"/>
      <c r="P3" s="1276"/>
      <c r="Q3" s="1276"/>
      <c r="R3" s="1276"/>
      <c r="S3" s="1276"/>
      <c r="T3" s="1276"/>
      <c r="U3" s="1276"/>
    </row>
    <row r="4" spans="2:23" ht="16.5" thickBot="1" x14ac:dyDescent="0.3">
      <c r="B4" s="2178">
        <v>2018</v>
      </c>
      <c r="C4" s="2178"/>
      <c r="D4" s="2178"/>
      <c r="E4" s="2178"/>
      <c r="F4" s="2178"/>
      <c r="G4" s="2178"/>
      <c r="H4" s="2178"/>
      <c r="J4" s="1276"/>
      <c r="K4" s="1276"/>
      <c r="L4" s="1276"/>
      <c r="M4" s="1276"/>
      <c r="N4" s="1276"/>
      <c r="O4" s="1276"/>
      <c r="P4" s="1276"/>
      <c r="Q4" s="1276"/>
      <c r="R4" s="1276"/>
      <c r="S4" s="1276"/>
      <c r="T4" s="1276"/>
      <c r="U4" s="1276"/>
      <c r="W4" s="1275" t="s">
        <v>1209</v>
      </c>
    </row>
    <row r="5" spans="2:23" ht="15.75" x14ac:dyDescent="0.25">
      <c r="B5" s="1277"/>
      <c r="C5" s="1277"/>
      <c r="D5" s="1277"/>
      <c r="E5" s="1277"/>
      <c r="F5" s="1277"/>
      <c r="G5" s="1277"/>
      <c r="H5" s="1277"/>
      <c r="J5" s="1278"/>
      <c r="K5" s="1278"/>
      <c r="L5" s="1278"/>
      <c r="M5" s="1278"/>
      <c r="N5" s="1278"/>
      <c r="O5" s="1278"/>
      <c r="P5" s="1278"/>
      <c r="Q5" s="1278"/>
      <c r="R5" s="1278"/>
      <c r="S5" s="1278"/>
      <c r="T5" s="1276"/>
      <c r="U5" s="1276"/>
      <c r="W5" s="1275">
        <v>50</v>
      </c>
    </row>
    <row r="6" spans="2:23" s="1279" customFormat="1" ht="66.75" customHeight="1" x14ac:dyDescent="0.25">
      <c r="B6" s="1229" t="s">
        <v>1067</v>
      </c>
      <c r="C6" s="1265" t="s">
        <v>1201</v>
      </c>
      <c r="D6" s="1265" t="s">
        <v>1160</v>
      </c>
      <c r="E6" s="1265" t="s">
        <v>1202</v>
      </c>
      <c r="F6" s="1265" t="s">
        <v>1161</v>
      </c>
      <c r="G6" s="1265" t="s">
        <v>1203</v>
      </c>
      <c r="H6" s="1229" t="s">
        <v>9</v>
      </c>
      <c r="J6" s="1280"/>
      <c r="K6" s="1280"/>
      <c r="L6" s="1280"/>
      <c r="M6" s="1280"/>
      <c r="N6" s="1280"/>
      <c r="O6" s="1280"/>
      <c r="P6" s="1280"/>
      <c r="Q6" s="1280"/>
      <c r="R6" s="1280"/>
      <c r="S6" s="1280"/>
      <c r="T6" s="1281"/>
      <c r="U6" s="1281"/>
      <c r="W6" s="1279">
        <v>50</v>
      </c>
    </row>
    <row r="7" spans="2:23" s="1279" customFormat="1" ht="17.25" x14ac:dyDescent="0.25">
      <c r="B7" s="1258" t="s">
        <v>2405</v>
      </c>
      <c r="C7" s="1282">
        <v>902977</v>
      </c>
      <c r="D7" s="1282">
        <v>1647351</v>
      </c>
      <c r="E7" s="1282">
        <v>1683976</v>
      </c>
      <c r="F7" s="1282">
        <v>257844</v>
      </c>
      <c r="G7" s="1282">
        <v>8733</v>
      </c>
      <c r="H7" s="1283">
        <v>4500881</v>
      </c>
      <c r="J7" s="1280"/>
      <c r="K7" s="1280"/>
      <c r="L7" s="1280"/>
      <c r="M7" s="1280"/>
      <c r="N7" s="1280"/>
      <c r="O7" s="1280"/>
      <c r="P7" s="1280"/>
      <c r="Q7" s="1280"/>
      <c r="R7" s="1280"/>
      <c r="S7" s="1280"/>
      <c r="T7" s="1281"/>
      <c r="U7" s="1281"/>
    </row>
    <row r="8" spans="2:23" ht="18" customHeight="1" x14ac:dyDescent="0.25">
      <c r="B8" s="1269" t="s">
        <v>1204</v>
      </c>
      <c r="C8" s="1284">
        <v>7684</v>
      </c>
      <c r="D8" s="1284">
        <v>14383</v>
      </c>
      <c r="E8" s="1284">
        <v>16280</v>
      </c>
      <c r="F8" s="1284">
        <v>6743</v>
      </c>
      <c r="G8" s="1284"/>
      <c r="H8" s="1285">
        <v>45090</v>
      </c>
      <c r="J8" s="1278"/>
      <c r="K8" s="1278"/>
      <c r="L8" s="1278"/>
      <c r="M8" s="1278"/>
      <c r="N8" s="1278"/>
      <c r="O8" s="1278"/>
      <c r="P8" s="1278"/>
      <c r="Q8" s="1278"/>
      <c r="R8" s="1278"/>
      <c r="S8" s="1278"/>
      <c r="T8" s="1276"/>
      <c r="U8" s="1276"/>
    </row>
    <row r="9" spans="2:23" ht="18" customHeight="1" x14ac:dyDescent="0.25">
      <c r="B9" s="1249" t="s">
        <v>1163</v>
      </c>
      <c r="C9" s="1284">
        <v>194634</v>
      </c>
      <c r="D9" s="1284">
        <v>374934</v>
      </c>
      <c r="E9" s="1284">
        <v>421875</v>
      </c>
      <c r="F9" s="1284">
        <v>118861</v>
      </c>
      <c r="G9" s="1284"/>
      <c r="H9" s="1285">
        <v>1110304</v>
      </c>
      <c r="J9" s="1278"/>
      <c r="K9" s="1278"/>
      <c r="L9" s="1278"/>
      <c r="M9" s="1278"/>
      <c r="N9" s="1278"/>
      <c r="O9" s="1278"/>
      <c r="P9" s="1278"/>
      <c r="Q9" s="1278"/>
      <c r="R9" s="1278"/>
      <c r="S9" s="1278"/>
      <c r="T9" s="1276"/>
      <c r="U9" s="1276"/>
    </row>
    <row r="10" spans="2:23" ht="18" customHeight="1" x14ac:dyDescent="0.25">
      <c r="B10" s="1249" t="s">
        <v>1164</v>
      </c>
      <c r="C10" s="1284">
        <v>878</v>
      </c>
      <c r="D10" s="1284">
        <v>1935</v>
      </c>
      <c r="E10" s="1284">
        <v>2370</v>
      </c>
      <c r="F10" s="1284">
        <v>397</v>
      </c>
      <c r="G10" s="1284"/>
      <c r="H10" s="1285">
        <v>5580</v>
      </c>
      <c r="J10" s="1278"/>
      <c r="K10" s="1278"/>
      <c r="L10" s="1278"/>
      <c r="M10" s="1278"/>
      <c r="N10" s="1278"/>
      <c r="O10" s="1278"/>
      <c r="P10" s="1278"/>
      <c r="Q10" s="1278"/>
      <c r="R10" s="1278"/>
      <c r="S10" s="1278"/>
      <c r="T10" s="1276"/>
      <c r="U10" s="1276"/>
    </row>
    <row r="11" spans="2:23" ht="18" customHeight="1" x14ac:dyDescent="0.25">
      <c r="B11" s="1249" t="s">
        <v>1165</v>
      </c>
      <c r="C11" s="1284">
        <v>258301</v>
      </c>
      <c r="D11" s="1284">
        <v>492457</v>
      </c>
      <c r="E11" s="1284">
        <v>518661</v>
      </c>
      <c r="F11" s="1284">
        <v>153209</v>
      </c>
      <c r="G11" s="1284"/>
      <c r="H11" s="1285">
        <v>1422628</v>
      </c>
      <c r="J11" s="1278"/>
      <c r="K11" s="1278"/>
      <c r="L11" s="1278"/>
      <c r="M11" s="1278"/>
      <c r="N11" s="1278"/>
      <c r="O11" s="1278"/>
      <c r="P11" s="1278"/>
      <c r="Q11" s="1278"/>
      <c r="R11" s="1278"/>
      <c r="S11" s="1278"/>
      <c r="T11" s="1276"/>
      <c r="U11" s="1276"/>
    </row>
    <row r="12" spans="2:23" ht="18" customHeight="1" x14ac:dyDescent="0.25">
      <c r="B12" s="1249" t="s">
        <v>1166</v>
      </c>
      <c r="C12" s="1284">
        <v>171667</v>
      </c>
      <c r="D12" s="1284">
        <v>346239</v>
      </c>
      <c r="E12" s="1284">
        <v>351643</v>
      </c>
      <c r="F12" s="1284">
        <v>104635</v>
      </c>
      <c r="G12" s="1284"/>
      <c r="H12" s="1285">
        <v>974184</v>
      </c>
      <c r="J12" s="1278"/>
      <c r="K12" s="1278"/>
      <c r="L12" s="1278"/>
      <c r="M12" s="1278"/>
      <c r="N12" s="1278"/>
      <c r="O12" s="1278"/>
      <c r="P12" s="1278"/>
      <c r="Q12" s="1278"/>
      <c r="R12" s="1278"/>
      <c r="S12" s="1278"/>
      <c r="T12" s="1276"/>
    </row>
    <row r="13" spans="2:23" ht="18" customHeight="1" x14ac:dyDescent="0.25">
      <c r="B13" s="1249" t="s">
        <v>1167</v>
      </c>
      <c r="C13" s="1284">
        <v>293025</v>
      </c>
      <c r="D13" s="1284">
        <v>558821</v>
      </c>
      <c r="E13" s="1284">
        <v>590680</v>
      </c>
      <c r="F13" s="1284">
        <v>183286</v>
      </c>
      <c r="G13" s="1284"/>
      <c r="H13" s="1285">
        <v>1625812</v>
      </c>
      <c r="J13" s="1278"/>
      <c r="K13" s="1278"/>
      <c r="L13" s="1278"/>
      <c r="M13" s="1278"/>
      <c r="N13" s="1278"/>
      <c r="O13" s="1278"/>
      <c r="P13" s="1278"/>
      <c r="Q13" s="1278"/>
      <c r="R13" s="1278"/>
      <c r="S13" s="1278"/>
      <c r="T13" s="1276"/>
    </row>
    <row r="14" spans="2:23" ht="18" customHeight="1" x14ac:dyDescent="0.25">
      <c r="B14" s="1249" t="s">
        <v>1205</v>
      </c>
      <c r="C14" s="1284">
        <v>42</v>
      </c>
      <c r="D14" s="1284">
        <v>19</v>
      </c>
      <c r="E14" s="1284">
        <v>69</v>
      </c>
      <c r="F14" s="1284">
        <v>0</v>
      </c>
      <c r="G14" s="1284"/>
      <c r="H14" s="1285">
        <v>130</v>
      </c>
      <c r="J14" s="1278"/>
      <c r="K14" s="1278"/>
      <c r="L14" s="1278"/>
      <c r="M14" s="1278"/>
      <c r="N14" s="1278"/>
      <c r="O14" s="1278"/>
      <c r="P14" s="1278"/>
      <c r="Q14" s="1278"/>
      <c r="R14" s="1278"/>
      <c r="S14" s="1278"/>
      <c r="T14" s="1276"/>
    </row>
    <row r="15" spans="2:23" ht="18" customHeight="1" x14ac:dyDescent="0.25">
      <c r="B15" s="1249" t="s">
        <v>1169</v>
      </c>
      <c r="C15" s="1284">
        <v>695</v>
      </c>
      <c r="D15" s="1284">
        <v>1461</v>
      </c>
      <c r="E15" s="1284">
        <v>1569</v>
      </c>
      <c r="F15" s="1284">
        <v>173</v>
      </c>
      <c r="G15" s="1284"/>
      <c r="H15" s="1285">
        <v>3898</v>
      </c>
      <c r="J15" s="1278"/>
      <c r="K15" s="1278"/>
      <c r="L15" s="1278"/>
      <c r="M15" s="1278"/>
      <c r="N15" s="1278"/>
      <c r="O15" s="1278"/>
      <c r="P15" s="1278"/>
      <c r="Q15" s="1278"/>
      <c r="R15" s="1278"/>
      <c r="S15" s="1278"/>
      <c r="T15" s="1276"/>
    </row>
    <row r="16" spans="2:23" ht="18" customHeight="1" x14ac:dyDescent="0.25">
      <c r="B16" s="1249" t="s">
        <v>2406</v>
      </c>
      <c r="C16" s="1284">
        <v>133207</v>
      </c>
      <c r="D16" s="1284">
        <v>268616</v>
      </c>
      <c r="E16" s="1284">
        <v>241627</v>
      </c>
      <c r="F16" s="1284">
        <v>147324</v>
      </c>
      <c r="G16" s="1284"/>
      <c r="H16" s="1285">
        <v>790774</v>
      </c>
      <c r="J16" s="1278"/>
      <c r="K16" s="1278"/>
      <c r="L16" s="1278"/>
      <c r="M16" s="1278"/>
      <c r="N16" s="1278"/>
      <c r="O16" s="1278"/>
      <c r="P16" s="1278"/>
      <c r="Q16" s="1278"/>
      <c r="R16" s="1278"/>
      <c r="S16" s="1278"/>
      <c r="T16" s="1276"/>
    </row>
    <row r="17" spans="2:19" ht="18" customHeight="1" x14ac:dyDescent="0.25">
      <c r="B17" s="1249" t="s">
        <v>1170</v>
      </c>
      <c r="C17" s="1284">
        <v>204</v>
      </c>
      <c r="D17" s="1284">
        <v>237</v>
      </c>
      <c r="E17" s="1284">
        <v>195</v>
      </c>
      <c r="F17" s="1284">
        <v>12</v>
      </c>
      <c r="G17" s="1284"/>
      <c r="H17" s="1285">
        <v>648</v>
      </c>
      <c r="J17" s="1286"/>
      <c r="K17" s="1286"/>
      <c r="L17" s="1286"/>
      <c r="M17" s="1286"/>
      <c r="N17" s="1286"/>
      <c r="O17" s="1286"/>
      <c r="P17" s="1286"/>
      <c r="Q17" s="1286"/>
      <c r="R17" s="1286"/>
      <c r="S17" s="1286"/>
    </row>
    <row r="18" spans="2:19" ht="18" customHeight="1" x14ac:dyDescent="0.25">
      <c r="B18" s="1249" t="s">
        <v>1171</v>
      </c>
      <c r="C18" s="1284">
        <v>42</v>
      </c>
      <c r="D18" s="1284">
        <v>48</v>
      </c>
      <c r="E18" s="1284">
        <v>0</v>
      </c>
      <c r="F18" s="1284">
        <v>0</v>
      </c>
      <c r="G18" s="1284"/>
      <c r="H18" s="1285">
        <v>90</v>
      </c>
      <c r="J18" s="1286"/>
      <c r="K18" s="1286"/>
      <c r="L18" s="1286"/>
      <c r="M18" s="1286"/>
      <c r="N18" s="1286"/>
      <c r="O18" s="1286"/>
      <c r="P18" s="1286"/>
      <c r="Q18" s="1286"/>
      <c r="R18" s="1286"/>
      <c r="S18" s="1286"/>
    </row>
    <row r="19" spans="2:19" ht="18" customHeight="1" x14ac:dyDescent="0.25">
      <c r="B19" s="1249" t="s">
        <v>1172</v>
      </c>
      <c r="C19" s="1284">
        <v>46396</v>
      </c>
      <c r="D19" s="1284">
        <v>89163</v>
      </c>
      <c r="E19" s="1284">
        <v>99024</v>
      </c>
      <c r="F19" s="1284">
        <v>22725</v>
      </c>
      <c r="G19" s="1284"/>
      <c r="H19" s="1285">
        <v>257308</v>
      </c>
      <c r="J19" s="1286"/>
      <c r="K19" s="1286"/>
      <c r="L19" s="1286"/>
      <c r="M19" s="1286"/>
      <c r="N19" s="1286"/>
      <c r="O19" s="1286"/>
      <c r="P19" s="1286"/>
      <c r="Q19" s="1286"/>
      <c r="R19" s="1286"/>
      <c r="S19" s="1286"/>
    </row>
    <row r="20" spans="2:19" ht="18" customHeight="1" x14ac:dyDescent="0.25">
      <c r="B20" s="1258" t="s">
        <v>1173</v>
      </c>
      <c r="C20" s="1282">
        <v>1106775</v>
      </c>
      <c r="D20" s="1282">
        <v>2148313</v>
      </c>
      <c r="E20" s="1282">
        <v>2243993</v>
      </c>
      <c r="F20" s="1282">
        <v>737365</v>
      </c>
      <c r="G20" s="1282">
        <v>0</v>
      </c>
      <c r="H20" s="1283">
        <v>6236446</v>
      </c>
      <c r="J20" s="1286"/>
      <c r="K20" s="1286"/>
      <c r="L20" s="1286"/>
      <c r="M20" s="1286"/>
      <c r="N20" s="1286"/>
      <c r="O20" s="1286"/>
      <c r="P20" s="1286"/>
      <c r="Q20" s="1286"/>
      <c r="R20" s="1286"/>
      <c r="S20" s="1286"/>
    </row>
    <row r="21" spans="2:19" ht="18" customHeight="1" x14ac:dyDescent="0.25">
      <c r="B21" s="1249" t="s">
        <v>1174</v>
      </c>
      <c r="C21" s="1284">
        <v>1316612</v>
      </c>
      <c r="D21" s="1284">
        <v>2475533</v>
      </c>
      <c r="E21" s="1284">
        <v>2638575</v>
      </c>
      <c r="F21" s="1284">
        <v>563006</v>
      </c>
      <c r="G21" s="1284"/>
      <c r="H21" s="1285">
        <v>6993726</v>
      </c>
      <c r="J21" s="1286"/>
      <c r="K21" s="1286"/>
      <c r="L21" s="1286"/>
      <c r="M21" s="1286"/>
      <c r="N21" s="1286"/>
      <c r="O21" s="1286"/>
      <c r="P21" s="1286"/>
      <c r="Q21" s="1286"/>
      <c r="R21" s="1286"/>
      <c r="S21" s="1286"/>
    </row>
    <row r="22" spans="2:19" ht="18" customHeight="1" x14ac:dyDescent="0.25">
      <c r="B22" s="1249" t="s">
        <v>1175</v>
      </c>
      <c r="C22" s="1284">
        <v>383645</v>
      </c>
      <c r="D22" s="1284">
        <v>735148</v>
      </c>
      <c r="E22" s="1284">
        <v>800084</v>
      </c>
      <c r="F22" s="1284">
        <v>167836</v>
      </c>
      <c r="G22" s="1284"/>
      <c r="H22" s="1285">
        <v>2086713</v>
      </c>
      <c r="J22" s="1286"/>
      <c r="K22" s="1286"/>
      <c r="L22" s="1286"/>
      <c r="M22" s="1286"/>
      <c r="N22" s="1286"/>
      <c r="O22" s="1286"/>
      <c r="P22" s="1286"/>
      <c r="Q22" s="1286"/>
      <c r="R22" s="1286"/>
      <c r="S22" s="1286"/>
    </row>
    <row r="23" spans="2:19" ht="18" customHeight="1" x14ac:dyDescent="0.25">
      <c r="B23" s="1249" t="s">
        <v>1176</v>
      </c>
      <c r="C23" s="1284">
        <v>134589</v>
      </c>
      <c r="D23" s="1284">
        <v>236350</v>
      </c>
      <c r="E23" s="1284">
        <v>264785</v>
      </c>
      <c r="F23" s="1284">
        <v>63013</v>
      </c>
      <c r="G23" s="1284"/>
      <c r="H23" s="1285">
        <v>698737</v>
      </c>
      <c r="J23" s="1286"/>
      <c r="K23" s="1286"/>
      <c r="L23" s="1286"/>
      <c r="M23" s="1286"/>
      <c r="N23" s="1286"/>
      <c r="O23" s="1286"/>
      <c r="P23" s="1286"/>
      <c r="Q23" s="1286"/>
      <c r="R23" s="1286"/>
      <c r="S23" s="1286"/>
    </row>
    <row r="24" spans="2:19" ht="18" customHeight="1" x14ac:dyDescent="0.25">
      <c r="B24" s="1249" t="s">
        <v>1210</v>
      </c>
      <c r="C24" s="1284">
        <v>130917</v>
      </c>
      <c r="D24" s="1284">
        <v>251136</v>
      </c>
      <c r="E24" s="1284">
        <v>271996</v>
      </c>
      <c r="F24" s="1284">
        <v>45187</v>
      </c>
      <c r="G24" s="1284"/>
      <c r="H24" s="1285">
        <v>699236</v>
      </c>
    </row>
    <row r="25" spans="2:19" ht="18" customHeight="1" x14ac:dyDescent="0.25">
      <c r="B25" s="1249" t="s">
        <v>1178</v>
      </c>
      <c r="C25" s="1284">
        <v>43348</v>
      </c>
      <c r="D25" s="1284">
        <v>85932</v>
      </c>
      <c r="E25" s="1284">
        <v>90340</v>
      </c>
      <c r="F25" s="1284">
        <v>13742</v>
      </c>
      <c r="G25" s="1284"/>
      <c r="H25" s="1285">
        <v>233362</v>
      </c>
    </row>
    <row r="26" spans="2:19" ht="18" customHeight="1" x14ac:dyDescent="0.25">
      <c r="B26" s="1258" t="s">
        <v>1179</v>
      </c>
      <c r="C26" s="1282">
        <v>2009111</v>
      </c>
      <c r="D26" s="1282">
        <v>3784099</v>
      </c>
      <c r="E26" s="1282">
        <v>4065780</v>
      </c>
      <c r="F26" s="1282">
        <v>852784</v>
      </c>
      <c r="G26" s="1282">
        <v>0</v>
      </c>
      <c r="H26" s="1283">
        <v>10711774</v>
      </c>
    </row>
    <row r="27" spans="2:19" ht="15.75" x14ac:dyDescent="0.25">
      <c r="B27" s="1260" t="s">
        <v>9</v>
      </c>
      <c r="C27" s="1285">
        <v>4018863</v>
      </c>
      <c r="D27" s="1285">
        <v>7579763</v>
      </c>
      <c r="E27" s="1285">
        <v>7993749</v>
      </c>
      <c r="F27" s="1285">
        <v>1847993</v>
      </c>
      <c r="G27" s="1285">
        <v>8733</v>
      </c>
      <c r="H27" s="1285">
        <v>21449101</v>
      </c>
    </row>
    <row r="28" spans="2:19" ht="11.25" customHeight="1" x14ac:dyDescent="0.2">
      <c r="B28" s="2174" t="s">
        <v>1181</v>
      </c>
      <c r="C28" s="2174"/>
      <c r="D28" s="2174"/>
      <c r="E28" s="2174"/>
      <c r="F28" s="2174"/>
      <c r="G28" s="2174"/>
      <c r="H28" s="1287"/>
    </row>
    <row r="29" spans="2:19" ht="15" customHeight="1" x14ac:dyDescent="0.2">
      <c r="B29" s="2174" t="s">
        <v>1182</v>
      </c>
      <c r="C29" s="2174"/>
      <c r="D29" s="2174"/>
      <c r="E29" s="2174"/>
      <c r="F29" s="2174"/>
      <c r="G29" s="2174"/>
      <c r="H29" s="1287"/>
    </row>
    <row r="30" spans="2:19" x14ac:dyDescent="0.25">
      <c r="C30" s="1288"/>
      <c r="D30" s="1288"/>
      <c r="E30" s="1288"/>
      <c r="F30" s="1288"/>
    </row>
  </sheetData>
  <mergeCells count="5">
    <mergeCell ref="B2:H2"/>
    <mergeCell ref="B3:H3"/>
    <mergeCell ref="B4:H4"/>
    <mergeCell ref="B28:G28"/>
    <mergeCell ref="B29:G29"/>
  </mergeCells>
  <hyperlinks>
    <hyperlink ref="I2" location="'Indice Total'!A108" display="Volver" xr:uid="{00000000-0004-0000-5B00-000000000000}"/>
  </hyperlinks>
  <pageMargins left="0.70866141732283472" right="0.70866141732283472" top="0.74803149606299213" bottom="0.74803149606299213" header="0.31496062992125984" footer="0.31496062992125984"/>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499984740745262"/>
  </sheetPr>
  <dimension ref="B2:I35"/>
  <sheetViews>
    <sheetView showGridLines="0" zoomScale="90" zoomScaleNormal="90" workbookViewId="0"/>
  </sheetViews>
  <sheetFormatPr baseColWidth="10" defaultColWidth="10.28515625" defaultRowHeight="15" x14ac:dyDescent="0.2"/>
  <cols>
    <col min="1" max="1" width="19.28515625" style="1289" customWidth="1"/>
    <col min="2" max="2" width="49.5703125" style="1289" customWidth="1"/>
    <col min="3" max="4" width="15.42578125" style="1289" customWidth="1"/>
    <col min="5" max="5" width="16.85546875" style="1289" customWidth="1"/>
    <col min="6" max="6" width="20.7109375" style="1289" customWidth="1"/>
    <col min="7" max="7" width="19.140625" style="1289" customWidth="1"/>
    <col min="8" max="8" width="17.7109375" style="1289" customWidth="1"/>
    <col min="9" max="9" width="13.5703125" style="1289" customWidth="1"/>
    <col min="10" max="10" width="27.85546875" style="1289" customWidth="1"/>
    <col min="11" max="11" width="12.7109375" style="1289" bestFit="1" customWidth="1"/>
    <col min="12" max="12" width="10.42578125" style="1289" bestFit="1" customWidth="1"/>
    <col min="13" max="14" width="14" style="1289" bestFit="1" customWidth="1"/>
    <col min="15" max="15" width="12.7109375" style="1289" bestFit="1" customWidth="1"/>
    <col min="16" max="16" width="14" style="1289" bestFit="1" customWidth="1"/>
    <col min="17" max="199" width="10.28515625" style="1289"/>
    <col min="200" max="200" width="2.85546875" style="1289" customWidth="1"/>
    <col min="201" max="250" width="10.28515625" style="1289"/>
    <col min="251" max="251" width="38.7109375" style="1289" customWidth="1"/>
    <col min="252" max="252" width="15.85546875" style="1289" customWidth="1"/>
    <col min="253" max="253" width="13.28515625" style="1289" customWidth="1"/>
    <col min="254" max="254" width="14" style="1289" customWidth="1"/>
    <col min="255" max="255" width="17.85546875" style="1289" customWidth="1"/>
    <col min="256" max="256" width="19.85546875" style="1289" customWidth="1"/>
    <col min="257" max="259" width="17.85546875" style="1289" customWidth="1"/>
    <col min="260" max="260" width="8.5703125" style="1289" customWidth="1"/>
    <col min="261" max="261" width="13.85546875" style="1289" customWidth="1"/>
    <col min="262" max="455" width="10.28515625" style="1289"/>
    <col min="456" max="456" width="2.85546875" style="1289" customWidth="1"/>
    <col min="457" max="506" width="10.28515625" style="1289"/>
    <col min="507" max="507" width="38.7109375" style="1289" customWidth="1"/>
    <col min="508" max="508" width="15.85546875" style="1289" customWidth="1"/>
    <col min="509" max="509" width="13.28515625" style="1289" customWidth="1"/>
    <col min="510" max="510" width="14" style="1289" customWidth="1"/>
    <col min="511" max="511" width="17.85546875" style="1289" customWidth="1"/>
    <col min="512" max="512" width="19.85546875" style="1289" customWidth="1"/>
    <col min="513" max="515" width="17.85546875" style="1289" customWidth="1"/>
    <col min="516" max="516" width="8.5703125" style="1289" customWidth="1"/>
    <col min="517" max="517" width="13.85546875" style="1289" customWidth="1"/>
    <col min="518" max="711" width="10.28515625" style="1289"/>
    <col min="712" max="712" width="2.85546875" style="1289" customWidth="1"/>
    <col min="713" max="762" width="10.28515625" style="1289"/>
    <col min="763" max="763" width="38.7109375" style="1289" customWidth="1"/>
    <col min="764" max="764" width="15.85546875" style="1289" customWidth="1"/>
    <col min="765" max="765" width="13.28515625" style="1289" customWidth="1"/>
    <col min="766" max="766" width="14" style="1289" customWidth="1"/>
    <col min="767" max="767" width="17.85546875" style="1289" customWidth="1"/>
    <col min="768" max="768" width="19.85546875" style="1289" customWidth="1"/>
    <col min="769" max="771" width="17.85546875" style="1289" customWidth="1"/>
    <col min="772" max="772" width="8.5703125" style="1289" customWidth="1"/>
    <col min="773" max="773" width="13.85546875" style="1289" customWidth="1"/>
    <col min="774" max="967" width="10.28515625" style="1289"/>
    <col min="968" max="968" width="2.85546875" style="1289" customWidth="1"/>
    <col min="969" max="1018" width="10.28515625" style="1289"/>
    <col min="1019" max="1019" width="38.7109375" style="1289" customWidth="1"/>
    <col min="1020" max="1020" width="15.85546875" style="1289" customWidth="1"/>
    <col min="1021" max="1021" width="13.28515625" style="1289" customWidth="1"/>
    <col min="1022" max="1022" width="14" style="1289" customWidth="1"/>
    <col min="1023" max="1023" width="17.85546875" style="1289" customWidth="1"/>
    <col min="1024" max="1024" width="19.85546875" style="1289" customWidth="1"/>
    <col min="1025" max="1027" width="17.85546875" style="1289" customWidth="1"/>
    <col min="1028" max="1028" width="8.5703125" style="1289" customWidth="1"/>
    <col min="1029" max="1029" width="13.85546875" style="1289" customWidth="1"/>
    <col min="1030" max="1223" width="10.28515625" style="1289"/>
    <col min="1224" max="1224" width="2.85546875" style="1289" customWidth="1"/>
    <col min="1225" max="1274" width="10.28515625" style="1289"/>
    <col min="1275" max="1275" width="38.7109375" style="1289" customWidth="1"/>
    <col min="1276" max="1276" width="15.85546875" style="1289" customWidth="1"/>
    <col min="1277" max="1277" width="13.28515625" style="1289" customWidth="1"/>
    <col min="1278" max="1278" width="14" style="1289" customWidth="1"/>
    <col min="1279" max="1279" width="17.85546875" style="1289" customWidth="1"/>
    <col min="1280" max="1280" width="19.85546875" style="1289" customWidth="1"/>
    <col min="1281" max="1283" width="17.85546875" style="1289" customWidth="1"/>
    <col min="1284" max="1284" width="8.5703125" style="1289" customWidth="1"/>
    <col min="1285" max="1285" width="13.85546875" style="1289" customWidth="1"/>
    <col min="1286" max="1479" width="10.28515625" style="1289"/>
    <col min="1480" max="1480" width="2.85546875" style="1289" customWidth="1"/>
    <col min="1481" max="1530" width="10.28515625" style="1289"/>
    <col min="1531" max="1531" width="38.7109375" style="1289" customWidth="1"/>
    <col min="1532" max="1532" width="15.85546875" style="1289" customWidth="1"/>
    <col min="1533" max="1533" width="13.28515625" style="1289" customWidth="1"/>
    <col min="1534" max="1534" width="14" style="1289" customWidth="1"/>
    <col min="1535" max="1535" width="17.85546875" style="1289" customWidth="1"/>
    <col min="1536" max="1536" width="19.85546875" style="1289" customWidth="1"/>
    <col min="1537" max="1539" width="17.85546875" style="1289" customWidth="1"/>
    <col min="1540" max="1540" width="8.5703125" style="1289" customWidth="1"/>
    <col min="1541" max="1541" width="13.85546875" style="1289" customWidth="1"/>
    <col min="1542" max="1735" width="10.28515625" style="1289"/>
    <col min="1736" max="1736" width="2.85546875" style="1289" customWidth="1"/>
    <col min="1737" max="1786" width="10.28515625" style="1289"/>
    <col min="1787" max="1787" width="38.7109375" style="1289" customWidth="1"/>
    <col min="1788" max="1788" width="15.85546875" style="1289" customWidth="1"/>
    <col min="1789" max="1789" width="13.28515625" style="1289" customWidth="1"/>
    <col min="1790" max="1790" width="14" style="1289" customWidth="1"/>
    <col min="1791" max="1791" width="17.85546875" style="1289" customWidth="1"/>
    <col min="1792" max="1792" width="19.85546875" style="1289" customWidth="1"/>
    <col min="1793" max="1795" width="17.85546875" style="1289" customWidth="1"/>
    <col min="1796" max="1796" width="8.5703125" style="1289" customWidth="1"/>
    <col min="1797" max="1797" width="13.85546875" style="1289" customWidth="1"/>
    <col min="1798" max="1991" width="10.28515625" style="1289"/>
    <col min="1992" max="1992" width="2.85546875" style="1289" customWidth="1"/>
    <col min="1993" max="2042" width="10.28515625" style="1289"/>
    <col min="2043" max="2043" width="38.7109375" style="1289" customWidth="1"/>
    <col min="2044" max="2044" width="15.85546875" style="1289" customWidth="1"/>
    <col min="2045" max="2045" width="13.28515625" style="1289" customWidth="1"/>
    <col min="2046" max="2046" width="14" style="1289" customWidth="1"/>
    <col min="2047" max="2047" width="17.85546875" style="1289" customWidth="1"/>
    <col min="2048" max="2048" width="19.85546875" style="1289" customWidth="1"/>
    <col min="2049" max="2051" width="17.85546875" style="1289" customWidth="1"/>
    <col min="2052" max="2052" width="8.5703125" style="1289" customWidth="1"/>
    <col min="2053" max="2053" width="13.85546875" style="1289" customWidth="1"/>
    <col min="2054" max="2247" width="10.28515625" style="1289"/>
    <col min="2248" max="2248" width="2.85546875" style="1289" customWidth="1"/>
    <col min="2249" max="2298" width="10.28515625" style="1289"/>
    <col min="2299" max="2299" width="38.7109375" style="1289" customWidth="1"/>
    <col min="2300" max="2300" width="15.85546875" style="1289" customWidth="1"/>
    <col min="2301" max="2301" width="13.28515625" style="1289" customWidth="1"/>
    <col min="2302" max="2302" width="14" style="1289" customWidth="1"/>
    <col min="2303" max="2303" width="17.85546875" style="1289" customWidth="1"/>
    <col min="2304" max="2304" width="19.85546875" style="1289" customWidth="1"/>
    <col min="2305" max="2307" width="17.85546875" style="1289" customWidth="1"/>
    <col min="2308" max="2308" width="8.5703125" style="1289" customWidth="1"/>
    <col min="2309" max="2309" width="13.85546875" style="1289" customWidth="1"/>
    <col min="2310" max="2503" width="10.28515625" style="1289"/>
    <col min="2504" max="2504" width="2.85546875" style="1289" customWidth="1"/>
    <col min="2505" max="2554" width="10.28515625" style="1289"/>
    <col min="2555" max="2555" width="38.7109375" style="1289" customWidth="1"/>
    <col min="2556" max="2556" width="15.85546875" style="1289" customWidth="1"/>
    <col min="2557" max="2557" width="13.28515625" style="1289" customWidth="1"/>
    <col min="2558" max="2558" width="14" style="1289" customWidth="1"/>
    <col min="2559" max="2559" width="17.85546875" style="1289" customWidth="1"/>
    <col min="2560" max="2560" width="19.85546875" style="1289" customWidth="1"/>
    <col min="2561" max="2563" width="17.85546875" style="1289" customWidth="1"/>
    <col min="2564" max="2564" width="8.5703125" style="1289" customWidth="1"/>
    <col min="2565" max="2565" width="13.85546875" style="1289" customWidth="1"/>
    <col min="2566" max="2759" width="10.28515625" style="1289"/>
    <col min="2760" max="2760" width="2.85546875" style="1289" customWidth="1"/>
    <col min="2761" max="2810" width="10.28515625" style="1289"/>
    <col min="2811" max="2811" width="38.7109375" style="1289" customWidth="1"/>
    <col min="2812" max="2812" width="15.85546875" style="1289" customWidth="1"/>
    <col min="2813" max="2813" width="13.28515625" style="1289" customWidth="1"/>
    <col min="2814" max="2814" width="14" style="1289" customWidth="1"/>
    <col min="2815" max="2815" width="17.85546875" style="1289" customWidth="1"/>
    <col min="2816" max="2816" width="19.85546875" style="1289" customWidth="1"/>
    <col min="2817" max="2819" width="17.85546875" style="1289" customWidth="1"/>
    <col min="2820" max="2820" width="8.5703125" style="1289" customWidth="1"/>
    <col min="2821" max="2821" width="13.85546875" style="1289" customWidth="1"/>
    <col min="2822" max="3015" width="10.28515625" style="1289"/>
    <col min="3016" max="3016" width="2.85546875" style="1289" customWidth="1"/>
    <col min="3017" max="3066" width="10.28515625" style="1289"/>
    <col min="3067" max="3067" width="38.7109375" style="1289" customWidth="1"/>
    <col min="3068" max="3068" width="15.85546875" style="1289" customWidth="1"/>
    <col min="3069" max="3069" width="13.28515625" style="1289" customWidth="1"/>
    <col min="3070" max="3070" width="14" style="1289" customWidth="1"/>
    <col min="3071" max="3071" width="17.85546875" style="1289" customWidth="1"/>
    <col min="3072" max="3072" width="19.85546875" style="1289" customWidth="1"/>
    <col min="3073" max="3075" width="17.85546875" style="1289" customWidth="1"/>
    <col min="3076" max="3076" width="8.5703125" style="1289" customWidth="1"/>
    <col min="3077" max="3077" width="13.85546875" style="1289" customWidth="1"/>
    <col min="3078" max="3271" width="10.28515625" style="1289"/>
    <col min="3272" max="3272" width="2.85546875" style="1289" customWidth="1"/>
    <col min="3273" max="3322" width="10.28515625" style="1289"/>
    <col min="3323" max="3323" width="38.7109375" style="1289" customWidth="1"/>
    <col min="3324" max="3324" width="15.85546875" style="1289" customWidth="1"/>
    <col min="3325" max="3325" width="13.28515625" style="1289" customWidth="1"/>
    <col min="3326" max="3326" width="14" style="1289" customWidth="1"/>
    <col min="3327" max="3327" width="17.85546875" style="1289" customWidth="1"/>
    <col min="3328" max="3328" width="19.85546875" style="1289" customWidth="1"/>
    <col min="3329" max="3331" width="17.85546875" style="1289" customWidth="1"/>
    <col min="3332" max="3332" width="8.5703125" style="1289" customWidth="1"/>
    <col min="3333" max="3333" width="13.85546875" style="1289" customWidth="1"/>
    <col min="3334" max="3527" width="10.28515625" style="1289"/>
    <col min="3528" max="3528" width="2.85546875" style="1289" customWidth="1"/>
    <col min="3529" max="3578" width="10.28515625" style="1289"/>
    <col min="3579" max="3579" width="38.7109375" style="1289" customWidth="1"/>
    <col min="3580" max="3580" width="15.85546875" style="1289" customWidth="1"/>
    <col min="3581" max="3581" width="13.28515625" style="1289" customWidth="1"/>
    <col min="3582" max="3582" width="14" style="1289" customWidth="1"/>
    <col min="3583" max="3583" width="17.85546875" style="1289" customWidth="1"/>
    <col min="3584" max="3584" width="19.85546875" style="1289" customWidth="1"/>
    <col min="3585" max="3587" width="17.85546875" style="1289" customWidth="1"/>
    <col min="3588" max="3588" width="8.5703125" style="1289" customWidth="1"/>
    <col min="3589" max="3589" width="13.85546875" style="1289" customWidth="1"/>
    <col min="3590" max="3783" width="10.28515625" style="1289"/>
    <col min="3784" max="3784" width="2.85546875" style="1289" customWidth="1"/>
    <col min="3785" max="3834" width="10.28515625" style="1289"/>
    <col min="3835" max="3835" width="38.7109375" style="1289" customWidth="1"/>
    <col min="3836" max="3836" width="15.85546875" style="1289" customWidth="1"/>
    <col min="3837" max="3837" width="13.28515625" style="1289" customWidth="1"/>
    <col min="3838" max="3838" width="14" style="1289" customWidth="1"/>
    <col min="3839" max="3839" width="17.85546875" style="1289" customWidth="1"/>
    <col min="3840" max="3840" width="19.85546875" style="1289" customWidth="1"/>
    <col min="3841" max="3843" width="17.85546875" style="1289" customWidth="1"/>
    <col min="3844" max="3844" width="8.5703125" style="1289" customWidth="1"/>
    <col min="3845" max="3845" width="13.85546875" style="1289" customWidth="1"/>
    <col min="3846" max="4039" width="10.28515625" style="1289"/>
    <col min="4040" max="4040" width="2.85546875" style="1289" customWidth="1"/>
    <col min="4041" max="4090" width="10.28515625" style="1289"/>
    <col min="4091" max="4091" width="38.7109375" style="1289" customWidth="1"/>
    <col min="4092" max="4092" width="15.85546875" style="1289" customWidth="1"/>
    <col min="4093" max="4093" width="13.28515625" style="1289" customWidth="1"/>
    <col min="4094" max="4094" width="14" style="1289" customWidth="1"/>
    <col min="4095" max="4095" width="17.85546875" style="1289" customWidth="1"/>
    <col min="4096" max="4096" width="19.85546875" style="1289" customWidth="1"/>
    <col min="4097" max="4099" width="17.85546875" style="1289" customWidth="1"/>
    <col min="4100" max="4100" width="8.5703125" style="1289" customWidth="1"/>
    <col min="4101" max="4101" width="13.85546875" style="1289" customWidth="1"/>
    <col min="4102" max="4295" width="10.28515625" style="1289"/>
    <col min="4296" max="4296" width="2.85546875" style="1289" customWidth="1"/>
    <col min="4297" max="4346" width="10.28515625" style="1289"/>
    <col min="4347" max="4347" width="38.7109375" style="1289" customWidth="1"/>
    <col min="4348" max="4348" width="15.85546875" style="1289" customWidth="1"/>
    <col min="4349" max="4349" width="13.28515625" style="1289" customWidth="1"/>
    <col min="4350" max="4350" width="14" style="1289" customWidth="1"/>
    <col min="4351" max="4351" width="17.85546875" style="1289" customWidth="1"/>
    <col min="4352" max="4352" width="19.85546875" style="1289" customWidth="1"/>
    <col min="4353" max="4355" width="17.85546875" style="1289" customWidth="1"/>
    <col min="4356" max="4356" width="8.5703125" style="1289" customWidth="1"/>
    <col min="4357" max="4357" width="13.85546875" style="1289" customWidth="1"/>
    <col min="4358" max="4551" width="10.28515625" style="1289"/>
    <col min="4552" max="4552" width="2.85546875" style="1289" customWidth="1"/>
    <col min="4553" max="4602" width="10.28515625" style="1289"/>
    <col min="4603" max="4603" width="38.7109375" style="1289" customWidth="1"/>
    <col min="4604" max="4604" width="15.85546875" style="1289" customWidth="1"/>
    <col min="4605" max="4605" width="13.28515625" style="1289" customWidth="1"/>
    <col min="4606" max="4606" width="14" style="1289" customWidth="1"/>
    <col min="4607" max="4607" width="17.85546875" style="1289" customWidth="1"/>
    <col min="4608" max="4608" width="19.85546875" style="1289" customWidth="1"/>
    <col min="4609" max="4611" width="17.85546875" style="1289" customWidth="1"/>
    <col min="4612" max="4612" width="8.5703125" style="1289" customWidth="1"/>
    <col min="4613" max="4613" width="13.85546875" style="1289" customWidth="1"/>
    <col min="4614" max="4807" width="10.28515625" style="1289"/>
    <col min="4808" max="4808" width="2.85546875" style="1289" customWidth="1"/>
    <col min="4809" max="4858" width="10.28515625" style="1289"/>
    <col min="4859" max="4859" width="38.7109375" style="1289" customWidth="1"/>
    <col min="4860" max="4860" width="15.85546875" style="1289" customWidth="1"/>
    <col min="4861" max="4861" width="13.28515625" style="1289" customWidth="1"/>
    <col min="4862" max="4862" width="14" style="1289" customWidth="1"/>
    <col min="4863" max="4863" width="17.85546875" style="1289" customWidth="1"/>
    <col min="4864" max="4864" width="19.85546875" style="1289" customWidth="1"/>
    <col min="4865" max="4867" width="17.85546875" style="1289" customWidth="1"/>
    <col min="4868" max="4868" width="8.5703125" style="1289" customWidth="1"/>
    <col min="4869" max="4869" width="13.85546875" style="1289" customWidth="1"/>
    <col min="4870" max="5063" width="10.28515625" style="1289"/>
    <col min="5064" max="5064" width="2.85546875" style="1289" customWidth="1"/>
    <col min="5065" max="5114" width="10.28515625" style="1289"/>
    <col min="5115" max="5115" width="38.7109375" style="1289" customWidth="1"/>
    <col min="5116" max="5116" width="15.85546875" style="1289" customWidth="1"/>
    <col min="5117" max="5117" width="13.28515625" style="1289" customWidth="1"/>
    <col min="5118" max="5118" width="14" style="1289" customWidth="1"/>
    <col min="5119" max="5119" width="17.85546875" style="1289" customWidth="1"/>
    <col min="5120" max="5120" width="19.85546875" style="1289" customWidth="1"/>
    <col min="5121" max="5123" width="17.85546875" style="1289" customWidth="1"/>
    <col min="5124" max="5124" width="8.5703125" style="1289" customWidth="1"/>
    <col min="5125" max="5125" width="13.85546875" style="1289" customWidth="1"/>
    <col min="5126" max="5319" width="10.28515625" style="1289"/>
    <col min="5320" max="5320" width="2.85546875" style="1289" customWidth="1"/>
    <col min="5321" max="5370" width="10.28515625" style="1289"/>
    <col min="5371" max="5371" width="38.7109375" style="1289" customWidth="1"/>
    <col min="5372" max="5372" width="15.85546875" style="1289" customWidth="1"/>
    <col min="5373" max="5373" width="13.28515625" style="1289" customWidth="1"/>
    <col min="5374" max="5374" width="14" style="1289" customWidth="1"/>
    <col min="5375" max="5375" width="17.85546875" style="1289" customWidth="1"/>
    <col min="5376" max="5376" width="19.85546875" style="1289" customWidth="1"/>
    <col min="5377" max="5379" width="17.85546875" style="1289" customWidth="1"/>
    <col min="5380" max="5380" width="8.5703125" style="1289" customWidth="1"/>
    <col min="5381" max="5381" width="13.85546875" style="1289" customWidth="1"/>
    <col min="5382" max="5575" width="10.28515625" style="1289"/>
    <col min="5576" max="5576" width="2.85546875" style="1289" customWidth="1"/>
    <col min="5577" max="5626" width="10.28515625" style="1289"/>
    <col min="5627" max="5627" width="38.7109375" style="1289" customWidth="1"/>
    <col min="5628" max="5628" width="15.85546875" style="1289" customWidth="1"/>
    <col min="5629" max="5629" width="13.28515625" style="1289" customWidth="1"/>
    <col min="5630" max="5630" width="14" style="1289" customWidth="1"/>
    <col min="5631" max="5631" width="17.85546875" style="1289" customWidth="1"/>
    <col min="5632" max="5632" width="19.85546875" style="1289" customWidth="1"/>
    <col min="5633" max="5635" width="17.85546875" style="1289" customWidth="1"/>
    <col min="5636" max="5636" width="8.5703125" style="1289" customWidth="1"/>
    <col min="5637" max="5637" width="13.85546875" style="1289" customWidth="1"/>
    <col min="5638" max="5831" width="10.28515625" style="1289"/>
    <col min="5832" max="5832" width="2.85546875" style="1289" customWidth="1"/>
    <col min="5833" max="5882" width="10.28515625" style="1289"/>
    <col min="5883" max="5883" width="38.7109375" style="1289" customWidth="1"/>
    <col min="5884" max="5884" width="15.85546875" style="1289" customWidth="1"/>
    <col min="5885" max="5885" width="13.28515625" style="1289" customWidth="1"/>
    <col min="5886" max="5886" width="14" style="1289" customWidth="1"/>
    <col min="5887" max="5887" width="17.85546875" style="1289" customWidth="1"/>
    <col min="5888" max="5888" width="19.85546875" style="1289" customWidth="1"/>
    <col min="5889" max="5891" width="17.85546875" style="1289" customWidth="1"/>
    <col min="5892" max="5892" width="8.5703125" style="1289" customWidth="1"/>
    <col min="5893" max="5893" width="13.85546875" style="1289" customWidth="1"/>
    <col min="5894" max="6087" width="10.28515625" style="1289"/>
    <col min="6088" max="6088" width="2.85546875" style="1289" customWidth="1"/>
    <col min="6089" max="6138" width="10.28515625" style="1289"/>
    <col min="6139" max="6139" width="38.7109375" style="1289" customWidth="1"/>
    <col min="6140" max="6140" width="15.85546875" style="1289" customWidth="1"/>
    <col min="6141" max="6141" width="13.28515625" style="1289" customWidth="1"/>
    <col min="6142" max="6142" width="14" style="1289" customWidth="1"/>
    <col min="6143" max="6143" width="17.85546875" style="1289" customWidth="1"/>
    <col min="6144" max="6144" width="19.85546875" style="1289" customWidth="1"/>
    <col min="6145" max="6147" width="17.85546875" style="1289" customWidth="1"/>
    <col min="6148" max="6148" width="8.5703125" style="1289" customWidth="1"/>
    <col min="6149" max="6149" width="13.85546875" style="1289" customWidth="1"/>
    <col min="6150" max="6343" width="10.28515625" style="1289"/>
    <col min="6344" max="6344" width="2.85546875" style="1289" customWidth="1"/>
    <col min="6345" max="6394" width="10.28515625" style="1289"/>
    <col min="6395" max="6395" width="38.7109375" style="1289" customWidth="1"/>
    <col min="6396" max="6396" width="15.85546875" style="1289" customWidth="1"/>
    <col min="6397" max="6397" width="13.28515625" style="1289" customWidth="1"/>
    <col min="6398" max="6398" width="14" style="1289" customWidth="1"/>
    <col min="6399" max="6399" width="17.85546875" style="1289" customWidth="1"/>
    <col min="6400" max="6400" width="19.85546875" style="1289" customWidth="1"/>
    <col min="6401" max="6403" width="17.85546875" style="1289" customWidth="1"/>
    <col min="6404" max="6404" width="8.5703125" style="1289" customWidth="1"/>
    <col min="6405" max="6405" width="13.85546875" style="1289" customWidth="1"/>
    <col min="6406" max="6599" width="10.28515625" style="1289"/>
    <col min="6600" max="6600" width="2.85546875" style="1289" customWidth="1"/>
    <col min="6601" max="6650" width="10.28515625" style="1289"/>
    <col min="6651" max="6651" width="38.7109375" style="1289" customWidth="1"/>
    <col min="6652" max="6652" width="15.85546875" style="1289" customWidth="1"/>
    <col min="6653" max="6653" width="13.28515625" style="1289" customWidth="1"/>
    <col min="6654" max="6654" width="14" style="1289" customWidth="1"/>
    <col min="6655" max="6655" width="17.85546875" style="1289" customWidth="1"/>
    <col min="6656" max="6656" width="19.85546875" style="1289" customWidth="1"/>
    <col min="6657" max="6659" width="17.85546875" style="1289" customWidth="1"/>
    <col min="6660" max="6660" width="8.5703125" style="1289" customWidth="1"/>
    <col min="6661" max="6661" width="13.85546875" style="1289" customWidth="1"/>
    <col min="6662" max="6855" width="10.28515625" style="1289"/>
    <col min="6856" max="6856" width="2.85546875" style="1289" customWidth="1"/>
    <col min="6857" max="6906" width="10.28515625" style="1289"/>
    <col min="6907" max="6907" width="38.7109375" style="1289" customWidth="1"/>
    <col min="6908" max="6908" width="15.85546875" style="1289" customWidth="1"/>
    <col min="6909" max="6909" width="13.28515625" style="1289" customWidth="1"/>
    <col min="6910" max="6910" width="14" style="1289" customWidth="1"/>
    <col min="6911" max="6911" width="17.85546875" style="1289" customWidth="1"/>
    <col min="6912" max="6912" width="19.85546875" style="1289" customWidth="1"/>
    <col min="6913" max="6915" width="17.85546875" style="1289" customWidth="1"/>
    <col min="6916" max="6916" width="8.5703125" style="1289" customWidth="1"/>
    <col min="6917" max="6917" width="13.85546875" style="1289" customWidth="1"/>
    <col min="6918" max="7111" width="10.28515625" style="1289"/>
    <col min="7112" max="7112" width="2.85546875" style="1289" customWidth="1"/>
    <col min="7113" max="7162" width="10.28515625" style="1289"/>
    <col min="7163" max="7163" width="38.7109375" style="1289" customWidth="1"/>
    <col min="7164" max="7164" width="15.85546875" style="1289" customWidth="1"/>
    <col min="7165" max="7165" width="13.28515625" style="1289" customWidth="1"/>
    <col min="7166" max="7166" width="14" style="1289" customWidth="1"/>
    <col min="7167" max="7167" width="17.85546875" style="1289" customWidth="1"/>
    <col min="7168" max="7168" width="19.85546875" style="1289" customWidth="1"/>
    <col min="7169" max="7171" width="17.85546875" style="1289" customWidth="1"/>
    <col min="7172" max="7172" width="8.5703125" style="1289" customWidth="1"/>
    <col min="7173" max="7173" width="13.85546875" style="1289" customWidth="1"/>
    <col min="7174" max="7367" width="10.28515625" style="1289"/>
    <col min="7368" max="7368" width="2.85546875" style="1289" customWidth="1"/>
    <col min="7369" max="7418" width="10.28515625" style="1289"/>
    <col min="7419" max="7419" width="38.7109375" style="1289" customWidth="1"/>
    <col min="7420" max="7420" width="15.85546875" style="1289" customWidth="1"/>
    <col min="7421" max="7421" width="13.28515625" style="1289" customWidth="1"/>
    <col min="7422" max="7422" width="14" style="1289" customWidth="1"/>
    <col min="7423" max="7423" width="17.85546875" style="1289" customWidth="1"/>
    <col min="7424" max="7424" width="19.85546875" style="1289" customWidth="1"/>
    <col min="7425" max="7427" width="17.85546875" style="1289" customWidth="1"/>
    <col min="7428" max="7428" width="8.5703125" style="1289" customWidth="1"/>
    <col min="7429" max="7429" width="13.85546875" style="1289" customWidth="1"/>
    <col min="7430" max="7623" width="10.28515625" style="1289"/>
    <col min="7624" max="7624" width="2.85546875" style="1289" customWidth="1"/>
    <col min="7625" max="7674" width="10.28515625" style="1289"/>
    <col min="7675" max="7675" width="38.7109375" style="1289" customWidth="1"/>
    <col min="7676" max="7676" width="15.85546875" style="1289" customWidth="1"/>
    <col min="7677" max="7677" width="13.28515625" style="1289" customWidth="1"/>
    <col min="7678" max="7678" width="14" style="1289" customWidth="1"/>
    <col min="7679" max="7679" width="17.85546875" style="1289" customWidth="1"/>
    <col min="7680" max="7680" width="19.85546875" style="1289" customWidth="1"/>
    <col min="7681" max="7683" width="17.85546875" style="1289" customWidth="1"/>
    <col min="7684" max="7684" width="8.5703125" style="1289" customWidth="1"/>
    <col min="7685" max="7685" width="13.85546875" style="1289" customWidth="1"/>
    <col min="7686" max="7879" width="10.28515625" style="1289"/>
    <col min="7880" max="7880" width="2.85546875" style="1289" customWidth="1"/>
    <col min="7881" max="7930" width="10.28515625" style="1289"/>
    <col min="7931" max="7931" width="38.7109375" style="1289" customWidth="1"/>
    <col min="7932" max="7932" width="15.85546875" style="1289" customWidth="1"/>
    <col min="7933" max="7933" width="13.28515625" style="1289" customWidth="1"/>
    <col min="7934" max="7934" width="14" style="1289" customWidth="1"/>
    <col min="7935" max="7935" width="17.85546875" style="1289" customWidth="1"/>
    <col min="7936" max="7936" width="19.85546875" style="1289" customWidth="1"/>
    <col min="7937" max="7939" width="17.85546875" style="1289" customWidth="1"/>
    <col min="7940" max="7940" width="8.5703125" style="1289" customWidth="1"/>
    <col min="7941" max="7941" width="13.85546875" style="1289" customWidth="1"/>
    <col min="7942" max="8135" width="10.28515625" style="1289"/>
    <col min="8136" max="8136" width="2.85546875" style="1289" customWidth="1"/>
    <col min="8137" max="8186" width="10.28515625" style="1289"/>
    <col min="8187" max="8187" width="38.7109375" style="1289" customWidth="1"/>
    <col min="8188" max="8188" width="15.85546875" style="1289" customWidth="1"/>
    <col min="8189" max="8189" width="13.28515625" style="1289" customWidth="1"/>
    <col min="8190" max="8190" width="14" style="1289" customWidth="1"/>
    <col min="8191" max="8191" width="17.85546875" style="1289" customWidth="1"/>
    <col min="8192" max="8192" width="19.85546875" style="1289" customWidth="1"/>
    <col min="8193" max="8195" width="17.85546875" style="1289" customWidth="1"/>
    <col min="8196" max="8196" width="8.5703125" style="1289" customWidth="1"/>
    <col min="8197" max="8197" width="13.85546875" style="1289" customWidth="1"/>
    <col min="8198" max="8391" width="10.28515625" style="1289"/>
    <col min="8392" max="8392" width="2.85546875" style="1289" customWidth="1"/>
    <col min="8393" max="8442" width="10.28515625" style="1289"/>
    <col min="8443" max="8443" width="38.7109375" style="1289" customWidth="1"/>
    <col min="8444" max="8444" width="15.85546875" style="1289" customWidth="1"/>
    <col min="8445" max="8445" width="13.28515625" style="1289" customWidth="1"/>
    <col min="8446" max="8446" width="14" style="1289" customWidth="1"/>
    <col min="8447" max="8447" width="17.85546875" style="1289" customWidth="1"/>
    <col min="8448" max="8448" width="19.85546875" style="1289" customWidth="1"/>
    <col min="8449" max="8451" width="17.85546875" style="1289" customWidth="1"/>
    <col min="8452" max="8452" width="8.5703125" style="1289" customWidth="1"/>
    <col min="8453" max="8453" width="13.85546875" style="1289" customWidth="1"/>
    <col min="8454" max="8647" width="10.28515625" style="1289"/>
    <col min="8648" max="8648" width="2.85546875" style="1289" customWidth="1"/>
    <col min="8649" max="8698" width="10.28515625" style="1289"/>
    <col min="8699" max="8699" width="38.7109375" style="1289" customWidth="1"/>
    <col min="8700" max="8700" width="15.85546875" style="1289" customWidth="1"/>
    <col min="8701" max="8701" width="13.28515625" style="1289" customWidth="1"/>
    <col min="8702" max="8702" width="14" style="1289" customWidth="1"/>
    <col min="8703" max="8703" width="17.85546875" style="1289" customWidth="1"/>
    <col min="8704" max="8704" width="19.85546875" style="1289" customWidth="1"/>
    <col min="8705" max="8707" width="17.85546875" style="1289" customWidth="1"/>
    <col min="8708" max="8708" width="8.5703125" style="1289" customWidth="1"/>
    <col min="8709" max="8709" width="13.85546875" style="1289" customWidth="1"/>
    <col min="8710" max="8903" width="10.28515625" style="1289"/>
    <col min="8904" max="8904" width="2.85546875" style="1289" customWidth="1"/>
    <col min="8905" max="8954" width="10.28515625" style="1289"/>
    <col min="8955" max="8955" width="38.7109375" style="1289" customWidth="1"/>
    <col min="8956" max="8956" width="15.85546875" style="1289" customWidth="1"/>
    <col min="8957" max="8957" width="13.28515625" style="1289" customWidth="1"/>
    <col min="8958" max="8958" width="14" style="1289" customWidth="1"/>
    <col min="8959" max="8959" width="17.85546875" style="1289" customWidth="1"/>
    <col min="8960" max="8960" width="19.85546875" style="1289" customWidth="1"/>
    <col min="8961" max="8963" width="17.85546875" style="1289" customWidth="1"/>
    <col min="8964" max="8964" width="8.5703125" style="1289" customWidth="1"/>
    <col min="8965" max="8965" width="13.85546875" style="1289" customWidth="1"/>
    <col min="8966" max="9159" width="10.28515625" style="1289"/>
    <col min="9160" max="9160" width="2.85546875" style="1289" customWidth="1"/>
    <col min="9161" max="9210" width="10.28515625" style="1289"/>
    <col min="9211" max="9211" width="38.7109375" style="1289" customWidth="1"/>
    <col min="9212" max="9212" width="15.85546875" style="1289" customWidth="1"/>
    <col min="9213" max="9213" width="13.28515625" style="1289" customWidth="1"/>
    <col min="9214" max="9214" width="14" style="1289" customWidth="1"/>
    <col min="9215" max="9215" width="17.85546875" style="1289" customWidth="1"/>
    <col min="9216" max="9216" width="19.85546875" style="1289" customWidth="1"/>
    <col min="9217" max="9219" width="17.85546875" style="1289" customWidth="1"/>
    <col min="9220" max="9220" width="8.5703125" style="1289" customWidth="1"/>
    <col min="9221" max="9221" width="13.85546875" style="1289" customWidth="1"/>
    <col min="9222" max="9415" width="10.28515625" style="1289"/>
    <col min="9416" max="9416" width="2.85546875" style="1289" customWidth="1"/>
    <col min="9417" max="9466" width="10.28515625" style="1289"/>
    <col min="9467" max="9467" width="38.7109375" style="1289" customWidth="1"/>
    <col min="9468" max="9468" width="15.85546875" style="1289" customWidth="1"/>
    <col min="9469" max="9469" width="13.28515625" style="1289" customWidth="1"/>
    <col min="9470" max="9470" width="14" style="1289" customWidth="1"/>
    <col min="9471" max="9471" width="17.85546875" style="1289" customWidth="1"/>
    <col min="9472" max="9472" width="19.85546875" style="1289" customWidth="1"/>
    <col min="9473" max="9475" width="17.85546875" style="1289" customWidth="1"/>
    <col min="9476" max="9476" width="8.5703125" style="1289" customWidth="1"/>
    <col min="9477" max="9477" width="13.85546875" style="1289" customWidth="1"/>
    <col min="9478" max="9671" width="10.28515625" style="1289"/>
    <col min="9672" max="9672" width="2.85546875" style="1289" customWidth="1"/>
    <col min="9673" max="9722" width="10.28515625" style="1289"/>
    <col min="9723" max="9723" width="38.7109375" style="1289" customWidth="1"/>
    <col min="9724" max="9724" width="15.85546875" style="1289" customWidth="1"/>
    <col min="9725" max="9725" width="13.28515625" style="1289" customWidth="1"/>
    <col min="9726" max="9726" width="14" style="1289" customWidth="1"/>
    <col min="9727" max="9727" width="17.85546875" style="1289" customWidth="1"/>
    <col min="9728" max="9728" width="19.85546875" style="1289" customWidth="1"/>
    <col min="9729" max="9731" width="17.85546875" style="1289" customWidth="1"/>
    <col min="9732" max="9732" width="8.5703125" style="1289" customWidth="1"/>
    <col min="9733" max="9733" width="13.85546875" style="1289" customWidth="1"/>
    <col min="9734" max="9927" width="10.28515625" style="1289"/>
    <col min="9928" max="9928" width="2.85546875" style="1289" customWidth="1"/>
    <col min="9929" max="9978" width="10.28515625" style="1289"/>
    <col min="9979" max="9979" width="38.7109375" style="1289" customWidth="1"/>
    <col min="9980" max="9980" width="15.85546875" style="1289" customWidth="1"/>
    <col min="9981" max="9981" width="13.28515625" style="1289" customWidth="1"/>
    <col min="9982" max="9982" width="14" style="1289" customWidth="1"/>
    <col min="9983" max="9983" width="17.85546875" style="1289" customWidth="1"/>
    <col min="9984" max="9984" width="19.85546875" style="1289" customWidth="1"/>
    <col min="9985" max="9987" width="17.85546875" style="1289" customWidth="1"/>
    <col min="9988" max="9988" width="8.5703125" style="1289" customWidth="1"/>
    <col min="9989" max="9989" width="13.85546875" style="1289" customWidth="1"/>
    <col min="9990" max="10183" width="10.28515625" style="1289"/>
    <col min="10184" max="10184" width="2.85546875" style="1289" customWidth="1"/>
    <col min="10185" max="10234" width="10.28515625" style="1289"/>
    <col min="10235" max="10235" width="38.7109375" style="1289" customWidth="1"/>
    <col min="10236" max="10236" width="15.85546875" style="1289" customWidth="1"/>
    <col min="10237" max="10237" width="13.28515625" style="1289" customWidth="1"/>
    <col min="10238" max="10238" width="14" style="1289" customWidth="1"/>
    <col min="10239" max="10239" width="17.85546875" style="1289" customWidth="1"/>
    <col min="10240" max="10240" width="19.85546875" style="1289" customWidth="1"/>
    <col min="10241" max="10243" width="17.85546875" style="1289" customWidth="1"/>
    <col min="10244" max="10244" width="8.5703125" style="1289" customWidth="1"/>
    <col min="10245" max="10245" width="13.85546875" style="1289" customWidth="1"/>
    <col min="10246" max="10439" width="10.28515625" style="1289"/>
    <col min="10440" max="10440" width="2.85546875" style="1289" customWidth="1"/>
    <col min="10441" max="10490" width="10.28515625" style="1289"/>
    <col min="10491" max="10491" width="38.7109375" style="1289" customWidth="1"/>
    <col min="10492" max="10492" width="15.85546875" style="1289" customWidth="1"/>
    <col min="10493" max="10493" width="13.28515625" style="1289" customWidth="1"/>
    <col min="10494" max="10494" width="14" style="1289" customWidth="1"/>
    <col min="10495" max="10495" width="17.85546875" style="1289" customWidth="1"/>
    <col min="10496" max="10496" width="19.85546875" style="1289" customWidth="1"/>
    <col min="10497" max="10499" width="17.85546875" style="1289" customWidth="1"/>
    <col min="10500" max="10500" width="8.5703125" style="1289" customWidth="1"/>
    <col min="10501" max="10501" width="13.85546875" style="1289" customWidth="1"/>
    <col min="10502" max="10695" width="10.28515625" style="1289"/>
    <col min="10696" max="10696" width="2.85546875" style="1289" customWidth="1"/>
    <col min="10697" max="10746" width="10.28515625" style="1289"/>
    <col min="10747" max="10747" width="38.7109375" style="1289" customWidth="1"/>
    <col min="10748" max="10748" width="15.85546875" style="1289" customWidth="1"/>
    <col min="10749" max="10749" width="13.28515625" style="1289" customWidth="1"/>
    <col min="10750" max="10750" width="14" style="1289" customWidth="1"/>
    <col min="10751" max="10751" width="17.85546875" style="1289" customWidth="1"/>
    <col min="10752" max="10752" width="19.85546875" style="1289" customWidth="1"/>
    <col min="10753" max="10755" width="17.85546875" style="1289" customWidth="1"/>
    <col min="10756" max="10756" width="8.5703125" style="1289" customWidth="1"/>
    <col min="10757" max="10757" width="13.85546875" style="1289" customWidth="1"/>
    <col min="10758" max="10951" width="10.28515625" style="1289"/>
    <col min="10952" max="10952" width="2.85546875" style="1289" customWidth="1"/>
    <col min="10953" max="11002" width="10.28515625" style="1289"/>
    <col min="11003" max="11003" width="38.7109375" style="1289" customWidth="1"/>
    <col min="11004" max="11004" width="15.85546875" style="1289" customWidth="1"/>
    <col min="11005" max="11005" width="13.28515625" style="1289" customWidth="1"/>
    <col min="11006" max="11006" width="14" style="1289" customWidth="1"/>
    <col min="11007" max="11007" width="17.85546875" style="1289" customWidth="1"/>
    <col min="11008" max="11008" width="19.85546875" style="1289" customWidth="1"/>
    <col min="11009" max="11011" width="17.85546875" style="1289" customWidth="1"/>
    <col min="11012" max="11012" width="8.5703125" style="1289" customWidth="1"/>
    <col min="11013" max="11013" width="13.85546875" style="1289" customWidth="1"/>
    <col min="11014" max="11207" width="10.28515625" style="1289"/>
    <col min="11208" max="11208" width="2.85546875" style="1289" customWidth="1"/>
    <col min="11209" max="11258" width="10.28515625" style="1289"/>
    <col min="11259" max="11259" width="38.7109375" style="1289" customWidth="1"/>
    <col min="11260" max="11260" width="15.85546875" style="1289" customWidth="1"/>
    <col min="11261" max="11261" width="13.28515625" style="1289" customWidth="1"/>
    <col min="11262" max="11262" width="14" style="1289" customWidth="1"/>
    <col min="11263" max="11263" width="17.85546875" style="1289" customWidth="1"/>
    <col min="11264" max="11264" width="19.85546875" style="1289" customWidth="1"/>
    <col min="11265" max="11267" width="17.85546875" style="1289" customWidth="1"/>
    <col min="11268" max="11268" width="8.5703125" style="1289" customWidth="1"/>
    <col min="11269" max="11269" width="13.85546875" style="1289" customWidth="1"/>
    <col min="11270" max="11463" width="10.28515625" style="1289"/>
    <col min="11464" max="11464" width="2.85546875" style="1289" customWidth="1"/>
    <col min="11465" max="11514" width="10.28515625" style="1289"/>
    <col min="11515" max="11515" width="38.7109375" style="1289" customWidth="1"/>
    <col min="11516" max="11516" width="15.85546875" style="1289" customWidth="1"/>
    <col min="11517" max="11517" width="13.28515625" style="1289" customWidth="1"/>
    <col min="11518" max="11518" width="14" style="1289" customWidth="1"/>
    <col min="11519" max="11519" width="17.85546875" style="1289" customWidth="1"/>
    <col min="11520" max="11520" width="19.85546875" style="1289" customWidth="1"/>
    <col min="11521" max="11523" width="17.85546875" style="1289" customWidth="1"/>
    <col min="11524" max="11524" width="8.5703125" style="1289" customWidth="1"/>
    <col min="11525" max="11525" width="13.85546875" style="1289" customWidth="1"/>
    <col min="11526" max="11719" width="10.28515625" style="1289"/>
    <col min="11720" max="11720" width="2.85546875" style="1289" customWidth="1"/>
    <col min="11721" max="11770" width="10.28515625" style="1289"/>
    <col min="11771" max="11771" width="38.7109375" style="1289" customWidth="1"/>
    <col min="11772" max="11772" width="15.85546875" style="1289" customWidth="1"/>
    <col min="11773" max="11773" width="13.28515625" style="1289" customWidth="1"/>
    <col min="11774" max="11774" width="14" style="1289" customWidth="1"/>
    <col min="11775" max="11775" width="17.85546875" style="1289" customWidth="1"/>
    <col min="11776" max="11776" width="19.85546875" style="1289" customWidth="1"/>
    <col min="11777" max="11779" width="17.85546875" style="1289" customWidth="1"/>
    <col min="11780" max="11780" width="8.5703125" style="1289" customWidth="1"/>
    <col min="11781" max="11781" width="13.85546875" style="1289" customWidth="1"/>
    <col min="11782" max="11975" width="10.28515625" style="1289"/>
    <col min="11976" max="11976" width="2.85546875" style="1289" customWidth="1"/>
    <col min="11977" max="12026" width="10.28515625" style="1289"/>
    <col min="12027" max="12027" width="38.7109375" style="1289" customWidth="1"/>
    <col min="12028" max="12028" width="15.85546875" style="1289" customWidth="1"/>
    <col min="12029" max="12029" width="13.28515625" style="1289" customWidth="1"/>
    <col min="12030" max="12030" width="14" style="1289" customWidth="1"/>
    <col min="12031" max="12031" width="17.85546875" style="1289" customWidth="1"/>
    <col min="12032" max="12032" width="19.85546875" style="1289" customWidth="1"/>
    <col min="12033" max="12035" width="17.85546875" style="1289" customWidth="1"/>
    <col min="12036" max="12036" width="8.5703125" style="1289" customWidth="1"/>
    <col min="12037" max="12037" width="13.85546875" style="1289" customWidth="1"/>
    <col min="12038" max="12231" width="10.28515625" style="1289"/>
    <col min="12232" max="12232" width="2.85546875" style="1289" customWidth="1"/>
    <col min="12233" max="12282" width="10.28515625" style="1289"/>
    <col min="12283" max="12283" width="38.7109375" style="1289" customWidth="1"/>
    <col min="12284" max="12284" width="15.85546875" style="1289" customWidth="1"/>
    <col min="12285" max="12285" width="13.28515625" style="1289" customWidth="1"/>
    <col min="12286" max="12286" width="14" style="1289" customWidth="1"/>
    <col min="12287" max="12287" width="17.85546875" style="1289" customWidth="1"/>
    <col min="12288" max="12288" width="19.85546875" style="1289" customWidth="1"/>
    <col min="12289" max="12291" width="17.85546875" style="1289" customWidth="1"/>
    <col min="12292" max="12292" width="8.5703125" style="1289" customWidth="1"/>
    <col min="12293" max="12293" width="13.85546875" style="1289" customWidth="1"/>
    <col min="12294" max="12487" width="10.28515625" style="1289"/>
    <col min="12488" max="12488" width="2.85546875" style="1289" customWidth="1"/>
    <col min="12489" max="12538" width="10.28515625" style="1289"/>
    <col min="12539" max="12539" width="38.7109375" style="1289" customWidth="1"/>
    <col min="12540" max="12540" width="15.85546875" style="1289" customWidth="1"/>
    <col min="12541" max="12541" width="13.28515625" style="1289" customWidth="1"/>
    <col min="12542" max="12542" width="14" style="1289" customWidth="1"/>
    <col min="12543" max="12543" width="17.85546875" style="1289" customWidth="1"/>
    <col min="12544" max="12544" width="19.85546875" style="1289" customWidth="1"/>
    <col min="12545" max="12547" width="17.85546875" style="1289" customWidth="1"/>
    <col min="12548" max="12548" width="8.5703125" style="1289" customWidth="1"/>
    <col min="12549" max="12549" width="13.85546875" style="1289" customWidth="1"/>
    <col min="12550" max="12743" width="10.28515625" style="1289"/>
    <col min="12744" max="12744" width="2.85546875" style="1289" customWidth="1"/>
    <col min="12745" max="12794" width="10.28515625" style="1289"/>
    <col min="12795" max="12795" width="38.7109375" style="1289" customWidth="1"/>
    <col min="12796" max="12796" width="15.85546875" style="1289" customWidth="1"/>
    <col min="12797" max="12797" width="13.28515625" style="1289" customWidth="1"/>
    <col min="12798" max="12798" width="14" style="1289" customWidth="1"/>
    <col min="12799" max="12799" width="17.85546875" style="1289" customWidth="1"/>
    <col min="12800" max="12800" width="19.85546875" style="1289" customWidth="1"/>
    <col min="12801" max="12803" width="17.85546875" style="1289" customWidth="1"/>
    <col min="12804" max="12804" width="8.5703125" style="1289" customWidth="1"/>
    <col min="12805" max="12805" width="13.85546875" style="1289" customWidth="1"/>
    <col min="12806" max="12999" width="10.28515625" style="1289"/>
    <col min="13000" max="13000" width="2.85546875" style="1289" customWidth="1"/>
    <col min="13001" max="13050" width="10.28515625" style="1289"/>
    <col min="13051" max="13051" width="38.7109375" style="1289" customWidth="1"/>
    <col min="13052" max="13052" width="15.85546875" style="1289" customWidth="1"/>
    <col min="13053" max="13053" width="13.28515625" style="1289" customWidth="1"/>
    <col min="13054" max="13054" width="14" style="1289" customWidth="1"/>
    <col min="13055" max="13055" width="17.85546875" style="1289" customWidth="1"/>
    <col min="13056" max="13056" width="19.85546875" style="1289" customWidth="1"/>
    <col min="13057" max="13059" width="17.85546875" style="1289" customWidth="1"/>
    <col min="13060" max="13060" width="8.5703125" style="1289" customWidth="1"/>
    <col min="13061" max="13061" width="13.85546875" style="1289" customWidth="1"/>
    <col min="13062" max="13255" width="10.28515625" style="1289"/>
    <col min="13256" max="13256" width="2.85546875" style="1289" customWidth="1"/>
    <col min="13257" max="13306" width="10.28515625" style="1289"/>
    <col min="13307" max="13307" width="38.7109375" style="1289" customWidth="1"/>
    <col min="13308" max="13308" width="15.85546875" style="1289" customWidth="1"/>
    <col min="13309" max="13309" width="13.28515625" style="1289" customWidth="1"/>
    <col min="13310" max="13310" width="14" style="1289" customWidth="1"/>
    <col min="13311" max="13311" width="17.85546875" style="1289" customWidth="1"/>
    <col min="13312" max="13312" width="19.85546875" style="1289" customWidth="1"/>
    <col min="13313" max="13315" width="17.85546875" style="1289" customWidth="1"/>
    <col min="13316" max="13316" width="8.5703125" style="1289" customWidth="1"/>
    <col min="13317" max="13317" width="13.85546875" style="1289" customWidth="1"/>
    <col min="13318" max="13511" width="10.28515625" style="1289"/>
    <col min="13512" max="13512" width="2.85546875" style="1289" customWidth="1"/>
    <col min="13513" max="13562" width="10.28515625" style="1289"/>
    <col min="13563" max="13563" width="38.7109375" style="1289" customWidth="1"/>
    <col min="13564" max="13564" width="15.85546875" style="1289" customWidth="1"/>
    <col min="13565" max="13565" width="13.28515625" style="1289" customWidth="1"/>
    <col min="13566" max="13566" width="14" style="1289" customWidth="1"/>
    <col min="13567" max="13567" width="17.85546875" style="1289" customWidth="1"/>
    <col min="13568" max="13568" width="19.85546875" style="1289" customWidth="1"/>
    <col min="13569" max="13571" width="17.85546875" style="1289" customWidth="1"/>
    <col min="13572" max="13572" width="8.5703125" style="1289" customWidth="1"/>
    <col min="13573" max="13573" width="13.85546875" style="1289" customWidth="1"/>
    <col min="13574" max="13767" width="10.28515625" style="1289"/>
    <col min="13768" max="13768" width="2.85546875" style="1289" customWidth="1"/>
    <col min="13769" max="13818" width="10.28515625" style="1289"/>
    <col min="13819" max="13819" width="38.7109375" style="1289" customWidth="1"/>
    <col min="13820" max="13820" width="15.85546875" style="1289" customWidth="1"/>
    <col min="13821" max="13821" width="13.28515625" style="1289" customWidth="1"/>
    <col min="13822" max="13822" width="14" style="1289" customWidth="1"/>
    <col min="13823" max="13823" width="17.85546875" style="1289" customWidth="1"/>
    <col min="13824" max="13824" width="19.85546875" style="1289" customWidth="1"/>
    <col min="13825" max="13827" width="17.85546875" style="1289" customWidth="1"/>
    <col min="13828" max="13828" width="8.5703125" style="1289" customWidth="1"/>
    <col min="13829" max="13829" width="13.85546875" style="1289" customWidth="1"/>
    <col min="13830" max="14023" width="10.28515625" style="1289"/>
    <col min="14024" max="14024" width="2.85546875" style="1289" customWidth="1"/>
    <col min="14025" max="14074" width="10.28515625" style="1289"/>
    <col min="14075" max="14075" width="38.7109375" style="1289" customWidth="1"/>
    <col min="14076" max="14076" width="15.85546875" style="1289" customWidth="1"/>
    <col min="14077" max="14077" width="13.28515625" style="1289" customWidth="1"/>
    <col min="14078" max="14078" width="14" style="1289" customWidth="1"/>
    <col min="14079" max="14079" width="17.85546875" style="1289" customWidth="1"/>
    <col min="14080" max="14080" width="19.85546875" style="1289" customWidth="1"/>
    <col min="14081" max="14083" width="17.85546875" style="1289" customWidth="1"/>
    <col min="14084" max="14084" width="8.5703125" style="1289" customWidth="1"/>
    <col min="14085" max="14085" width="13.85546875" style="1289" customWidth="1"/>
    <col min="14086" max="14279" width="10.28515625" style="1289"/>
    <col min="14280" max="14280" width="2.85546875" style="1289" customWidth="1"/>
    <col min="14281" max="14330" width="10.28515625" style="1289"/>
    <col min="14331" max="14331" width="38.7109375" style="1289" customWidth="1"/>
    <col min="14332" max="14332" width="15.85546875" style="1289" customWidth="1"/>
    <col min="14333" max="14333" width="13.28515625" style="1289" customWidth="1"/>
    <col min="14334" max="14334" width="14" style="1289" customWidth="1"/>
    <col min="14335" max="14335" width="17.85546875" style="1289" customWidth="1"/>
    <col min="14336" max="14336" width="19.85546875" style="1289" customWidth="1"/>
    <col min="14337" max="14339" width="17.85546875" style="1289" customWidth="1"/>
    <col min="14340" max="14340" width="8.5703125" style="1289" customWidth="1"/>
    <col min="14341" max="14341" width="13.85546875" style="1289" customWidth="1"/>
    <col min="14342" max="14535" width="10.28515625" style="1289"/>
    <col min="14536" max="14536" width="2.85546875" style="1289" customWidth="1"/>
    <col min="14537" max="14586" width="10.28515625" style="1289"/>
    <col min="14587" max="14587" width="38.7109375" style="1289" customWidth="1"/>
    <col min="14588" max="14588" width="15.85546875" style="1289" customWidth="1"/>
    <col min="14589" max="14589" width="13.28515625" style="1289" customWidth="1"/>
    <col min="14590" max="14590" width="14" style="1289" customWidth="1"/>
    <col min="14591" max="14591" width="17.85546875" style="1289" customWidth="1"/>
    <col min="14592" max="14592" width="19.85546875" style="1289" customWidth="1"/>
    <col min="14593" max="14595" width="17.85546875" style="1289" customWidth="1"/>
    <col min="14596" max="14596" width="8.5703125" style="1289" customWidth="1"/>
    <col min="14597" max="14597" width="13.85546875" style="1289" customWidth="1"/>
    <col min="14598" max="14791" width="10.28515625" style="1289"/>
    <col min="14792" max="14792" width="2.85546875" style="1289" customWidth="1"/>
    <col min="14793" max="14842" width="10.28515625" style="1289"/>
    <col min="14843" max="14843" width="38.7109375" style="1289" customWidth="1"/>
    <col min="14844" max="14844" width="15.85546875" style="1289" customWidth="1"/>
    <col min="14845" max="14845" width="13.28515625" style="1289" customWidth="1"/>
    <col min="14846" max="14846" width="14" style="1289" customWidth="1"/>
    <col min="14847" max="14847" width="17.85546875" style="1289" customWidth="1"/>
    <col min="14848" max="14848" width="19.85546875" style="1289" customWidth="1"/>
    <col min="14849" max="14851" width="17.85546875" style="1289" customWidth="1"/>
    <col min="14852" max="14852" width="8.5703125" style="1289" customWidth="1"/>
    <col min="14853" max="14853" width="13.85546875" style="1289" customWidth="1"/>
    <col min="14854" max="15047" width="10.28515625" style="1289"/>
    <col min="15048" max="15048" width="2.85546875" style="1289" customWidth="1"/>
    <col min="15049" max="15098" width="10.28515625" style="1289"/>
    <col min="15099" max="15099" width="38.7109375" style="1289" customWidth="1"/>
    <col min="15100" max="15100" width="15.85546875" style="1289" customWidth="1"/>
    <col min="15101" max="15101" width="13.28515625" style="1289" customWidth="1"/>
    <col min="15102" max="15102" width="14" style="1289" customWidth="1"/>
    <col min="15103" max="15103" width="17.85546875" style="1289" customWidth="1"/>
    <col min="15104" max="15104" width="19.85546875" style="1289" customWidth="1"/>
    <col min="15105" max="15107" width="17.85546875" style="1289" customWidth="1"/>
    <col min="15108" max="15108" width="8.5703125" style="1289" customWidth="1"/>
    <col min="15109" max="15109" width="13.85546875" style="1289" customWidth="1"/>
    <col min="15110" max="15303" width="10.28515625" style="1289"/>
    <col min="15304" max="15304" width="2.85546875" style="1289" customWidth="1"/>
    <col min="15305" max="15354" width="10.28515625" style="1289"/>
    <col min="15355" max="15355" width="38.7109375" style="1289" customWidth="1"/>
    <col min="15356" max="15356" width="15.85546875" style="1289" customWidth="1"/>
    <col min="15357" max="15357" width="13.28515625" style="1289" customWidth="1"/>
    <col min="15358" max="15358" width="14" style="1289" customWidth="1"/>
    <col min="15359" max="15359" width="17.85546875" style="1289" customWidth="1"/>
    <col min="15360" max="15360" width="19.85546875" style="1289" customWidth="1"/>
    <col min="15361" max="15363" width="17.85546875" style="1289" customWidth="1"/>
    <col min="15364" max="15364" width="8.5703125" style="1289" customWidth="1"/>
    <col min="15365" max="15365" width="13.85546875" style="1289" customWidth="1"/>
    <col min="15366" max="15559" width="10.28515625" style="1289"/>
    <col min="15560" max="15560" width="2.85546875" style="1289" customWidth="1"/>
    <col min="15561" max="15610" width="10.28515625" style="1289"/>
    <col min="15611" max="15611" width="38.7109375" style="1289" customWidth="1"/>
    <col min="15612" max="15612" width="15.85546875" style="1289" customWidth="1"/>
    <col min="15613" max="15613" width="13.28515625" style="1289" customWidth="1"/>
    <col min="15614" max="15614" width="14" style="1289" customWidth="1"/>
    <col min="15615" max="15615" width="17.85546875" style="1289" customWidth="1"/>
    <col min="15616" max="15616" width="19.85546875" style="1289" customWidth="1"/>
    <col min="15617" max="15619" width="17.85546875" style="1289" customWidth="1"/>
    <col min="15620" max="15620" width="8.5703125" style="1289" customWidth="1"/>
    <col min="15621" max="15621" width="13.85546875" style="1289" customWidth="1"/>
    <col min="15622" max="15815" width="10.28515625" style="1289"/>
    <col min="15816" max="15816" width="2.85546875" style="1289" customWidth="1"/>
    <col min="15817" max="15866" width="10.28515625" style="1289"/>
    <col min="15867" max="15867" width="38.7109375" style="1289" customWidth="1"/>
    <col min="15868" max="15868" width="15.85546875" style="1289" customWidth="1"/>
    <col min="15869" max="15869" width="13.28515625" style="1289" customWidth="1"/>
    <col min="15870" max="15870" width="14" style="1289" customWidth="1"/>
    <col min="15871" max="15871" width="17.85546875" style="1289" customWidth="1"/>
    <col min="15872" max="15872" width="19.85546875" style="1289" customWidth="1"/>
    <col min="15873" max="15875" width="17.85546875" style="1289" customWidth="1"/>
    <col min="15876" max="15876" width="8.5703125" style="1289" customWidth="1"/>
    <col min="15877" max="15877" width="13.85546875" style="1289" customWidth="1"/>
    <col min="15878" max="16071" width="10.28515625" style="1289"/>
    <col min="16072" max="16072" width="2.85546875" style="1289" customWidth="1"/>
    <col min="16073" max="16122" width="10.28515625" style="1289"/>
    <col min="16123" max="16123" width="38.7109375" style="1289" customWidth="1"/>
    <col min="16124" max="16124" width="15.85546875" style="1289" customWidth="1"/>
    <col min="16125" max="16125" width="13.28515625" style="1289" customWidth="1"/>
    <col min="16126" max="16126" width="14" style="1289" customWidth="1"/>
    <col min="16127" max="16127" width="17.85546875" style="1289" customWidth="1"/>
    <col min="16128" max="16128" width="19.85546875" style="1289" customWidth="1"/>
    <col min="16129" max="16131" width="17.85546875" style="1289" customWidth="1"/>
    <col min="16132" max="16132" width="8.5703125" style="1289" customWidth="1"/>
    <col min="16133" max="16133" width="13.85546875" style="1289" customWidth="1"/>
    <col min="16134" max="16327" width="10.28515625" style="1289"/>
    <col min="16328" max="16328" width="2.85546875" style="1289" customWidth="1"/>
    <col min="16329" max="16384" width="10.28515625" style="1289"/>
  </cols>
  <sheetData>
    <row r="2" spans="2:9" ht="18" x14ac:dyDescent="0.25">
      <c r="B2" s="2175" t="s">
        <v>1211</v>
      </c>
      <c r="C2" s="2175"/>
      <c r="D2" s="2175"/>
      <c r="E2" s="2175"/>
      <c r="F2" s="2175"/>
      <c r="G2" s="2175"/>
      <c r="H2" s="2175"/>
      <c r="I2" s="914" t="s">
        <v>744</v>
      </c>
    </row>
    <row r="3" spans="2:9" ht="39.75" customHeight="1" x14ac:dyDescent="0.2">
      <c r="B3" s="2182" t="s">
        <v>1212</v>
      </c>
      <c r="C3" s="2182"/>
      <c r="D3" s="2182"/>
      <c r="E3" s="2182"/>
      <c r="F3" s="2182"/>
      <c r="G3" s="2182"/>
      <c r="H3" s="2182"/>
    </row>
    <row r="4" spans="2:9" ht="15.75" x14ac:dyDescent="0.25">
      <c r="B4" s="2188" t="s">
        <v>211</v>
      </c>
      <c r="C4" s="2188"/>
      <c r="D4" s="2188"/>
      <c r="E4" s="2188"/>
      <c r="F4" s="2188"/>
      <c r="G4" s="2188"/>
      <c r="H4" s="2188"/>
    </row>
    <row r="5" spans="2:9" ht="16.5" thickBot="1" x14ac:dyDescent="0.3">
      <c r="B5" s="2178">
        <v>2018</v>
      </c>
      <c r="C5" s="2178"/>
      <c r="D5" s="2178"/>
      <c r="E5" s="2178"/>
      <c r="F5" s="2178"/>
      <c r="G5" s="2178"/>
      <c r="H5" s="2178"/>
    </row>
    <row r="6" spans="2:9" x14ac:dyDescent="0.2">
      <c r="C6" s="1290"/>
      <c r="D6" s="1290"/>
    </row>
    <row r="7" spans="2:9" s="1252" customFormat="1" ht="77.25" customHeight="1" x14ac:dyDescent="0.2">
      <c r="B7" s="1229" t="s">
        <v>1067</v>
      </c>
      <c r="C7" s="1229" t="s">
        <v>1201</v>
      </c>
      <c r="D7" s="1229" t="s">
        <v>1160</v>
      </c>
      <c r="E7" s="1229" t="s">
        <v>1202</v>
      </c>
      <c r="F7" s="1229" t="s">
        <v>1161</v>
      </c>
      <c r="G7" s="1229" t="s">
        <v>1203</v>
      </c>
      <c r="H7" s="1229" t="s">
        <v>9</v>
      </c>
    </row>
    <row r="8" spans="2:9" s="1252" customFormat="1" ht="21.75" customHeight="1" x14ac:dyDescent="0.2">
      <c r="B8" s="1258" t="s">
        <v>1213</v>
      </c>
      <c r="C8" s="1259">
        <v>12207298.670999985</v>
      </c>
      <c r="D8" s="1259">
        <v>21951817.359000124</v>
      </c>
      <c r="E8" s="1259">
        <v>22269597.243000057</v>
      </c>
      <c r="F8" s="1259">
        <v>4793964.0089999819</v>
      </c>
      <c r="G8" s="1259">
        <v>74579.460999999996</v>
      </c>
      <c r="H8" s="1272">
        <v>61297256.74300015</v>
      </c>
    </row>
    <row r="9" spans="2:9" ht="18" customHeight="1" x14ac:dyDescent="0.2">
      <c r="B9" s="1269" t="s">
        <v>1162</v>
      </c>
      <c r="C9" s="1257">
        <v>312518.54500000004</v>
      </c>
      <c r="D9" s="1257">
        <v>599532.76899999997</v>
      </c>
      <c r="E9" s="1257">
        <v>668667.8879999991</v>
      </c>
      <c r="F9" s="1257">
        <v>230317.98900000003</v>
      </c>
      <c r="G9" s="1257"/>
      <c r="H9" s="1285">
        <v>1811037.1909999992</v>
      </c>
    </row>
    <row r="10" spans="2:9" ht="18" customHeight="1" x14ac:dyDescent="0.2">
      <c r="B10" s="1249" t="s">
        <v>1163</v>
      </c>
      <c r="C10" s="1257">
        <v>8501307.6290000137</v>
      </c>
      <c r="D10" s="1257">
        <v>16200282.476999983</v>
      </c>
      <c r="E10" s="1257">
        <v>17748816.460999999</v>
      </c>
      <c r="F10" s="1257">
        <v>5016656.8480000133</v>
      </c>
      <c r="G10" s="1257"/>
      <c r="H10" s="1285">
        <v>47467063.415000014</v>
      </c>
    </row>
    <row r="11" spans="2:9" ht="18" customHeight="1" x14ac:dyDescent="0.2">
      <c r="B11" s="1249" t="s">
        <v>1164</v>
      </c>
      <c r="C11" s="1257">
        <v>45575.553</v>
      </c>
      <c r="D11" s="1257">
        <v>92674.478999999963</v>
      </c>
      <c r="E11" s="1257">
        <v>115768.35100000002</v>
      </c>
      <c r="F11" s="1257">
        <v>23681.956999999999</v>
      </c>
      <c r="G11" s="1257"/>
      <c r="H11" s="1285">
        <v>277700.33999999997</v>
      </c>
    </row>
    <row r="12" spans="2:9" ht="18" customHeight="1" x14ac:dyDescent="0.2">
      <c r="B12" s="1249" t="s">
        <v>1165</v>
      </c>
      <c r="C12" s="1257">
        <v>11749056.171000009</v>
      </c>
      <c r="D12" s="1257">
        <v>22649078.973000027</v>
      </c>
      <c r="E12" s="1257">
        <v>23309138.340999972</v>
      </c>
      <c r="F12" s="1257">
        <v>7037474.7110000029</v>
      </c>
      <c r="G12" s="1257"/>
      <c r="H12" s="1285">
        <v>64744748.196000017</v>
      </c>
    </row>
    <row r="13" spans="2:9" ht="18" customHeight="1" x14ac:dyDescent="0.2">
      <c r="B13" s="1249" t="s">
        <v>1166</v>
      </c>
      <c r="C13" s="1257">
        <v>6216282.3570000045</v>
      </c>
      <c r="D13" s="1257">
        <v>12950932.668999983</v>
      </c>
      <c r="E13" s="1257">
        <v>12869204.846000001</v>
      </c>
      <c r="F13" s="1257">
        <v>4060161.3939999994</v>
      </c>
      <c r="G13" s="1257"/>
      <c r="H13" s="1285">
        <v>36096581.265999988</v>
      </c>
    </row>
    <row r="14" spans="2:9" ht="18" customHeight="1" x14ac:dyDescent="0.2">
      <c r="B14" s="1249" t="s">
        <v>1167</v>
      </c>
      <c r="C14" s="1257">
        <v>11982827.598999985</v>
      </c>
      <c r="D14" s="1257">
        <v>23268292.066000015</v>
      </c>
      <c r="E14" s="1257">
        <v>24507346.561000053</v>
      </c>
      <c r="F14" s="1291">
        <v>7536609.5249999873</v>
      </c>
      <c r="G14" s="1257"/>
      <c r="H14" s="1285">
        <v>67295075.751000047</v>
      </c>
    </row>
    <row r="15" spans="2:9" ht="18" customHeight="1" x14ac:dyDescent="0.2">
      <c r="B15" s="1249" t="s">
        <v>1168</v>
      </c>
      <c r="C15" s="1257">
        <v>1317.3319999999999</v>
      </c>
      <c r="D15" s="1257">
        <v>595.93600000000004</v>
      </c>
      <c r="E15" s="1257">
        <v>2147.9110000000001</v>
      </c>
      <c r="F15" s="1257">
        <v>0</v>
      </c>
      <c r="G15" s="1257"/>
      <c r="H15" s="1285">
        <v>4061.1790000000001</v>
      </c>
    </row>
    <row r="16" spans="2:9" ht="18" customHeight="1" x14ac:dyDescent="0.2">
      <c r="B16" s="1249" t="s">
        <v>2410</v>
      </c>
      <c r="C16" s="1257">
        <v>5664755.6420000102</v>
      </c>
      <c r="D16" s="1257">
        <v>11408059.831999991</v>
      </c>
      <c r="E16" s="1257">
        <v>9938708.1049999688</v>
      </c>
      <c r="F16" s="1257">
        <v>6332435.6379999844</v>
      </c>
      <c r="G16" s="1257"/>
      <c r="H16" s="1285">
        <v>33343959.216999952</v>
      </c>
    </row>
    <row r="17" spans="2:8" ht="18" customHeight="1" x14ac:dyDescent="0.2">
      <c r="B17" s="1249" t="s">
        <v>1169</v>
      </c>
      <c r="C17" s="1257">
        <v>27121.294000000002</v>
      </c>
      <c r="D17" s="1257">
        <v>62140.352999999996</v>
      </c>
      <c r="E17" s="1257">
        <v>68979.979000000007</v>
      </c>
      <c r="F17" s="1257">
        <v>7531.4939999999997</v>
      </c>
      <c r="G17" s="1257"/>
      <c r="H17" s="1285">
        <v>165773.12</v>
      </c>
    </row>
    <row r="18" spans="2:8" ht="18" customHeight="1" x14ac:dyDescent="0.2">
      <c r="B18" s="1249" t="s">
        <v>1170</v>
      </c>
      <c r="C18" s="1257">
        <v>11044.183000000001</v>
      </c>
      <c r="D18" s="1257">
        <v>11347.155000000001</v>
      </c>
      <c r="E18" s="1257">
        <v>11291.795999999998</v>
      </c>
      <c r="F18" s="1257">
        <v>893.51300000000003</v>
      </c>
      <c r="G18" s="1257"/>
      <c r="H18" s="1285">
        <v>34576.647000000004</v>
      </c>
    </row>
    <row r="19" spans="2:8" ht="18" customHeight="1" x14ac:dyDescent="0.2">
      <c r="B19" s="1249" t="s">
        <v>1171</v>
      </c>
      <c r="C19" s="1257">
        <v>2938.221</v>
      </c>
      <c r="D19" s="1257">
        <v>3352.5390000000002</v>
      </c>
      <c r="E19" s="1257"/>
      <c r="F19" s="1257"/>
      <c r="G19" s="1257"/>
      <c r="H19" s="1285">
        <v>6290.76</v>
      </c>
    </row>
    <row r="20" spans="2:8" ht="18" customHeight="1" x14ac:dyDescent="0.2">
      <c r="B20" s="1249" t="s">
        <v>1172</v>
      </c>
      <c r="C20" s="1257">
        <v>2445136.8849999984</v>
      </c>
      <c r="D20" s="1257">
        <v>4587650.716</v>
      </c>
      <c r="E20" s="1257">
        <v>4886723.5499999989</v>
      </c>
      <c r="F20" s="1257">
        <v>1121717.8919999988</v>
      </c>
      <c r="G20" s="1257"/>
      <c r="H20" s="1285">
        <v>13041229.042999996</v>
      </c>
    </row>
    <row r="21" spans="2:8" ht="21" customHeight="1" x14ac:dyDescent="0.2">
      <c r="B21" s="1258" t="s">
        <v>1173</v>
      </c>
      <c r="C21" s="1259">
        <v>46959881.411000028</v>
      </c>
      <c r="D21" s="1259">
        <v>91833939.964000016</v>
      </c>
      <c r="E21" s="1259">
        <v>94126793.789000005</v>
      </c>
      <c r="F21" s="1259">
        <v>31367480.960999984</v>
      </c>
      <c r="G21" s="1259"/>
      <c r="H21" s="1272">
        <v>264288096.12500006</v>
      </c>
    </row>
    <row r="22" spans="2:8" ht="18" customHeight="1" x14ac:dyDescent="0.2">
      <c r="B22" s="1249" t="s">
        <v>1174</v>
      </c>
      <c r="C22" s="1257">
        <v>21627640.383000024</v>
      </c>
      <c r="D22" s="1257">
        <v>40424809.538999982</v>
      </c>
      <c r="E22" s="1257">
        <v>42668588.691000104</v>
      </c>
      <c r="F22" s="1291">
        <v>9789477.6769999992</v>
      </c>
      <c r="G22" s="1257"/>
      <c r="H22" s="1285">
        <v>114510516.29000011</v>
      </c>
    </row>
    <row r="23" spans="2:8" ht="18" customHeight="1" x14ac:dyDescent="0.2">
      <c r="B23" s="1249" t="s">
        <v>1175</v>
      </c>
      <c r="C23" s="1257">
        <v>6267776.4450000068</v>
      </c>
      <c r="D23" s="1257">
        <v>11851733.248999998</v>
      </c>
      <c r="E23" s="1257">
        <v>12728792.097000023</v>
      </c>
      <c r="F23" s="1257">
        <v>2976770.0819999962</v>
      </c>
      <c r="G23" s="1257"/>
      <c r="H23" s="1285">
        <v>33825071.873000026</v>
      </c>
    </row>
    <row r="24" spans="2:8" ht="18" customHeight="1" x14ac:dyDescent="0.2">
      <c r="B24" s="1249" t="s">
        <v>1176</v>
      </c>
      <c r="C24" s="1257">
        <v>2185570.7160000019</v>
      </c>
      <c r="D24" s="1257">
        <v>3919518.3420000006</v>
      </c>
      <c r="E24" s="1257">
        <v>4374247.9729999993</v>
      </c>
      <c r="F24" s="1257">
        <v>1194558.1660000002</v>
      </c>
      <c r="G24" s="1257"/>
      <c r="H24" s="1285">
        <v>11673895.197000001</v>
      </c>
    </row>
    <row r="25" spans="2:8" ht="18" customHeight="1" x14ac:dyDescent="0.2">
      <c r="B25" s="1249" t="s">
        <v>1210</v>
      </c>
      <c r="C25" s="1257">
        <v>1938120.4510000006</v>
      </c>
      <c r="D25" s="1257">
        <v>3677791.8750000009</v>
      </c>
      <c r="E25" s="1257">
        <v>3929502.3760000016</v>
      </c>
      <c r="F25" s="1257">
        <v>729095.50299999886</v>
      </c>
      <c r="G25" s="1257"/>
      <c r="H25" s="1285">
        <v>10274510.205000002</v>
      </c>
    </row>
    <row r="26" spans="2:8" ht="18" customHeight="1" x14ac:dyDescent="0.2">
      <c r="B26" s="1249" t="s">
        <v>1178</v>
      </c>
      <c r="C26" s="1257">
        <v>569525.28100000008</v>
      </c>
      <c r="D26" s="1257">
        <v>1114589.959</v>
      </c>
      <c r="E26" s="1257">
        <v>1173596.9149999998</v>
      </c>
      <c r="F26" s="1257">
        <v>201631.44599999994</v>
      </c>
      <c r="G26" s="1257"/>
      <c r="H26" s="1285">
        <v>3059343.6010000003</v>
      </c>
    </row>
    <row r="27" spans="2:8" ht="24" customHeight="1" x14ac:dyDescent="0.2">
      <c r="B27" s="1258" t="s">
        <v>1179</v>
      </c>
      <c r="C27" s="1259">
        <v>32588633.276000034</v>
      </c>
      <c r="D27" s="1259">
        <v>60988442.963999979</v>
      </c>
      <c r="E27" s="1259">
        <v>64874728.052000128</v>
      </c>
      <c r="F27" s="1259">
        <v>14891532.873999996</v>
      </c>
      <c r="G27" s="1259"/>
      <c r="H27" s="1272">
        <v>173343337.16600013</v>
      </c>
    </row>
    <row r="28" spans="2:8" ht="22.5" customHeight="1" x14ac:dyDescent="0.2">
      <c r="B28" s="1260" t="s">
        <v>50</v>
      </c>
      <c r="C28" s="1261">
        <v>91755813.358000055</v>
      </c>
      <c r="D28" s="1261">
        <v>174774200.28700012</v>
      </c>
      <c r="E28" s="1261">
        <v>181271119.0840002</v>
      </c>
      <c r="F28" s="1261">
        <v>51052977.843999967</v>
      </c>
      <c r="G28" s="1261">
        <v>74579.460999999996</v>
      </c>
      <c r="H28" s="1261">
        <v>498928690.03400034</v>
      </c>
    </row>
    <row r="29" spans="2:8" ht="15" customHeight="1" x14ac:dyDescent="0.2">
      <c r="B29" s="2174" t="s">
        <v>1214</v>
      </c>
      <c r="C29" s="2174"/>
      <c r="D29" s="2174"/>
      <c r="E29" s="2174"/>
      <c r="F29" s="2174"/>
      <c r="G29" s="2174"/>
    </row>
    <row r="30" spans="2:8" ht="15.75" customHeight="1" x14ac:dyDescent="0.2">
      <c r="B30" s="2174" t="s">
        <v>1215</v>
      </c>
      <c r="C30" s="2174"/>
      <c r="D30" s="2174"/>
      <c r="E30" s="2174"/>
      <c r="F30" s="2174"/>
      <c r="G30" s="2174"/>
      <c r="H30" s="1292"/>
    </row>
    <row r="31" spans="2:8" ht="15.75" x14ac:dyDescent="0.25">
      <c r="B31" s="1252"/>
      <c r="C31" s="1293"/>
      <c r="D31" s="1293"/>
      <c r="H31" s="1292"/>
    </row>
    <row r="32" spans="2:8" x14ac:dyDescent="0.2">
      <c r="E32" s="1292"/>
    </row>
    <row r="33" spans="2:5" x14ac:dyDescent="0.2">
      <c r="B33" s="1294"/>
      <c r="C33" s="1292"/>
      <c r="E33" s="1292"/>
    </row>
    <row r="34" spans="2:5" x14ac:dyDescent="0.2">
      <c r="C34" s="1292"/>
      <c r="E34" s="1292"/>
    </row>
    <row r="35" spans="2:5" x14ac:dyDescent="0.2">
      <c r="C35" s="1292"/>
      <c r="E35" s="1292"/>
    </row>
  </sheetData>
  <mergeCells count="6">
    <mergeCell ref="B30:G30"/>
    <mergeCell ref="B2:H2"/>
    <mergeCell ref="B3:H3"/>
    <mergeCell ref="B4:H4"/>
    <mergeCell ref="B5:H5"/>
    <mergeCell ref="B29:G29"/>
  </mergeCells>
  <hyperlinks>
    <hyperlink ref="I2" location="'Indice Total'!A108" display="Volver" xr:uid="{00000000-0004-0000-5C00-000000000000}"/>
  </hyperlinks>
  <pageMargins left="0.70866141732283472" right="0.70866141732283472" top="0.74803149606299213" bottom="0.74803149606299213" header="0.31496062992125984" footer="0.31496062992125984"/>
  <pageSetup scale="8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0" tint="-0.499984740745262"/>
    <pageSetUpPr fitToPage="1"/>
  </sheetPr>
  <dimension ref="B2:H73"/>
  <sheetViews>
    <sheetView showGridLines="0" zoomScale="90" zoomScaleNormal="90" workbookViewId="0"/>
  </sheetViews>
  <sheetFormatPr baseColWidth="10" defaultColWidth="10.28515625" defaultRowHeight="15" x14ac:dyDescent="0.2"/>
  <cols>
    <col min="1" max="1" width="19.42578125" style="1289" customWidth="1"/>
    <col min="2" max="2" width="66.5703125" style="1289" customWidth="1"/>
    <col min="3" max="4" width="15.85546875" style="1289" customWidth="1"/>
    <col min="5" max="5" width="17.7109375" style="1289" customWidth="1"/>
    <col min="6" max="6" width="17.5703125" style="1289" customWidth="1"/>
    <col min="7" max="7" width="15.7109375" style="1289" customWidth="1"/>
    <col min="8" max="8" width="12.7109375" style="1289" bestFit="1" customWidth="1"/>
    <col min="9" max="182" width="10.28515625" style="1289"/>
    <col min="183" max="183" width="1.85546875" style="1289" customWidth="1"/>
    <col min="184" max="236" width="10.28515625" style="1289"/>
    <col min="237" max="237" width="22.5703125" style="1289" customWidth="1"/>
    <col min="238" max="238" width="54.28515625" style="1289" customWidth="1"/>
    <col min="239" max="240" width="15.85546875" style="1289" customWidth="1"/>
    <col min="241" max="241" width="17.7109375" style="1289" customWidth="1"/>
    <col min="242" max="242" width="17.5703125" style="1289" customWidth="1"/>
    <col min="243" max="243" width="16.140625" style="1289" customWidth="1"/>
    <col min="244" max="244" width="14.85546875" style="1289" customWidth="1"/>
    <col min="245" max="245" width="15.42578125" style="1289" customWidth="1"/>
    <col min="246" max="246" width="14.28515625" style="1289" customWidth="1"/>
    <col min="247" max="438" width="10.28515625" style="1289"/>
    <col min="439" max="439" width="1.85546875" style="1289" customWidth="1"/>
    <col min="440" max="492" width="10.28515625" style="1289"/>
    <col min="493" max="493" width="22.5703125" style="1289" customWidth="1"/>
    <col min="494" max="494" width="54.28515625" style="1289" customWidth="1"/>
    <col min="495" max="496" width="15.85546875" style="1289" customWidth="1"/>
    <col min="497" max="497" width="17.7109375" style="1289" customWidth="1"/>
    <col min="498" max="498" width="17.5703125" style="1289" customWidth="1"/>
    <col min="499" max="499" width="16.140625" style="1289" customWidth="1"/>
    <col min="500" max="500" width="14.85546875" style="1289" customWidth="1"/>
    <col min="501" max="501" width="15.42578125" style="1289" customWidth="1"/>
    <col min="502" max="502" width="14.28515625" style="1289" customWidth="1"/>
    <col min="503" max="694" width="10.28515625" style="1289"/>
    <col min="695" max="695" width="1.85546875" style="1289" customWidth="1"/>
    <col min="696" max="748" width="10.28515625" style="1289"/>
    <col min="749" max="749" width="22.5703125" style="1289" customWidth="1"/>
    <col min="750" max="750" width="54.28515625" style="1289" customWidth="1"/>
    <col min="751" max="752" width="15.85546875" style="1289" customWidth="1"/>
    <col min="753" max="753" width="17.7109375" style="1289" customWidth="1"/>
    <col min="754" max="754" width="17.5703125" style="1289" customWidth="1"/>
    <col min="755" max="755" width="16.140625" style="1289" customWidth="1"/>
    <col min="756" max="756" width="14.85546875" style="1289" customWidth="1"/>
    <col min="757" max="757" width="15.42578125" style="1289" customWidth="1"/>
    <col min="758" max="758" width="14.28515625" style="1289" customWidth="1"/>
    <col min="759" max="950" width="10.28515625" style="1289"/>
    <col min="951" max="951" width="1.85546875" style="1289" customWidth="1"/>
    <col min="952" max="1004" width="10.28515625" style="1289"/>
    <col min="1005" max="1005" width="22.5703125" style="1289" customWidth="1"/>
    <col min="1006" max="1006" width="54.28515625" style="1289" customWidth="1"/>
    <col min="1007" max="1008" width="15.85546875" style="1289" customWidth="1"/>
    <col min="1009" max="1009" width="17.7109375" style="1289" customWidth="1"/>
    <col min="1010" max="1010" width="17.5703125" style="1289" customWidth="1"/>
    <col min="1011" max="1011" width="16.140625" style="1289" customWidth="1"/>
    <col min="1012" max="1012" width="14.85546875" style="1289" customWidth="1"/>
    <col min="1013" max="1013" width="15.42578125" style="1289" customWidth="1"/>
    <col min="1014" max="1014" width="14.28515625" style="1289" customWidth="1"/>
    <col min="1015" max="1206" width="10.28515625" style="1289"/>
    <col min="1207" max="1207" width="1.85546875" style="1289" customWidth="1"/>
    <col min="1208" max="1260" width="10.28515625" style="1289"/>
    <col min="1261" max="1261" width="22.5703125" style="1289" customWidth="1"/>
    <col min="1262" max="1262" width="54.28515625" style="1289" customWidth="1"/>
    <col min="1263" max="1264" width="15.85546875" style="1289" customWidth="1"/>
    <col min="1265" max="1265" width="17.7109375" style="1289" customWidth="1"/>
    <col min="1266" max="1266" width="17.5703125" style="1289" customWidth="1"/>
    <col min="1267" max="1267" width="16.140625" style="1289" customWidth="1"/>
    <col min="1268" max="1268" width="14.85546875" style="1289" customWidth="1"/>
    <col min="1269" max="1269" width="15.42578125" style="1289" customWidth="1"/>
    <col min="1270" max="1270" width="14.28515625" style="1289" customWidth="1"/>
    <col min="1271" max="1462" width="10.28515625" style="1289"/>
    <col min="1463" max="1463" width="1.85546875" style="1289" customWidth="1"/>
    <col min="1464" max="1516" width="10.28515625" style="1289"/>
    <col min="1517" max="1517" width="22.5703125" style="1289" customWidth="1"/>
    <col min="1518" max="1518" width="54.28515625" style="1289" customWidth="1"/>
    <col min="1519" max="1520" width="15.85546875" style="1289" customWidth="1"/>
    <col min="1521" max="1521" width="17.7109375" style="1289" customWidth="1"/>
    <col min="1522" max="1522" width="17.5703125" style="1289" customWidth="1"/>
    <col min="1523" max="1523" width="16.140625" style="1289" customWidth="1"/>
    <col min="1524" max="1524" width="14.85546875" style="1289" customWidth="1"/>
    <col min="1525" max="1525" width="15.42578125" style="1289" customWidth="1"/>
    <col min="1526" max="1526" width="14.28515625" style="1289" customWidth="1"/>
    <col min="1527" max="1718" width="10.28515625" style="1289"/>
    <col min="1719" max="1719" width="1.85546875" style="1289" customWidth="1"/>
    <col min="1720" max="1772" width="10.28515625" style="1289"/>
    <col min="1773" max="1773" width="22.5703125" style="1289" customWidth="1"/>
    <col min="1774" max="1774" width="54.28515625" style="1289" customWidth="1"/>
    <col min="1775" max="1776" width="15.85546875" style="1289" customWidth="1"/>
    <col min="1777" max="1777" width="17.7109375" style="1289" customWidth="1"/>
    <col min="1778" max="1778" width="17.5703125" style="1289" customWidth="1"/>
    <col min="1779" max="1779" width="16.140625" style="1289" customWidth="1"/>
    <col min="1780" max="1780" width="14.85546875" style="1289" customWidth="1"/>
    <col min="1781" max="1781" width="15.42578125" style="1289" customWidth="1"/>
    <col min="1782" max="1782" width="14.28515625" style="1289" customWidth="1"/>
    <col min="1783" max="1974" width="10.28515625" style="1289"/>
    <col min="1975" max="1975" width="1.85546875" style="1289" customWidth="1"/>
    <col min="1976" max="2028" width="10.28515625" style="1289"/>
    <col min="2029" max="2029" width="22.5703125" style="1289" customWidth="1"/>
    <col min="2030" max="2030" width="54.28515625" style="1289" customWidth="1"/>
    <col min="2031" max="2032" width="15.85546875" style="1289" customWidth="1"/>
    <col min="2033" max="2033" width="17.7109375" style="1289" customWidth="1"/>
    <col min="2034" max="2034" width="17.5703125" style="1289" customWidth="1"/>
    <col min="2035" max="2035" width="16.140625" style="1289" customWidth="1"/>
    <col min="2036" max="2036" width="14.85546875" style="1289" customWidth="1"/>
    <col min="2037" max="2037" width="15.42578125" style="1289" customWidth="1"/>
    <col min="2038" max="2038" width="14.28515625" style="1289" customWidth="1"/>
    <col min="2039" max="2230" width="10.28515625" style="1289"/>
    <col min="2231" max="2231" width="1.85546875" style="1289" customWidth="1"/>
    <col min="2232" max="2284" width="10.28515625" style="1289"/>
    <col min="2285" max="2285" width="22.5703125" style="1289" customWidth="1"/>
    <col min="2286" max="2286" width="54.28515625" style="1289" customWidth="1"/>
    <col min="2287" max="2288" width="15.85546875" style="1289" customWidth="1"/>
    <col min="2289" max="2289" width="17.7109375" style="1289" customWidth="1"/>
    <col min="2290" max="2290" width="17.5703125" style="1289" customWidth="1"/>
    <col min="2291" max="2291" width="16.140625" style="1289" customWidth="1"/>
    <col min="2292" max="2292" width="14.85546875" style="1289" customWidth="1"/>
    <col min="2293" max="2293" width="15.42578125" style="1289" customWidth="1"/>
    <col min="2294" max="2294" width="14.28515625" style="1289" customWidth="1"/>
    <col min="2295" max="2486" width="10.28515625" style="1289"/>
    <col min="2487" max="2487" width="1.85546875" style="1289" customWidth="1"/>
    <col min="2488" max="2540" width="10.28515625" style="1289"/>
    <col min="2541" max="2541" width="22.5703125" style="1289" customWidth="1"/>
    <col min="2542" max="2542" width="54.28515625" style="1289" customWidth="1"/>
    <col min="2543" max="2544" width="15.85546875" style="1289" customWidth="1"/>
    <col min="2545" max="2545" width="17.7109375" style="1289" customWidth="1"/>
    <col min="2546" max="2546" width="17.5703125" style="1289" customWidth="1"/>
    <col min="2547" max="2547" width="16.140625" style="1289" customWidth="1"/>
    <col min="2548" max="2548" width="14.85546875" style="1289" customWidth="1"/>
    <col min="2549" max="2549" width="15.42578125" style="1289" customWidth="1"/>
    <col min="2550" max="2550" width="14.28515625" style="1289" customWidth="1"/>
    <col min="2551" max="2742" width="10.28515625" style="1289"/>
    <col min="2743" max="2743" width="1.85546875" style="1289" customWidth="1"/>
    <col min="2744" max="2796" width="10.28515625" style="1289"/>
    <col min="2797" max="2797" width="22.5703125" style="1289" customWidth="1"/>
    <col min="2798" max="2798" width="54.28515625" style="1289" customWidth="1"/>
    <col min="2799" max="2800" width="15.85546875" style="1289" customWidth="1"/>
    <col min="2801" max="2801" width="17.7109375" style="1289" customWidth="1"/>
    <col min="2802" max="2802" width="17.5703125" style="1289" customWidth="1"/>
    <col min="2803" max="2803" width="16.140625" style="1289" customWidth="1"/>
    <col min="2804" max="2804" width="14.85546875" style="1289" customWidth="1"/>
    <col min="2805" max="2805" width="15.42578125" style="1289" customWidth="1"/>
    <col min="2806" max="2806" width="14.28515625" style="1289" customWidth="1"/>
    <col min="2807" max="2998" width="10.28515625" style="1289"/>
    <col min="2999" max="2999" width="1.85546875" style="1289" customWidth="1"/>
    <col min="3000" max="3052" width="10.28515625" style="1289"/>
    <col min="3053" max="3053" width="22.5703125" style="1289" customWidth="1"/>
    <col min="3054" max="3054" width="54.28515625" style="1289" customWidth="1"/>
    <col min="3055" max="3056" width="15.85546875" style="1289" customWidth="1"/>
    <col min="3057" max="3057" width="17.7109375" style="1289" customWidth="1"/>
    <col min="3058" max="3058" width="17.5703125" style="1289" customWidth="1"/>
    <col min="3059" max="3059" width="16.140625" style="1289" customWidth="1"/>
    <col min="3060" max="3060" width="14.85546875" style="1289" customWidth="1"/>
    <col min="3061" max="3061" width="15.42578125" style="1289" customWidth="1"/>
    <col min="3062" max="3062" width="14.28515625" style="1289" customWidth="1"/>
    <col min="3063" max="3254" width="10.28515625" style="1289"/>
    <col min="3255" max="3255" width="1.85546875" style="1289" customWidth="1"/>
    <col min="3256" max="3308" width="10.28515625" style="1289"/>
    <col min="3309" max="3309" width="22.5703125" style="1289" customWidth="1"/>
    <col min="3310" max="3310" width="54.28515625" style="1289" customWidth="1"/>
    <col min="3311" max="3312" width="15.85546875" style="1289" customWidth="1"/>
    <col min="3313" max="3313" width="17.7109375" style="1289" customWidth="1"/>
    <col min="3314" max="3314" width="17.5703125" style="1289" customWidth="1"/>
    <col min="3315" max="3315" width="16.140625" style="1289" customWidth="1"/>
    <col min="3316" max="3316" width="14.85546875" style="1289" customWidth="1"/>
    <col min="3317" max="3317" width="15.42578125" style="1289" customWidth="1"/>
    <col min="3318" max="3318" width="14.28515625" style="1289" customWidth="1"/>
    <col min="3319" max="3510" width="10.28515625" style="1289"/>
    <col min="3511" max="3511" width="1.85546875" style="1289" customWidth="1"/>
    <col min="3512" max="3564" width="10.28515625" style="1289"/>
    <col min="3565" max="3565" width="22.5703125" style="1289" customWidth="1"/>
    <col min="3566" max="3566" width="54.28515625" style="1289" customWidth="1"/>
    <col min="3567" max="3568" width="15.85546875" style="1289" customWidth="1"/>
    <col min="3569" max="3569" width="17.7109375" style="1289" customWidth="1"/>
    <col min="3570" max="3570" width="17.5703125" style="1289" customWidth="1"/>
    <col min="3571" max="3571" width="16.140625" style="1289" customWidth="1"/>
    <col min="3572" max="3572" width="14.85546875" style="1289" customWidth="1"/>
    <col min="3573" max="3573" width="15.42578125" style="1289" customWidth="1"/>
    <col min="3574" max="3574" width="14.28515625" style="1289" customWidth="1"/>
    <col min="3575" max="3766" width="10.28515625" style="1289"/>
    <col min="3767" max="3767" width="1.85546875" style="1289" customWidth="1"/>
    <col min="3768" max="3820" width="10.28515625" style="1289"/>
    <col min="3821" max="3821" width="22.5703125" style="1289" customWidth="1"/>
    <col min="3822" max="3822" width="54.28515625" style="1289" customWidth="1"/>
    <col min="3823" max="3824" width="15.85546875" style="1289" customWidth="1"/>
    <col min="3825" max="3825" width="17.7109375" style="1289" customWidth="1"/>
    <col min="3826" max="3826" width="17.5703125" style="1289" customWidth="1"/>
    <col min="3827" max="3827" width="16.140625" style="1289" customWidth="1"/>
    <col min="3828" max="3828" width="14.85546875" style="1289" customWidth="1"/>
    <col min="3829" max="3829" width="15.42578125" style="1289" customWidth="1"/>
    <col min="3830" max="3830" width="14.28515625" style="1289" customWidth="1"/>
    <col min="3831" max="4022" width="10.28515625" style="1289"/>
    <col min="4023" max="4023" width="1.85546875" style="1289" customWidth="1"/>
    <col min="4024" max="4076" width="10.28515625" style="1289"/>
    <col min="4077" max="4077" width="22.5703125" style="1289" customWidth="1"/>
    <col min="4078" max="4078" width="54.28515625" style="1289" customWidth="1"/>
    <col min="4079" max="4080" width="15.85546875" style="1289" customWidth="1"/>
    <col min="4081" max="4081" width="17.7109375" style="1289" customWidth="1"/>
    <col min="4082" max="4082" width="17.5703125" style="1289" customWidth="1"/>
    <col min="4083" max="4083" width="16.140625" style="1289" customWidth="1"/>
    <col min="4084" max="4084" width="14.85546875" style="1289" customWidth="1"/>
    <col min="4085" max="4085" width="15.42578125" style="1289" customWidth="1"/>
    <col min="4086" max="4086" width="14.28515625" style="1289" customWidth="1"/>
    <col min="4087" max="4278" width="10.28515625" style="1289"/>
    <col min="4279" max="4279" width="1.85546875" style="1289" customWidth="1"/>
    <col min="4280" max="4332" width="10.28515625" style="1289"/>
    <col min="4333" max="4333" width="22.5703125" style="1289" customWidth="1"/>
    <col min="4334" max="4334" width="54.28515625" style="1289" customWidth="1"/>
    <col min="4335" max="4336" width="15.85546875" style="1289" customWidth="1"/>
    <col min="4337" max="4337" width="17.7109375" style="1289" customWidth="1"/>
    <col min="4338" max="4338" width="17.5703125" style="1289" customWidth="1"/>
    <col min="4339" max="4339" width="16.140625" style="1289" customWidth="1"/>
    <col min="4340" max="4340" width="14.85546875" style="1289" customWidth="1"/>
    <col min="4341" max="4341" width="15.42578125" style="1289" customWidth="1"/>
    <col min="4342" max="4342" width="14.28515625" style="1289" customWidth="1"/>
    <col min="4343" max="4534" width="10.28515625" style="1289"/>
    <col min="4535" max="4535" width="1.85546875" style="1289" customWidth="1"/>
    <col min="4536" max="4588" width="10.28515625" style="1289"/>
    <col min="4589" max="4589" width="22.5703125" style="1289" customWidth="1"/>
    <col min="4590" max="4590" width="54.28515625" style="1289" customWidth="1"/>
    <col min="4591" max="4592" width="15.85546875" style="1289" customWidth="1"/>
    <col min="4593" max="4593" width="17.7109375" style="1289" customWidth="1"/>
    <col min="4594" max="4594" width="17.5703125" style="1289" customWidth="1"/>
    <col min="4595" max="4595" width="16.140625" style="1289" customWidth="1"/>
    <col min="4596" max="4596" width="14.85546875" style="1289" customWidth="1"/>
    <col min="4597" max="4597" width="15.42578125" style="1289" customWidth="1"/>
    <col min="4598" max="4598" width="14.28515625" style="1289" customWidth="1"/>
    <col min="4599" max="4790" width="10.28515625" style="1289"/>
    <col min="4791" max="4791" width="1.85546875" style="1289" customWidth="1"/>
    <col min="4792" max="4844" width="10.28515625" style="1289"/>
    <col min="4845" max="4845" width="22.5703125" style="1289" customWidth="1"/>
    <col min="4846" max="4846" width="54.28515625" style="1289" customWidth="1"/>
    <col min="4847" max="4848" width="15.85546875" style="1289" customWidth="1"/>
    <col min="4849" max="4849" width="17.7109375" style="1289" customWidth="1"/>
    <col min="4850" max="4850" width="17.5703125" style="1289" customWidth="1"/>
    <col min="4851" max="4851" width="16.140625" style="1289" customWidth="1"/>
    <col min="4852" max="4852" width="14.85546875" style="1289" customWidth="1"/>
    <col min="4853" max="4853" width="15.42578125" style="1289" customWidth="1"/>
    <col min="4854" max="4854" width="14.28515625" style="1289" customWidth="1"/>
    <col min="4855" max="5046" width="10.28515625" style="1289"/>
    <col min="5047" max="5047" width="1.85546875" style="1289" customWidth="1"/>
    <col min="5048" max="5100" width="10.28515625" style="1289"/>
    <col min="5101" max="5101" width="22.5703125" style="1289" customWidth="1"/>
    <col min="5102" max="5102" width="54.28515625" style="1289" customWidth="1"/>
    <col min="5103" max="5104" width="15.85546875" style="1289" customWidth="1"/>
    <col min="5105" max="5105" width="17.7109375" style="1289" customWidth="1"/>
    <col min="5106" max="5106" width="17.5703125" style="1289" customWidth="1"/>
    <col min="5107" max="5107" width="16.140625" style="1289" customWidth="1"/>
    <col min="5108" max="5108" width="14.85546875" style="1289" customWidth="1"/>
    <col min="5109" max="5109" width="15.42578125" style="1289" customWidth="1"/>
    <col min="5110" max="5110" width="14.28515625" style="1289" customWidth="1"/>
    <col min="5111" max="5302" width="10.28515625" style="1289"/>
    <col min="5303" max="5303" width="1.85546875" style="1289" customWidth="1"/>
    <col min="5304" max="5356" width="10.28515625" style="1289"/>
    <col min="5357" max="5357" width="22.5703125" style="1289" customWidth="1"/>
    <col min="5358" max="5358" width="54.28515625" style="1289" customWidth="1"/>
    <col min="5359" max="5360" width="15.85546875" style="1289" customWidth="1"/>
    <col min="5361" max="5361" width="17.7109375" style="1289" customWidth="1"/>
    <col min="5362" max="5362" width="17.5703125" style="1289" customWidth="1"/>
    <col min="5363" max="5363" width="16.140625" style="1289" customWidth="1"/>
    <col min="5364" max="5364" width="14.85546875" style="1289" customWidth="1"/>
    <col min="5365" max="5365" width="15.42578125" style="1289" customWidth="1"/>
    <col min="5366" max="5366" width="14.28515625" style="1289" customWidth="1"/>
    <col min="5367" max="5558" width="10.28515625" style="1289"/>
    <col min="5559" max="5559" width="1.85546875" style="1289" customWidth="1"/>
    <col min="5560" max="5612" width="10.28515625" style="1289"/>
    <col min="5613" max="5613" width="22.5703125" style="1289" customWidth="1"/>
    <col min="5614" max="5614" width="54.28515625" style="1289" customWidth="1"/>
    <col min="5615" max="5616" width="15.85546875" style="1289" customWidth="1"/>
    <col min="5617" max="5617" width="17.7109375" style="1289" customWidth="1"/>
    <col min="5618" max="5618" width="17.5703125" style="1289" customWidth="1"/>
    <col min="5619" max="5619" width="16.140625" style="1289" customWidth="1"/>
    <col min="5620" max="5620" width="14.85546875" style="1289" customWidth="1"/>
    <col min="5621" max="5621" width="15.42578125" style="1289" customWidth="1"/>
    <col min="5622" max="5622" width="14.28515625" style="1289" customWidth="1"/>
    <col min="5623" max="5814" width="10.28515625" style="1289"/>
    <col min="5815" max="5815" width="1.85546875" style="1289" customWidth="1"/>
    <col min="5816" max="5868" width="10.28515625" style="1289"/>
    <col min="5869" max="5869" width="22.5703125" style="1289" customWidth="1"/>
    <col min="5870" max="5870" width="54.28515625" style="1289" customWidth="1"/>
    <col min="5871" max="5872" width="15.85546875" style="1289" customWidth="1"/>
    <col min="5873" max="5873" width="17.7109375" style="1289" customWidth="1"/>
    <col min="5874" max="5874" width="17.5703125" style="1289" customWidth="1"/>
    <col min="5875" max="5875" width="16.140625" style="1289" customWidth="1"/>
    <col min="5876" max="5876" width="14.85546875" style="1289" customWidth="1"/>
    <col min="5877" max="5877" width="15.42578125" style="1289" customWidth="1"/>
    <col min="5878" max="5878" width="14.28515625" style="1289" customWidth="1"/>
    <col min="5879" max="6070" width="10.28515625" style="1289"/>
    <col min="6071" max="6071" width="1.85546875" style="1289" customWidth="1"/>
    <col min="6072" max="6124" width="10.28515625" style="1289"/>
    <col min="6125" max="6125" width="22.5703125" style="1289" customWidth="1"/>
    <col min="6126" max="6126" width="54.28515625" style="1289" customWidth="1"/>
    <col min="6127" max="6128" width="15.85546875" style="1289" customWidth="1"/>
    <col min="6129" max="6129" width="17.7109375" style="1289" customWidth="1"/>
    <col min="6130" max="6130" width="17.5703125" style="1289" customWidth="1"/>
    <col min="6131" max="6131" width="16.140625" style="1289" customWidth="1"/>
    <col min="6132" max="6132" width="14.85546875" style="1289" customWidth="1"/>
    <col min="6133" max="6133" width="15.42578125" style="1289" customWidth="1"/>
    <col min="6134" max="6134" width="14.28515625" style="1289" customWidth="1"/>
    <col min="6135" max="6326" width="10.28515625" style="1289"/>
    <col min="6327" max="6327" width="1.85546875" style="1289" customWidth="1"/>
    <col min="6328" max="6380" width="10.28515625" style="1289"/>
    <col min="6381" max="6381" width="22.5703125" style="1289" customWidth="1"/>
    <col min="6382" max="6382" width="54.28515625" style="1289" customWidth="1"/>
    <col min="6383" max="6384" width="15.85546875" style="1289" customWidth="1"/>
    <col min="6385" max="6385" width="17.7109375" style="1289" customWidth="1"/>
    <col min="6386" max="6386" width="17.5703125" style="1289" customWidth="1"/>
    <col min="6387" max="6387" width="16.140625" style="1289" customWidth="1"/>
    <col min="6388" max="6388" width="14.85546875" style="1289" customWidth="1"/>
    <col min="6389" max="6389" width="15.42578125" style="1289" customWidth="1"/>
    <col min="6390" max="6390" width="14.28515625" style="1289" customWidth="1"/>
    <col min="6391" max="6582" width="10.28515625" style="1289"/>
    <col min="6583" max="6583" width="1.85546875" style="1289" customWidth="1"/>
    <col min="6584" max="6636" width="10.28515625" style="1289"/>
    <col min="6637" max="6637" width="22.5703125" style="1289" customWidth="1"/>
    <col min="6638" max="6638" width="54.28515625" style="1289" customWidth="1"/>
    <col min="6639" max="6640" width="15.85546875" style="1289" customWidth="1"/>
    <col min="6641" max="6641" width="17.7109375" style="1289" customWidth="1"/>
    <col min="6642" max="6642" width="17.5703125" style="1289" customWidth="1"/>
    <col min="6643" max="6643" width="16.140625" style="1289" customWidth="1"/>
    <col min="6644" max="6644" width="14.85546875" style="1289" customWidth="1"/>
    <col min="6645" max="6645" width="15.42578125" style="1289" customWidth="1"/>
    <col min="6646" max="6646" width="14.28515625" style="1289" customWidth="1"/>
    <col min="6647" max="6838" width="10.28515625" style="1289"/>
    <col min="6839" max="6839" width="1.85546875" style="1289" customWidth="1"/>
    <col min="6840" max="6892" width="10.28515625" style="1289"/>
    <col min="6893" max="6893" width="22.5703125" style="1289" customWidth="1"/>
    <col min="6894" max="6894" width="54.28515625" style="1289" customWidth="1"/>
    <col min="6895" max="6896" width="15.85546875" style="1289" customWidth="1"/>
    <col min="6897" max="6897" width="17.7109375" style="1289" customWidth="1"/>
    <col min="6898" max="6898" width="17.5703125" style="1289" customWidth="1"/>
    <col min="6899" max="6899" width="16.140625" style="1289" customWidth="1"/>
    <col min="6900" max="6900" width="14.85546875" style="1289" customWidth="1"/>
    <col min="6901" max="6901" width="15.42578125" style="1289" customWidth="1"/>
    <col min="6902" max="6902" width="14.28515625" style="1289" customWidth="1"/>
    <col min="6903" max="7094" width="10.28515625" style="1289"/>
    <col min="7095" max="7095" width="1.85546875" style="1289" customWidth="1"/>
    <col min="7096" max="7148" width="10.28515625" style="1289"/>
    <col min="7149" max="7149" width="22.5703125" style="1289" customWidth="1"/>
    <col min="7150" max="7150" width="54.28515625" style="1289" customWidth="1"/>
    <col min="7151" max="7152" width="15.85546875" style="1289" customWidth="1"/>
    <col min="7153" max="7153" width="17.7109375" style="1289" customWidth="1"/>
    <col min="7154" max="7154" width="17.5703125" style="1289" customWidth="1"/>
    <col min="7155" max="7155" width="16.140625" style="1289" customWidth="1"/>
    <col min="7156" max="7156" width="14.85546875" style="1289" customWidth="1"/>
    <col min="7157" max="7157" width="15.42578125" style="1289" customWidth="1"/>
    <col min="7158" max="7158" width="14.28515625" style="1289" customWidth="1"/>
    <col min="7159" max="7350" width="10.28515625" style="1289"/>
    <col min="7351" max="7351" width="1.85546875" style="1289" customWidth="1"/>
    <col min="7352" max="7404" width="10.28515625" style="1289"/>
    <col min="7405" max="7405" width="22.5703125" style="1289" customWidth="1"/>
    <col min="7406" max="7406" width="54.28515625" style="1289" customWidth="1"/>
    <col min="7407" max="7408" width="15.85546875" style="1289" customWidth="1"/>
    <col min="7409" max="7409" width="17.7109375" style="1289" customWidth="1"/>
    <col min="7410" max="7410" width="17.5703125" style="1289" customWidth="1"/>
    <col min="7411" max="7411" width="16.140625" style="1289" customWidth="1"/>
    <col min="7412" max="7412" width="14.85546875" style="1289" customWidth="1"/>
    <col min="7413" max="7413" width="15.42578125" style="1289" customWidth="1"/>
    <col min="7414" max="7414" width="14.28515625" style="1289" customWidth="1"/>
    <col min="7415" max="7606" width="10.28515625" style="1289"/>
    <col min="7607" max="7607" width="1.85546875" style="1289" customWidth="1"/>
    <col min="7608" max="7660" width="10.28515625" style="1289"/>
    <col min="7661" max="7661" width="22.5703125" style="1289" customWidth="1"/>
    <col min="7662" max="7662" width="54.28515625" style="1289" customWidth="1"/>
    <col min="7663" max="7664" width="15.85546875" style="1289" customWidth="1"/>
    <col min="7665" max="7665" width="17.7109375" style="1289" customWidth="1"/>
    <col min="7666" max="7666" width="17.5703125" style="1289" customWidth="1"/>
    <col min="7667" max="7667" width="16.140625" style="1289" customWidth="1"/>
    <col min="7668" max="7668" width="14.85546875" style="1289" customWidth="1"/>
    <col min="7669" max="7669" width="15.42578125" style="1289" customWidth="1"/>
    <col min="7670" max="7670" width="14.28515625" style="1289" customWidth="1"/>
    <col min="7671" max="7862" width="10.28515625" style="1289"/>
    <col min="7863" max="7863" width="1.85546875" style="1289" customWidth="1"/>
    <col min="7864" max="7916" width="10.28515625" style="1289"/>
    <col min="7917" max="7917" width="22.5703125" style="1289" customWidth="1"/>
    <col min="7918" max="7918" width="54.28515625" style="1289" customWidth="1"/>
    <col min="7919" max="7920" width="15.85546875" style="1289" customWidth="1"/>
    <col min="7921" max="7921" width="17.7109375" style="1289" customWidth="1"/>
    <col min="7922" max="7922" width="17.5703125" style="1289" customWidth="1"/>
    <col min="7923" max="7923" width="16.140625" style="1289" customWidth="1"/>
    <col min="7924" max="7924" width="14.85546875" style="1289" customWidth="1"/>
    <col min="7925" max="7925" width="15.42578125" style="1289" customWidth="1"/>
    <col min="7926" max="7926" width="14.28515625" style="1289" customWidth="1"/>
    <col min="7927" max="8118" width="10.28515625" style="1289"/>
    <col min="8119" max="8119" width="1.85546875" style="1289" customWidth="1"/>
    <col min="8120" max="8172" width="10.28515625" style="1289"/>
    <col min="8173" max="8173" width="22.5703125" style="1289" customWidth="1"/>
    <col min="8174" max="8174" width="54.28515625" style="1289" customWidth="1"/>
    <col min="8175" max="8176" width="15.85546875" style="1289" customWidth="1"/>
    <col min="8177" max="8177" width="17.7109375" style="1289" customWidth="1"/>
    <col min="8178" max="8178" width="17.5703125" style="1289" customWidth="1"/>
    <col min="8179" max="8179" width="16.140625" style="1289" customWidth="1"/>
    <col min="8180" max="8180" width="14.85546875" style="1289" customWidth="1"/>
    <col min="8181" max="8181" width="15.42578125" style="1289" customWidth="1"/>
    <col min="8182" max="8182" width="14.28515625" style="1289" customWidth="1"/>
    <col min="8183" max="8374" width="10.28515625" style="1289"/>
    <col min="8375" max="8375" width="1.85546875" style="1289" customWidth="1"/>
    <col min="8376" max="8428" width="10.28515625" style="1289"/>
    <col min="8429" max="8429" width="22.5703125" style="1289" customWidth="1"/>
    <col min="8430" max="8430" width="54.28515625" style="1289" customWidth="1"/>
    <col min="8431" max="8432" width="15.85546875" style="1289" customWidth="1"/>
    <col min="8433" max="8433" width="17.7109375" style="1289" customWidth="1"/>
    <col min="8434" max="8434" width="17.5703125" style="1289" customWidth="1"/>
    <col min="8435" max="8435" width="16.140625" style="1289" customWidth="1"/>
    <col min="8436" max="8436" width="14.85546875" style="1289" customWidth="1"/>
    <col min="8437" max="8437" width="15.42578125" style="1289" customWidth="1"/>
    <col min="8438" max="8438" width="14.28515625" style="1289" customWidth="1"/>
    <col min="8439" max="8630" width="10.28515625" style="1289"/>
    <col min="8631" max="8631" width="1.85546875" style="1289" customWidth="1"/>
    <col min="8632" max="8684" width="10.28515625" style="1289"/>
    <col min="8685" max="8685" width="22.5703125" style="1289" customWidth="1"/>
    <col min="8686" max="8686" width="54.28515625" style="1289" customWidth="1"/>
    <col min="8687" max="8688" width="15.85546875" style="1289" customWidth="1"/>
    <col min="8689" max="8689" width="17.7109375" style="1289" customWidth="1"/>
    <col min="8690" max="8690" width="17.5703125" style="1289" customWidth="1"/>
    <col min="8691" max="8691" width="16.140625" style="1289" customWidth="1"/>
    <col min="8692" max="8692" width="14.85546875" style="1289" customWidth="1"/>
    <col min="8693" max="8693" width="15.42578125" style="1289" customWidth="1"/>
    <col min="8694" max="8694" width="14.28515625" style="1289" customWidth="1"/>
    <col min="8695" max="8886" width="10.28515625" style="1289"/>
    <col min="8887" max="8887" width="1.85546875" style="1289" customWidth="1"/>
    <col min="8888" max="8940" width="10.28515625" style="1289"/>
    <col min="8941" max="8941" width="22.5703125" style="1289" customWidth="1"/>
    <col min="8942" max="8942" width="54.28515625" style="1289" customWidth="1"/>
    <col min="8943" max="8944" width="15.85546875" style="1289" customWidth="1"/>
    <col min="8945" max="8945" width="17.7109375" style="1289" customWidth="1"/>
    <col min="8946" max="8946" width="17.5703125" style="1289" customWidth="1"/>
    <col min="8947" max="8947" width="16.140625" style="1289" customWidth="1"/>
    <col min="8948" max="8948" width="14.85546875" style="1289" customWidth="1"/>
    <col min="8949" max="8949" width="15.42578125" style="1289" customWidth="1"/>
    <col min="8950" max="8950" width="14.28515625" style="1289" customWidth="1"/>
    <col min="8951" max="9142" width="10.28515625" style="1289"/>
    <col min="9143" max="9143" width="1.85546875" style="1289" customWidth="1"/>
    <col min="9144" max="9196" width="10.28515625" style="1289"/>
    <col min="9197" max="9197" width="22.5703125" style="1289" customWidth="1"/>
    <col min="9198" max="9198" width="54.28515625" style="1289" customWidth="1"/>
    <col min="9199" max="9200" width="15.85546875" style="1289" customWidth="1"/>
    <col min="9201" max="9201" width="17.7109375" style="1289" customWidth="1"/>
    <col min="9202" max="9202" width="17.5703125" style="1289" customWidth="1"/>
    <col min="9203" max="9203" width="16.140625" style="1289" customWidth="1"/>
    <col min="9204" max="9204" width="14.85546875" style="1289" customWidth="1"/>
    <col min="9205" max="9205" width="15.42578125" style="1289" customWidth="1"/>
    <col min="9206" max="9206" width="14.28515625" style="1289" customWidth="1"/>
    <col min="9207" max="9398" width="10.28515625" style="1289"/>
    <col min="9399" max="9399" width="1.85546875" style="1289" customWidth="1"/>
    <col min="9400" max="9452" width="10.28515625" style="1289"/>
    <col min="9453" max="9453" width="22.5703125" style="1289" customWidth="1"/>
    <col min="9454" max="9454" width="54.28515625" style="1289" customWidth="1"/>
    <col min="9455" max="9456" width="15.85546875" style="1289" customWidth="1"/>
    <col min="9457" max="9457" width="17.7109375" style="1289" customWidth="1"/>
    <col min="9458" max="9458" width="17.5703125" style="1289" customWidth="1"/>
    <col min="9459" max="9459" width="16.140625" style="1289" customWidth="1"/>
    <col min="9460" max="9460" width="14.85546875" style="1289" customWidth="1"/>
    <col min="9461" max="9461" width="15.42578125" style="1289" customWidth="1"/>
    <col min="9462" max="9462" width="14.28515625" style="1289" customWidth="1"/>
    <col min="9463" max="9654" width="10.28515625" style="1289"/>
    <col min="9655" max="9655" width="1.85546875" style="1289" customWidth="1"/>
    <col min="9656" max="9708" width="10.28515625" style="1289"/>
    <col min="9709" max="9709" width="22.5703125" style="1289" customWidth="1"/>
    <col min="9710" max="9710" width="54.28515625" style="1289" customWidth="1"/>
    <col min="9711" max="9712" width="15.85546875" style="1289" customWidth="1"/>
    <col min="9713" max="9713" width="17.7109375" style="1289" customWidth="1"/>
    <col min="9714" max="9714" width="17.5703125" style="1289" customWidth="1"/>
    <col min="9715" max="9715" width="16.140625" style="1289" customWidth="1"/>
    <col min="9716" max="9716" width="14.85546875" style="1289" customWidth="1"/>
    <col min="9717" max="9717" width="15.42578125" style="1289" customWidth="1"/>
    <col min="9718" max="9718" width="14.28515625" style="1289" customWidth="1"/>
    <col min="9719" max="9910" width="10.28515625" style="1289"/>
    <col min="9911" max="9911" width="1.85546875" style="1289" customWidth="1"/>
    <col min="9912" max="9964" width="10.28515625" style="1289"/>
    <col min="9965" max="9965" width="22.5703125" style="1289" customWidth="1"/>
    <col min="9966" max="9966" width="54.28515625" style="1289" customWidth="1"/>
    <col min="9967" max="9968" width="15.85546875" style="1289" customWidth="1"/>
    <col min="9969" max="9969" width="17.7109375" style="1289" customWidth="1"/>
    <col min="9970" max="9970" width="17.5703125" style="1289" customWidth="1"/>
    <col min="9971" max="9971" width="16.140625" style="1289" customWidth="1"/>
    <col min="9972" max="9972" width="14.85546875" style="1289" customWidth="1"/>
    <col min="9973" max="9973" width="15.42578125" style="1289" customWidth="1"/>
    <col min="9974" max="9974" width="14.28515625" style="1289" customWidth="1"/>
    <col min="9975" max="10166" width="10.28515625" style="1289"/>
    <col min="10167" max="10167" width="1.85546875" style="1289" customWidth="1"/>
    <col min="10168" max="10220" width="10.28515625" style="1289"/>
    <col min="10221" max="10221" width="22.5703125" style="1289" customWidth="1"/>
    <col min="10222" max="10222" width="54.28515625" style="1289" customWidth="1"/>
    <col min="10223" max="10224" width="15.85546875" style="1289" customWidth="1"/>
    <col min="10225" max="10225" width="17.7109375" style="1289" customWidth="1"/>
    <col min="10226" max="10226" width="17.5703125" style="1289" customWidth="1"/>
    <col min="10227" max="10227" width="16.140625" style="1289" customWidth="1"/>
    <col min="10228" max="10228" width="14.85546875" style="1289" customWidth="1"/>
    <col min="10229" max="10229" width="15.42578125" style="1289" customWidth="1"/>
    <col min="10230" max="10230" width="14.28515625" style="1289" customWidth="1"/>
    <col min="10231" max="10422" width="10.28515625" style="1289"/>
    <col min="10423" max="10423" width="1.85546875" style="1289" customWidth="1"/>
    <col min="10424" max="10476" width="10.28515625" style="1289"/>
    <col min="10477" max="10477" width="22.5703125" style="1289" customWidth="1"/>
    <col min="10478" max="10478" width="54.28515625" style="1289" customWidth="1"/>
    <col min="10479" max="10480" width="15.85546875" style="1289" customWidth="1"/>
    <col min="10481" max="10481" width="17.7109375" style="1289" customWidth="1"/>
    <col min="10482" max="10482" width="17.5703125" style="1289" customWidth="1"/>
    <col min="10483" max="10483" width="16.140625" style="1289" customWidth="1"/>
    <col min="10484" max="10484" width="14.85546875" style="1289" customWidth="1"/>
    <col min="10485" max="10485" width="15.42578125" style="1289" customWidth="1"/>
    <col min="10486" max="10486" width="14.28515625" style="1289" customWidth="1"/>
    <col min="10487" max="10678" width="10.28515625" style="1289"/>
    <col min="10679" max="10679" width="1.85546875" style="1289" customWidth="1"/>
    <col min="10680" max="10732" width="10.28515625" style="1289"/>
    <col min="10733" max="10733" width="22.5703125" style="1289" customWidth="1"/>
    <col min="10734" max="10734" width="54.28515625" style="1289" customWidth="1"/>
    <col min="10735" max="10736" width="15.85546875" style="1289" customWidth="1"/>
    <col min="10737" max="10737" width="17.7109375" style="1289" customWidth="1"/>
    <col min="10738" max="10738" width="17.5703125" style="1289" customWidth="1"/>
    <col min="10739" max="10739" width="16.140625" style="1289" customWidth="1"/>
    <col min="10740" max="10740" width="14.85546875" style="1289" customWidth="1"/>
    <col min="10741" max="10741" width="15.42578125" style="1289" customWidth="1"/>
    <col min="10742" max="10742" width="14.28515625" style="1289" customWidth="1"/>
    <col min="10743" max="10934" width="10.28515625" style="1289"/>
    <col min="10935" max="10935" width="1.85546875" style="1289" customWidth="1"/>
    <col min="10936" max="10988" width="10.28515625" style="1289"/>
    <col min="10989" max="10989" width="22.5703125" style="1289" customWidth="1"/>
    <col min="10990" max="10990" width="54.28515625" style="1289" customWidth="1"/>
    <col min="10991" max="10992" width="15.85546875" style="1289" customWidth="1"/>
    <col min="10993" max="10993" width="17.7109375" style="1289" customWidth="1"/>
    <col min="10994" max="10994" width="17.5703125" style="1289" customWidth="1"/>
    <col min="10995" max="10995" width="16.140625" style="1289" customWidth="1"/>
    <col min="10996" max="10996" width="14.85546875" style="1289" customWidth="1"/>
    <col min="10997" max="10997" width="15.42578125" style="1289" customWidth="1"/>
    <col min="10998" max="10998" width="14.28515625" style="1289" customWidth="1"/>
    <col min="10999" max="11190" width="10.28515625" style="1289"/>
    <col min="11191" max="11191" width="1.85546875" style="1289" customWidth="1"/>
    <col min="11192" max="11244" width="10.28515625" style="1289"/>
    <col min="11245" max="11245" width="22.5703125" style="1289" customWidth="1"/>
    <col min="11246" max="11246" width="54.28515625" style="1289" customWidth="1"/>
    <col min="11247" max="11248" width="15.85546875" style="1289" customWidth="1"/>
    <col min="11249" max="11249" width="17.7109375" style="1289" customWidth="1"/>
    <col min="11250" max="11250" width="17.5703125" style="1289" customWidth="1"/>
    <col min="11251" max="11251" width="16.140625" style="1289" customWidth="1"/>
    <col min="11252" max="11252" width="14.85546875" style="1289" customWidth="1"/>
    <col min="11253" max="11253" width="15.42578125" style="1289" customWidth="1"/>
    <col min="11254" max="11254" width="14.28515625" style="1289" customWidth="1"/>
    <col min="11255" max="11446" width="10.28515625" style="1289"/>
    <col min="11447" max="11447" width="1.85546875" style="1289" customWidth="1"/>
    <col min="11448" max="11500" width="10.28515625" style="1289"/>
    <col min="11501" max="11501" width="22.5703125" style="1289" customWidth="1"/>
    <col min="11502" max="11502" width="54.28515625" style="1289" customWidth="1"/>
    <col min="11503" max="11504" width="15.85546875" style="1289" customWidth="1"/>
    <col min="11505" max="11505" width="17.7109375" style="1289" customWidth="1"/>
    <col min="11506" max="11506" width="17.5703125" style="1289" customWidth="1"/>
    <col min="11507" max="11507" width="16.140625" style="1289" customWidth="1"/>
    <col min="11508" max="11508" width="14.85546875" style="1289" customWidth="1"/>
    <col min="11509" max="11509" width="15.42578125" style="1289" customWidth="1"/>
    <col min="11510" max="11510" width="14.28515625" style="1289" customWidth="1"/>
    <col min="11511" max="11702" width="10.28515625" style="1289"/>
    <col min="11703" max="11703" width="1.85546875" style="1289" customWidth="1"/>
    <col min="11704" max="11756" width="10.28515625" style="1289"/>
    <col min="11757" max="11757" width="22.5703125" style="1289" customWidth="1"/>
    <col min="11758" max="11758" width="54.28515625" style="1289" customWidth="1"/>
    <col min="11759" max="11760" width="15.85546875" style="1289" customWidth="1"/>
    <col min="11761" max="11761" width="17.7109375" style="1289" customWidth="1"/>
    <col min="11762" max="11762" width="17.5703125" style="1289" customWidth="1"/>
    <col min="11763" max="11763" width="16.140625" style="1289" customWidth="1"/>
    <col min="11764" max="11764" width="14.85546875" style="1289" customWidth="1"/>
    <col min="11765" max="11765" width="15.42578125" style="1289" customWidth="1"/>
    <col min="11766" max="11766" width="14.28515625" style="1289" customWidth="1"/>
    <col min="11767" max="11958" width="10.28515625" style="1289"/>
    <col min="11959" max="11959" width="1.85546875" style="1289" customWidth="1"/>
    <col min="11960" max="12012" width="10.28515625" style="1289"/>
    <col min="12013" max="12013" width="22.5703125" style="1289" customWidth="1"/>
    <col min="12014" max="12014" width="54.28515625" style="1289" customWidth="1"/>
    <col min="12015" max="12016" width="15.85546875" style="1289" customWidth="1"/>
    <col min="12017" max="12017" width="17.7109375" style="1289" customWidth="1"/>
    <col min="12018" max="12018" width="17.5703125" style="1289" customWidth="1"/>
    <col min="12019" max="12019" width="16.140625" style="1289" customWidth="1"/>
    <col min="12020" max="12020" width="14.85546875" style="1289" customWidth="1"/>
    <col min="12021" max="12021" width="15.42578125" style="1289" customWidth="1"/>
    <col min="12022" max="12022" width="14.28515625" style="1289" customWidth="1"/>
    <col min="12023" max="12214" width="10.28515625" style="1289"/>
    <col min="12215" max="12215" width="1.85546875" style="1289" customWidth="1"/>
    <col min="12216" max="12268" width="10.28515625" style="1289"/>
    <col min="12269" max="12269" width="22.5703125" style="1289" customWidth="1"/>
    <col min="12270" max="12270" width="54.28515625" style="1289" customWidth="1"/>
    <col min="12271" max="12272" width="15.85546875" style="1289" customWidth="1"/>
    <col min="12273" max="12273" width="17.7109375" style="1289" customWidth="1"/>
    <col min="12274" max="12274" width="17.5703125" style="1289" customWidth="1"/>
    <col min="12275" max="12275" width="16.140625" style="1289" customWidth="1"/>
    <col min="12276" max="12276" width="14.85546875" style="1289" customWidth="1"/>
    <col min="12277" max="12277" width="15.42578125" style="1289" customWidth="1"/>
    <col min="12278" max="12278" width="14.28515625" style="1289" customWidth="1"/>
    <col min="12279" max="12470" width="10.28515625" style="1289"/>
    <col min="12471" max="12471" width="1.85546875" style="1289" customWidth="1"/>
    <col min="12472" max="12524" width="10.28515625" style="1289"/>
    <col min="12525" max="12525" width="22.5703125" style="1289" customWidth="1"/>
    <col min="12526" max="12526" width="54.28515625" style="1289" customWidth="1"/>
    <col min="12527" max="12528" width="15.85546875" style="1289" customWidth="1"/>
    <col min="12529" max="12529" width="17.7109375" style="1289" customWidth="1"/>
    <col min="12530" max="12530" width="17.5703125" style="1289" customWidth="1"/>
    <col min="12531" max="12531" width="16.140625" style="1289" customWidth="1"/>
    <col min="12532" max="12532" width="14.85546875" style="1289" customWidth="1"/>
    <col min="12533" max="12533" width="15.42578125" style="1289" customWidth="1"/>
    <col min="12534" max="12534" width="14.28515625" style="1289" customWidth="1"/>
    <col min="12535" max="12726" width="10.28515625" style="1289"/>
    <col min="12727" max="12727" width="1.85546875" style="1289" customWidth="1"/>
    <col min="12728" max="12780" width="10.28515625" style="1289"/>
    <col min="12781" max="12781" width="22.5703125" style="1289" customWidth="1"/>
    <col min="12782" max="12782" width="54.28515625" style="1289" customWidth="1"/>
    <col min="12783" max="12784" width="15.85546875" style="1289" customWidth="1"/>
    <col min="12785" max="12785" width="17.7109375" style="1289" customWidth="1"/>
    <col min="12786" max="12786" width="17.5703125" style="1289" customWidth="1"/>
    <col min="12787" max="12787" width="16.140625" style="1289" customWidth="1"/>
    <col min="12788" max="12788" width="14.85546875" style="1289" customWidth="1"/>
    <col min="12789" max="12789" width="15.42578125" style="1289" customWidth="1"/>
    <col min="12790" max="12790" width="14.28515625" style="1289" customWidth="1"/>
    <col min="12791" max="12982" width="10.28515625" style="1289"/>
    <col min="12983" max="12983" width="1.85546875" style="1289" customWidth="1"/>
    <col min="12984" max="13036" width="10.28515625" style="1289"/>
    <col min="13037" max="13037" width="22.5703125" style="1289" customWidth="1"/>
    <col min="13038" max="13038" width="54.28515625" style="1289" customWidth="1"/>
    <col min="13039" max="13040" width="15.85546875" style="1289" customWidth="1"/>
    <col min="13041" max="13041" width="17.7109375" style="1289" customWidth="1"/>
    <col min="13042" max="13042" width="17.5703125" style="1289" customWidth="1"/>
    <col min="13043" max="13043" width="16.140625" style="1289" customWidth="1"/>
    <col min="13044" max="13044" width="14.85546875" style="1289" customWidth="1"/>
    <col min="13045" max="13045" width="15.42578125" style="1289" customWidth="1"/>
    <col min="13046" max="13046" width="14.28515625" style="1289" customWidth="1"/>
    <col min="13047" max="13238" width="10.28515625" style="1289"/>
    <col min="13239" max="13239" width="1.85546875" style="1289" customWidth="1"/>
    <col min="13240" max="13292" width="10.28515625" style="1289"/>
    <col min="13293" max="13293" width="22.5703125" style="1289" customWidth="1"/>
    <col min="13294" max="13294" width="54.28515625" style="1289" customWidth="1"/>
    <col min="13295" max="13296" width="15.85546875" style="1289" customWidth="1"/>
    <col min="13297" max="13297" width="17.7109375" style="1289" customWidth="1"/>
    <col min="13298" max="13298" width="17.5703125" style="1289" customWidth="1"/>
    <col min="13299" max="13299" width="16.140625" style="1289" customWidth="1"/>
    <col min="13300" max="13300" width="14.85546875" style="1289" customWidth="1"/>
    <col min="13301" max="13301" width="15.42578125" style="1289" customWidth="1"/>
    <col min="13302" max="13302" width="14.28515625" style="1289" customWidth="1"/>
    <col min="13303" max="13494" width="10.28515625" style="1289"/>
    <col min="13495" max="13495" width="1.85546875" style="1289" customWidth="1"/>
    <col min="13496" max="13548" width="10.28515625" style="1289"/>
    <col min="13549" max="13549" width="22.5703125" style="1289" customWidth="1"/>
    <col min="13550" max="13550" width="54.28515625" style="1289" customWidth="1"/>
    <col min="13551" max="13552" width="15.85546875" style="1289" customWidth="1"/>
    <col min="13553" max="13553" width="17.7109375" style="1289" customWidth="1"/>
    <col min="13554" max="13554" width="17.5703125" style="1289" customWidth="1"/>
    <col min="13555" max="13555" width="16.140625" style="1289" customWidth="1"/>
    <col min="13556" max="13556" width="14.85546875" style="1289" customWidth="1"/>
    <col min="13557" max="13557" width="15.42578125" style="1289" customWidth="1"/>
    <col min="13558" max="13558" width="14.28515625" style="1289" customWidth="1"/>
    <col min="13559" max="13750" width="10.28515625" style="1289"/>
    <col min="13751" max="13751" width="1.85546875" style="1289" customWidth="1"/>
    <col min="13752" max="13804" width="10.28515625" style="1289"/>
    <col min="13805" max="13805" width="22.5703125" style="1289" customWidth="1"/>
    <col min="13806" max="13806" width="54.28515625" style="1289" customWidth="1"/>
    <col min="13807" max="13808" width="15.85546875" style="1289" customWidth="1"/>
    <col min="13809" max="13809" width="17.7109375" style="1289" customWidth="1"/>
    <col min="13810" max="13810" width="17.5703125" style="1289" customWidth="1"/>
    <col min="13811" max="13811" width="16.140625" style="1289" customWidth="1"/>
    <col min="13812" max="13812" width="14.85546875" style="1289" customWidth="1"/>
    <col min="13813" max="13813" width="15.42578125" style="1289" customWidth="1"/>
    <col min="13814" max="13814" width="14.28515625" style="1289" customWidth="1"/>
    <col min="13815" max="14006" width="10.28515625" style="1289"/>
    <col min="14007" max="14007" width="1.85546875" style="1289" customWidth="1"/>
    <col min="14008" max="14060" width="10.28515625" style="1289"/>
    <col min="14061" max="14061" width="22.5703125" style="1289" customWidth="1"/>
    <col min="14062" max="14062" width="54.28515625" style="1289" customWidth="1"/>
    <col min="14063" max="14064" width="15.85546875" style="1289" customWidth="1"/>
    <col min="14065" max="14065" width="17.7109375" style="1289" customWidth="1"/>
    <col min="14066" max="14066" width="17.5703125" style="1289" customWidth="1"/>
    <col min="14067" max="14067" width="16.140625" style="1289" customWidth="1"/>
    <col min="14068" max="14068" width="14.85546875" style="1289" customWidth="1"/>
    <col min="14069" max="14069" width="15.42578125" style="1289" customWidth="1"/>
    <col min="14070" max="14070" width="14.28515625" style="1289" customWidth="1"/>
    <col min="14071" max="14262" width="10.28515625" style="1289"/>
    <col min="14263" max="14263" width="1.85546875" style="1289" customWidth="1"/>
    <col min="14264" max="14316" width="10.28515625" style="1289"/>
    <col min="14317" max="14317" width="22.5703125" style="1289" customWidth="1"/>
    <col min="14318" max="14318" width="54.28515625" style="1289" customWidth="1"/>
    <col min="14319" max="14320" width="15.85546875" style="1289" customWidth="1"/>
    <col min="14321" max="14321" width="17.7109375" style="1289" customWidth="1"/>
    <col min="14322" max="14322" width="17.5703125" style="1289" customWidth="1"/>
    <col min="14323" max="14323" width="16.140625" style="1289" customWidth="1"/>
    <col min="14324" max="14324" width="14.85546875" style="1289" customWidth="1"/>
    <col min="14325" max="14325" width="15.42578125" style="1289" customWidth="1"/>
    <col min="14326" max="14326" width="14.28515625" style="1289" customWidth="1"/>
    <col min="14327" max="14518" width="10.28515625" style="1289"/>
    <col min="14519" max="14519" width="1.85546875" style="1289" customWidth="1"/>
    <col min="14520" max="14572" width="10.28515625" style="1289"/>
    <col min="14573" max="14573" width="22.5703125" style="1289" customWidth="1"/>
    <col min="14574" max="14574" width="54.28515625" style="1289" customWidth="1"/>
    <col min="14575" max="14576" width="15.85546875" style="1289" customWidth="1"/>
    <col min="14577" max="14577" width="17.7109375" style="1289" customWidth="1"/>
    <col min="14578" max="14578" width="17.5703125" style="1289" customWidth="1"/>
    <col min="14579" max="14579" width="16.140625" style="1289" customWidth="1"/>
    <col min="14580" max="14580" width="14.85546875" style="1289" customWidth="1"/>
    <col min="14581" max="14581" width="15.42578125" style="1289" customWidth="1"/>
    <col min="14582" max="14582" width="14.28515625" style="1289" customWidth="1"/>
    <col min="14583" max="14774" width="10.28515625" style="1289"/>
    <col min="14775" max="14775" width="1.85546875" style="1289" customWidth="1"/>
    <col min="14776" max="14828" width="10.28515625" style="1289"/>
    <col min="14829" max="14829" width="22.5703125" style="1289" customWidth="1"/>
    <col min="14830" max="14830" width="54.28515625" style="1289" customWidth="1"/>
    <col min="14831" max="14832" width="15.85546875" style="1289" customWidth="1"/>
    <col min="14833" max="14833" width="17.7109375" style="1289" customWidth="1"/>
    <col min="14834" max="14834" width="17.5703125" style="1289" customWidth="1"/>
    <col min="14835" max="14835" width="16.140625" style="1289" customWidth="1"/>
    <col min="14836" max="14836" width="14.85546875" style="1289" customWidth="1"/>
    <col min="14837" max="14837" width="15.42578125" style="1289" customWidth="1"/>
    <col min="14838" max="14838" width="14.28515625" style="1289" customWidth="1"/>
    <col min="14839" max="15030" width="10.28515625" style="1289"/>
    <col min="15031" max="15031" width="1.85546875" style="1289" customWidth="1"/>
    <col min="15032" max="15084" width="10.28515625" style="1289"/>
    <col min="15085" max="15085" width="22.5703125" style="1289" customWidth="1"/>
    <col min="15086" max="15086" width="54.28515625" style="1289" customWidth="1"/>
    <col min="15087" max="15088" width="15.85546875" style="1289" customWidth="1"/>
    <col min="15089" max="15089" width="17.7109375" style="1289" customWidth="1"/>
    <col min="15090" max="15090" width="17.5703125" style="1289" customWidth="1"/>
    <col min="15091" max="15091" width="16.140625" style="1289" customWidth="1"/>
    <col min="15092" max="15092" width="14.85546875" style="1289" customWidth="1"/>
    <col min="15093" max="15093" width="15.42578125" style="1289" customWidth="1"/>
    <col min="15094" max="15094" width="14.28515625" style="1289" customWidth="1"/>
    <col min="15095" max="15286" width="10.28515625" style="1289"/>
    <col min="15287" max="15287" width="1.85546875" style="1289" customWidth="1"/>
    <col min="15288" max="15340" width="10.28515625" style="1289"/>
    <col min="15341" max="15341" width="22.5703125" style="1289" customWidth="1"/>
    <col min="15342" max="15342" width="54.28515625" style="1289" customWidth="1"/>
    <col min="15343" max="15344" width="15.85546875" style="1289" customWidth="1"/>
    <col min="15345" max="15345" width="17.7109375" style="1289" customWidth="1"/>
    <col min="15346" max="15346" width="17.5703125" style="1289" customWidth="1"/>
    <col min="15347" max="15347" width="16.140625" style="1289" customWidth="1"/>
    <col min="15348" max="15348" width="14.85546875" style="1289" customWidth="1"/>
    <col min="15349" max="15349" width="15.42578125" style="1289" customWidth="1"/>
    <col min="15350" max="15350" width="14.28515625" style="1289" customWidth="1"/>
    <col min="15351" max="15542" width="10.28515625" style="1289"/>
    <col min="15543" max="15543" width="1.85546875" style="1289" customWidth="1"/>
    <col min="15544" max="15596" width="10.28515625" style="1289"/>
    <col min="15597" max="15597" width="22.5703125" style="1289" customWidth="1"/>
    <col min="15598" max="15598" width="54.28515625" style="1289" customWidth="1"/>
    <col min="15599" max="15600" width="15.85546875" style="1289" customWidth="1"/>
    <col min="15601" max="15601" width="17.7109375" style="1289" customWidth="1"/>
    <col min="15602" max="15602" width="17.5703125" style="1289" customWidth="1"/>
    <col min="15603" max="15603" width="16.140625" style="1289" customWidth="1"/>
    <col min="15604" max="15604" width="14.85546875" style="1289" customWidth="1"/>
    <col min="15605" max="15605" width="15.42578125" style="1289" customWidth="1"/>
    <col min="15606" max="15606" width="14.28515625" style="1289" customWidth="1"/>
    <col min="15607" max="15798" width="10.28515625" style="1289"/>
    <col min="15799" max="15799" width="1.85546875" style="1289" customWidth="1"/>
    <col min="15800" max="15852" width="10.28515625" style="1289"/>
    <col min="15853" max="15853" width="22.5703125" style="1289" customWidth="1"/>
    <col min="15854" max="15854" width="54.28515625" style="1289" customWidth="1"/>
    <col min="15855" max="15856" width="15.85546875" style="1289" customWidth="1"/>
    <col min="15857" max="15857" width="17.7109375" style="1289" customWidth="1"/>
    <col min="15858" max="15858" width="17.5703125" style="1289" customWidth="1"/>
    <col min="15859" max="15859" width="16.140625" style="1289" customWidth="1"/>
    <col min="15860" max="15860" width="14.85546875" style="1289" customWidth="1"/>
    <col min="15861" max="15861" width="15.42578125" style="1289" customWidth="1"/>
    <col min="15862" max="15862" width="14.28515625" style="1289" customWidth="1"/>
    <col min="15863" max="16054" width="10.28515625" style="1289"/>
    <col min="16055" max="16055" width="1.85546875" style="1289" customWidth="1"/>
    <col min="16056" max="16108" width="10.28515625" style="1289"/>
    <col min="16109" max="16109" width="22.5703125" style="1289" customWidth="1"/>
    <col min="16110" max="16110" width="54.28515625" style="1289" customWidth="1"/>
    <col min="16111" max="16112" width="15.85546875" style="1289" customWidth="1"/>
    <col min="16113" max="16113" width="17.7109375" style="1289" customWidth="1"/>
    <col min="16114" max="16114" width="17.5703125" style="1289" customWidth="1"/>
    <col min="16115" max="16115" width="16.140625" style="1289" customWidth="1"/>
    <col min="16116" max="16116" width="14.85546875" style="1289" customWidth="1"/>
    <col min="16117" max="16117" width="15.42578125" style="1289" customWidth="1"/>
    <col min="16118" max="16118" width="14.28515625" style="1289" customWidth="1"/>
    <col min="16119" max="16310" width="10.28515625" style="1289"/>
    <col min="16311" max="16311" width="1.85546875" style="1289" customWidth="1"/>
    <col min="16312" max="16384" width="10.28515625" style="1289"/>
  </cols>
  <sheetData>
    <row r="2" spans="2:7" ht="18" x14ac:dyDescent="0.25">
      <c r="B2" s="2175" t="s">
        <v>1216</v>
      </c>
      <c r="C2" s="2175"/>
      <c r="D2" s="2175"/>
      <c r="E2" s="2175"/>
      <c r="F2" s="2175"/>
      <c r="G2" s="914" t="s">
        <v>744</v>
      </c>
    </row>
    <row r="3" spans="2:7" ht="15.75" x14ac:dyDescent="0.2">
      <c r="B3" s="2182" t="s">
        <v>1217</v>
      </c>
      <c r="C3" s="2182"/>
      <c r="D3" s="2182"/>
      <c r="E3" s="2182"/>
      <c r="F3" s="2182"/>
    </row>
    <row r="4" spans="2:7" ht="15.75" x14ac:dyDescent="0.25">
      <c r="B4" s="2188" t="s">
        <v>211</v>
      </c>
      <c r="C4" s="2188"/>
      <c r="D4" s="2188"/>
      <c r="E4" s="2188"/>
      <c r="F4" s="2188"/>
    </row>
    <row r="5" spans="2:7" ht="16.5" thickBot="1" x14ac:dyDescent="0.3">
      <c r="B5" s="2178" t="s">
        <v>760</v>
      </c>
      <c r="C5" s="2178"/>
      <c r="D5" s="2178"/>
      <c r="E5" s="2178"/>
      <c r="F5" s="2178"/>
    </row>
    <row r="6" spans="2:7" x14ac:dyDescent="0.2">
      <c r="D6" s="1295"/>
    </row>
    <row r="7" spans="2:7" ht="15.75" x14ac:dyDescent="0.2">
      <c r="B7" s="1229"/>
      <c r="C7" s="1229">
        <v>2015</v>
      </c>
      <c r="D7" s="1229">
        <v>2016</v>
      </c>
      <c r="E7" s="1229">
        <v>2017</v>
      </c>
      <c r="F7" s="1229">
        <v>2018</v>
      </c>
    </row>
    <row r="8" spans="2:7" ht="15.75" x14ac:dyDescent="0.25">
      <c r="B8" s="1242" t="s">
        <v>1087</v>
      </c>
      <c r="C8" s="1242"/>
      <c r="D8" s="1242"/>
      <c r="E8" s="1242"/>
      <c r="F8" s="1242"/>
    </row>
    <row r="9" spans="2:7" x14ac:dyDescent="0.2">
      <c r="B9" s="1248"/>
      <c r="C9" s="1296"/>
      <c r="D9" s="1296"/>
      <c r="E9" s="1296"/>
      <c r="F9" s="1296"/>
    </row>
    <row r="10" spans="2:7" x14ac:dyDescent="0.2">
      <c r="B10" s="1248" t="s">
        <v>1218</v>
      </c>
      <c r="C10" s="1297">
        <v>438075450</v>
      </c>
      <c r="D10" s="1297">
        <v>467153100</v>
      </c>
      <c r="E10" s="1297">
        <v>473171130</v>
      </c>
      <c r="F10" s="1297">
        <v>487102700</v>
      </c>
    </row>
    <row r="11" spans="2:7" x14ac:dyDescent="0.2">
      <c r="B11" s="1248" t="s">
        <v>1219</v>
      </c>
      <c r="C11" s="1297">
        <v>209805</v>
      </c>
      <c r="D11" s="1297">
        <v>244308</v>
      </c>
      <c r="E11" s="1297">
        <v>1893684</v>
      </c>
      <c r="F11" s="1297">
        <v>966907</v>
      </c>
    </row>
    <row r="12" spans="2:7" ht="15.75" x14ac:dyDescent="0.25">
      <c r="B12" s="1298" t="s">
        <v>1094</v>
      </c>
      <c r="C12" s="1299">
        <v>438285255</v>
      </c>
      <c r="D12" s="1299">
        <v>467397408</v>
      </c>
      <c r="E12" s="1299">
        <v>475064814</v>
      </c>
      <c r="F12" s="1299">
        <v>488069607</v>
      </c>
    </row>
    <row r="13" spans="2:7" x14ac:dyDescent="0.2">
      <c r="B13" s="1300"/>
      <c r="C13" s="1301"/>
      <c r="D13" s="1301"/>
      <c r="E13" s="1301"/>
      <c r="F13" s="1301"/>
    </row>
    <row r="14" spans="2:7" ht="15.75" x14ac:dyDescent="0.25">
      <c r="B14" s="1242" t="s">
        <v>1095</v>
      </c>
      <c r="C14" s="1302"/>
      <c r="D14" s="1302"/>
      <c r="E14" s="1302"/>
      <c r="F14" s="1302"/>
    </row>
    <row r="15" spans="2:7" x14ac:dyDescent="0.2">
      <c r="B15" s="1248"/>
      <c r="C15" s="1297"/>
      <c r="D15" s="1297"/>
      <c r="E15" s="1297"/>
      <c r="F15" s="1297"/>
    </row>
    <row r="16" spans="2:7" ht="18" customHeight="1" x14ac:dyDescent="0.2">
      <c r="B16" s="1248" t="s">
        <v>1220</v>
      </c>
      <c r="C16" s="1297">
        <v>63648664</v>
      </c>
      <c r="D16" s="1297">
        <v>67146686</v>
      </c>
      <c r="E16" s="1297">
        <v>66148132</v>
      </c>
      <c r="F16" s="1297">
        <v>70614164</v>
      </c>
      <c r="G16" s="1303"/>
    </row>
    <row r="17" spans="2:8" ht="18" customHeight="1" x14ac:dyDescent="0.2">
      <c r="B17" s="1248" t="s">
        <v>1221</v>
      </c>
      <c r="C17" s="1297">
        <v>120040535</v>
      </c>
      <c r="D17" s="1297">
        <v>126546449</v>
      </c>
      <c r="E17" s="1297">
        <v>125483369</v>
      </c>
      <c r="F17" s="1297">
        <v>133287799</v>
      </c>
      <c r="G17" s="1303"/>
    </row>
    <row r="18" spans="2:8" ht="18" customHeight="1" x14ac:dyDescent="0.2">
      <c r="B18" s="1248" t="s">
        <v>1222</v>
      </c>
      <c r="C18" s="1297">
        <v>125288638</v>
      </c>
      <c r="D18" s="1297">
        <v>133054962</v>
      </c>
      <c r="E18" s="1297">
        <v>136129156</v>
      </c>
      <c r="F18" s="1297">
        <v>138079755</v>
      </c>
      <c r="G18" s="1303"/>
    </row>
    <row r="19" spans="2:8" ht="18" customHeight="1" x14ac:dyDescent="0.2">
      <c r="B19" s="1248" t="s">
        <v>1223</v>
      </c>
      <c r="C19" s="1297">
        <v>26964782</v>
      </c>
      <c r="D19" s="1297">
        <v>31296713</v>
      </c>
      <c r="E19" s="1297">
        <v>34859732</v>
      </c>
      <c r="F19" s="1297">
        <v>39033283</v>
      </c>
      <c r="G19" s="1303"/>
    </row>
    <row r="20" spans="2:8" ht="18" customHeight="1" x14ac:dyDescent="0.2">
      <c r="B20" s="1248" t="s">
        <v>1224</v>
      </c>
      <c r="C20" s="1297">
        <v>147434</v>
      </c>
      <c r="D20" s="1297">
        <v>126296</v>
      </c>
      <c r="E20" s="1297">
        <v>105653</v>
      </c>
      <c r="F20" s="1297">
        <v>60295</v>
      </c>
      <c r="G20" s="1303"/>
      <c r="H20" s="1303"/>
    </row>
    <row r="21" spans="2:8" ht="18" customHeight="1" x14ac:dyDescent="0.2">
      <c r="B21" s="1248" t="s">
        <v>1225</v>
      </c>
      <c r="C21" s="1297">
        <v>10035930</v>
      </c>
      <c r="D21" s="1297">
        <v>10540959</v>
      </c>
      <c r="E21" s="1297">
        <v>10335500</v>
      </c>
      <c r="F21" s="1297">
        <v>10999905</v>
      </c>
      <c r="G21" s="1303"/>
    </row>
    <row r="22" spans="2:8" ht="18" customHeight="1" x14ac:dyDescent="0.2">
      <c r="B22" s="1248" t="s">
        <v>1226</v>
      </c>
      <c r="C22" s="1297">
        <v>18911633</v>
      </c>
      <c r="D22" s="1297">
        <v>19990471</v>
      </c>
      <c r="E22" s="1297">
        <v>19584761</v>
      </c>
      <c r="F22" s="1297">
        <v>20838534</v>
      </c>
      <c r="G22" s="1303"/>
    </row>
    <row r="23" spans="2:8" ht="18" customHeight="1" x14ac:dyDescent="0.2">
      <c r="B23" s="1248" t="s">
        <v>1227</v>
      </c>
      <c r="C23" s="1297">
        <v>19601388</v>
      </c>
      <c r="D23" s="1297">
        <v>21039585</v>
      </c>
      <c r="E23" s="1297">
        <v>21056039</v>
      </c>
      <c r="F23" s="1297">
        <v>21527812</v>
      </c>
      <c r="G23" s="1303"/>
    </row>
    <row r="24" spans="2:8" ht="18" customHeight="1" x14ac:dyDescent="0.2">
      <c r="B24" s="1248" t="s">
        <v>1228</v>
      </c>
      <c r="C24" s="1297">
        <v>4349841</v>
      </c>
      <c r="D24" s="1297">
        <v>4934945</v>
      </c>
      <c r="E24" s="1297">
        <v>5375595</v>
      </c>
      <c r="F24" s="1297">
        <v>5918581</v>
      </c>
    </row>
    <row r="25" spans="2:8" ht="18" customHeight="1" x14ac:dyDescent="0.2">
      <c r="B25" s="1248" t="s">
        <v>1229</v>
      </c>
      <c r="C25" s="1297">
        <v>22081</v>
      </c>
      <c r="D25" s="1297">
        <v>18722</v>
      </c>
      <c r="E25" s="1297">
        <v>15893</v>
      </c>
      <c r="F25" s="1297">
        <v>9039</v>
      </c>
    </row>
    <row r="26" spans="2:8" ht="18" customHeight="1" x14ac:dyDescent="0.2">
      <c r="B26" s="1248" t="s">
        <v>1230</v>
      </c>
      <c r="C26" s="1297">
        <v>9023933</v>
      </c>
      <c r="D26" s="1297">
        <v>9349055</v>
      </c>
      <c r="E26" s="1297">
        <v>9533474</v>
      </c>
      <c r="F26" s="1297">
        <v>10120883</v>
      </c>
    </row>
    <row r="27" spans="2:8" ht="18" customHeight="1" x14ac:dyDescent="0.2">
      <c r="B27" s="1248" t="s">
        <v>1231</v>
      </c>
      <c r="C27" s="1297">
        <v>18196039</v>
      </c>
      <c r="D27" s="1297">
        <v>19326731</v>
      </c>
      <c r="E27" s="1297">
        <v>19514062</v>
      </c>
      <c r="F27" s="1297">
        <v>20629300</v>
      </c>
    </row>
    <row r="28" spans="2:8" ht="18" customHeight="1" x14ac:dyDescent="0.2">
      <c r="B28" s="1248" t="s">
        <v>1232</v>
      </c>
      <c r="C28" s="1297">
        <v>18786741</v>
      </c>
      <c r="D28" s="1297">
        <v>20809012</v>
      </c>
      <c r="E28" s="1297">
        <v>21228959</v>
      </c>
      <c r="F28" s="1297">
        <v>21648951</v>
      </c>
    </row>
    <row r="29" spans="2:8" ht="18" customHeight="1" x14ac:dyDescent="0.2">
      <c r="B29" s="1248" t="s">
        <v>1233</v>
      </c>
      <c r="C29" s="1297">
        <v>4207363</v>
      </c>
      <c r="D29" s="1297">
        <v>4986753</v>
      </c>
      <c r="E29" s="1297">
        <v>5481486</v>
      </c>
      <c r="F29" s="1297">
        <v>6091556</v>
      </c>
    </row>
    <row r="30" spans="2:8" ht="18" customHeight="1" x14ac:dyDescent="0.2">
      <c r="B30" s="1248" t="s">
        <v>1234</v>
      </c>
      <c r="C30" s="1297">
        <v>12827</v>
      </c>
      <c r="D30" s="1297">
        <v>10913</v>
      </c>
      <c r="E30" s="1297">
        <v>9203</v>
      </c>
      <c r="F30" s="1297">
        <v>5245</v>
      </c>
    </row>
    <row r="31" spans="2:8" ht="18" customHeight="1" x14ac:dyDescent="0.2">
      <c r="B31" s="1248" t="s">
        <v>1235</v>
      </c>
      <c r="C31" s="1297">
        <v>0</v>
      </c>
      <c r="D31" s="1297">
        <v>0</v>
      </c>
      <c r="E31" s="1297">
        <v>2</v>
      </c>
      <c r="F31" s="1297"/>
    </row>
    <row r="32" spans="2:8" ht="15.75" x14ac:dyDescent="0.25">
      <c r="B32" s="1298" t="s">
        <v>1236</v>
      </c>
      <c r="C32" s="1299">
        <v>439237829</v>
      </c>
      <c r="D32" s="1299">
        <v>469178252</v>
      </c>
      <c r="E32" s="1299">
        <v>474861016</v>
      </c>
      <c r="F32" s="1299">
        <v>498865102</v>
      </c>
    </row>
    <row r="33" spans="2:8" ht="18" customHeight="1" x14ac:dyDescent="0.2">
      <c r="B33" s="1248" t="s">
        <v>1237</v>
      </c>
      <c r="C33" s="1297">
        <v>497050</v>
      </c>
      <c r="D33" s="1297">
        <v>516165</v>
      </c>
      <c r="E33" s="1297">
        <v>1064709</v>
      </c>
      <c r="F33" s="1297">
        <v>1113767</v>
      </c>
    </row>
    <row r="34" spans="2:8" ht="18" customHeight="1" x14ac:dyDescent="0.2">
      <c r="B34" s="1248" t="s">
        <v>1238</v>
      </c>
      <c r="C34" s="1297">
        <v>5085241</v>
      </c>
      <c r="D34" s="1297">
        <v>6924905</v>
      </c>
      <c r="E34" s="1297">
        <v>6210098</v>
      </c>
      <c r="F34" s="1297">
        <v>6304411</v>
      </c>
    </row>
    <row r="35" spans="2:8" ht="18" customHeight="1" x14ac:dyDescent="0.2">
      <c r="B35" s="1248" t="s">
        <v>1239</v>
      </c>
      <c r="C35" s="1297">
        <v>-110476</v>
      </c>
      <c r="D35" s="1297">
        <v>24187</v>
      </c>
      <c r="E35" s="1297">
        <v>167485</v>
      </c>
      <c r="F35" s="1297">
        <v>-383001</v>
      </c>
    </row>
    <row r="36" spans="2:8" ht="18" customHeight="1" x14ac:dyDescent="0.2">
      <c r="B36" s="1248" t="s">
        <v>1240</v>
      </c>
      <c r="C36" s="1297">
        <v>-9266103</v>
      </c>
      <c r="D36" s="1297">
        <v>-8731210</v>
      </c>
      <c r="E36" s="1297">
        <v>-12147795</v>
      </c>
      <c r="F36" s="1297">
        <v>-12397683</v>
      </c>
    </row>
    <row r="37" spans="2:8" ht="18" customHeight="1" x14ac:dyDescent="0.2">
      <c r="B37" s="1248" t="s">
        <v>1241</v>
      </c>
      <c r="C37" s="1297">
        <v>-604758</v>
      </c>
      <c r="D37" s="1297">
        <v>-653216</v>
      </c>
      <c r="E37" s="1297">
        <v>-1330113</v>
      </c>
      <c r="F37" s="1297">
        <v>-1312999</v>
      </c>
    </row>
    <row r="38" spans="2:8" ht="15.75" x14ac:dyDescent="0.25">
      <c r="B38" s="1298" t="s">
        <v>1242</v>
      </c>
      <c r="C38" s="1299">
        <v>434838783</v>
      </c>
      <c r="D38" s="1299">
        <v>467259083</v>
      </c>
      <c r="E38" s="1299">
        <v>468825400</v>
      </c>
      <c r="F38" s="1299">
        <v>492189597</v>
      </c>
      <c r="H38" s="1303"/>
    </row>
    <row r="39" spans="2:8" x14ac:dyDescent="0.2">
      <c r="B39" s="1304"/>
      <c r="C39" s="1305"/>
      <c r="D39" s="1305"/>
      <c r="E39" s="1305"/>
      <c r="F39" s="1305"/>
      <c r="H39" s="1303"/>
    </row>
    <row r="40" spans="2:8" ht="15.75" x14ac:dyDescent="0.25">
      <c r="B40" s="1298" t="s">
        <v>1243</v>
      </c>
      <c r="C40" s="1299">
        <v>3446472</v>
      </c>
      <c r="D40" s="1299">
        <v>138325</v>
      </c>
      <c r="E40" s="1299">
        <v>6239414</v>
      </c>
      <c r="F40" s="1299">
        <v>-4119990</v>
      </c>
    </row>
    <row r="41" spans="2:8" x14ac:dyDescent="0.2">
      <c r="B41" s="1306"/>
      <c r="C41" s="1295"/>
      <c r="F41" s="1307"/>
    </row>
    <row r="42" spans="2:8" x14ac:dyDescent="0.2">
      <c r="D42" s="1295"/>
    </row>
    <row r="43" spans="2:8" x14ac:dyDescent="0.2">
      <c r="D43" s="1295"/>
    </row>
    <row r="44" spans="2:8" x14ac:dyDescent="0.2">
      <c r="D44" s="1295"/>
    </row>
    <row r="45" spans="2:8" x14ac:dyDescent="0.2">
      <c r="D45" s="1295"/>
    </row>
    <row r="46" spans="2:8" x14ac:dyDescent="0.2">
      <c r="D46" s="1295"/>
    </row>
    <row r="47" spans="2:8" x14ac:dyDescent="0.2">
      <c r="D47" s="1295"/>
    </row>
    <row r="48" spans="2:8" x14ac:dyDescent="0.2">
      <c r="D48" s="1295"/>
    </row>
    <row r="49" spans="4:4" x14ac:dyDescent="0.2">
      <c r="D49" s="1295"/>
    </row>
    <row r="50" spans="4:4" x14ac:dyDescent="0.2">
      <c r="D50" s="1295"/>
    </row>
    <row r="51" spans="4:4" x14ac:dyDescent="0.2">
      <c r="D51" s="1295"/>
    </row>
    <row r="52" spans="4:4" x14ac:dyDescent="0.2">
      <c r="D52" s="1295"/>
    </row>
    <row r="53" spans="4:4" x14ac:dyDescent="0.2">
      <c r="D53" s="1295"/>
    </row>
    <row r="54" spans="4:4" x14ac:dyDescent="0.2">
      <c r="D54" s="1295"/>
    </row>
    <row r="55" spans="4:4" x14ac:dyDescent="0.2">
      <c r="D55" s="1295"/>
    </row>
    <row r="56" spans="4:4" x14ac:dyDescent="0.2">
      <c r="D56" s="1295"/>
    </row>
    <row r="57" spans="4:4" x14ac:dyDescent="0.2">
      <c r="D57" s="1295"/>
    </row>
    <row r="58" spans="4:4" x14ac:dyDescent="0.2">
      <c r="D58" s="1295"/>
    </row>
    <row r="59" spans="4:4" x14ac:dyDescent="0.2">
      <c r="D59" s="1295"/>
    </row>
    <row r="60" spans="4:4" x14ac:dyDescent="0.2">
      <c r="D60" s="1295"/>
    </row>
    <row r="61" spans="4:4" x14ac:dyDescent="0.2">
      <c r="D61" s="1295"/>
    </row>
    <row r="62" spans="4:4" x14ac:dyDescent="0.2">
      <c r="D62" s="1295"/>
    </row>
    <row r="63" spans="4:4" x14ac:dyDescent="0.2">
      <c r="D63" s="1295"/>
    </row>
    <row r="64" spans="4:4" x14ac:dyDescent="0.2">
      <c r="D64" s="1295"/>
    </row>
    <row r="65" spans="4:4" x14ac:dyDescent="0.2">
      <c r="D65" s="1295"/>
    </row>
    <row r="66" spans="4:4" x14ac:dyDescent="0.2">
      <c r="D66" s="1295"/>
    </row>
    <row r="67" spans="4:4" x14ac:dyDescent="0.2">
      <c r="D67" s="1295"/>
    </row>
    <row r="68" spans="4:4" x14ac:dyDescent="0.2">
      <c r="D68" s="1295"/>
    </row>
    <row r="69" spans="4:4" x14ac:dyDescent="0.2">
      <c r="D69" s="1295"/>
    </row>
    <row r="70" spans="4:4" x14ac:dyDescent="0.2">
      <c r="D70" s="1295"/>
    </row>
    <row r="71" spans="4:4" x14ac:dyDescent="0.2">
      <c r="D71" s="1295"/>
    </row>
    <row r="72" spans="4:4" x14ac:dyDescent="0.2">
      <c r="D72" s="1295"/>
    </row>
    <row r="73" spans="4:4" x14ac:dyDescent="0.2">
      <c r="D73" s="1295"/>
    </row>
  </sheetData>
  <mergeCells count="4">
    <mergeCell ref="B2:F2"/>
    <mergeCell ref="B3:F3"/>
    <mergeCell ref="B4:F4"/>
    <mergeCell ref="B5:F5"/>
  </mergeCells>
  <hyperlinks>
    <hyperlink ref="G2" location="'Indice Total'!A108" display="Volver" xr:uid="{00000000-0004-0000-5D00-000000000000}"/>
  </hyperlinks>
  <pageMargins left="1.1023622047244095" right="0.70866141732283472" top="0.74803149606299213" bottom="0.74803149606299213" header="0.31496062992125984" footer="0.31496062992125984"/>
  <pageSetup scale="8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tint="-0.499984740745262"/>
  </sheetPr>
  <dimension ref="B2:G29"/>
  <sheetViews>
    <sheetView showGridLines="0" zoomScale="90" zoomScaleNormal="90" workbookViewId="0"/>
  </sheetViews>
  <sheetFormatPr baseColWidth="10" defaultRowHeight="15" x14ac:dyDescent="0.25"/>
  <cols>
    <col min="1" max="1" width="20.28515625" customWidth="1"/>
    <col min="2" max="2" width="45.85546875" customWidth="1"/>
    <col min="3" max="3" width="13.28515625" customWidth="1"/>
    <col min="4" max="4" width="14.42578125" customWidth="1"/>
    <col min="5" max="5" width="13.28515625" customWidth="1"/>
    <col min="6" max="6" width="14" customWidth="1"/>
  </cols>
  <sheetData>
    <row r="2" spans="2:6" ht="18" x14ac:dyDescent="0.25">
      <c r="B2" s="2175" t="s">
        <v>1244</v>
      </c>
      <c r="C2" s="2175"/>
      <c r="D2" s="2175"/>
      <c r="E2" s="2175"/>
      <c r="F2" s="914" t="s">
        <v>744</v>
      </c>
    </row>
    <row r="3" spans="2:6" ht="31.5" customHeight="1" x14ac:dyDescent="0.25">
      <c r="B3" s="2182" t="s">
        <v>1245</v>
      </c>
      <c r="C3" s="2182"/>
      <c r="D3" s="2182"/>
      <c r="E3" s="2182"/>
      <c r="F3" s="1308"/>
    </row>
    <row r="4" spans="2:6" ht="16.5" thickBot="1" x14ac:dyDescent="0.3">
      <c r="B4" s="2178">
        <v>2018</v>
      </c>
      <c r="C4" s="2178"/>
      <c r="D4" s="2178"/>
      <c r="E4" s="2178"/>
      <c r="F4" s="1309"/>
    </row>
    <row r="6" spans="2:6" s="1252" customFormat="1" ht="31.5" x14ac:dyDescent="0.2">
      <c r="B6" s="1229" t="s">
        <v>1067</v>
      </c>
      <c r="C6" s="1229" t="s">
        <v>1246</v>
      </c>
      <c r="D6" s="1229" t="s">
        <v>1247</v>
      </c>
      <c r="E6" s="1229" t="s">
        <v>9</v>
      </c>
    </row>
    <row r="7" spans="2:6" ht="17.25" x14ac:dyDescent="0.25">
      <c r="B7" s="1258" t="s">
        <v>2405</v>
      </c>
      <c r="C7" s="1267">
        <v>38</v>
      </c>
      <c r="D7" s="1267">
        <v>20796</v>
      </c>
      <c r="E7" s="1310">
        <v>20834</v>
      </c>
    </row>
    <row r="8" spans="2:6" ht="18" customHeight="1" x14ac:dyDescent="0.25">
      <c r="B8" s="1249" t="s">
        <v>1204</v>
      </c>
      <c r="C8" s="1257">
        <v>2</v>
      </c>
      <c r="D8" s="1257">
        <v>191</v>
      </c>
      <c r="E8" s="1261">
        <v>193</v>
      </c>
    </row>
    <row r="9" spans="2:6" ht="18" customHeight="1" x14ac:dyDescent="0.25">
      <c r="B9" s="1249" t="s">
        <v>1163</v>
      </c>
      <c r="C9" s="1257">
        <v>76</v>
      </c>
      <c r="D9" s="1257">
        <v>4935</v>
      </c>
      <c r="E9" s="1261">
        <v>5011</v>
      </c>
    </row>
    <row r="10" spans="2:6" ht="18" customHeight="1" x14ac:dyDescent="0.25">
      <c r="B10" s="1249" t="s">
        <v>1164</v>
      </c>
      <c r="C10" s="1257">
        <v>0</v>
      </c>
      <c r="D10" s="1257">
        <v>26</v>
      </c>
      <c r="E10" s="1261">
        <v>26</v>
      </c>
    </row>
    <row r="11" spans="2:6" ht="18" customHeight="1" x14ac:dyDescent="0.25">
      <c r="B11" s="1249" t="s">
        <v>1165</v>
      </c>
      <c r="C11" s="1257">
        <v>128</v>
      </c>
      <c r="D11" s="1257">
        <v>5895</v>
      </c>
      <c r="E11" s="1261">
        <v>6023</v>
      </c>
    </row>
    <row r="12" spans="2:6" ht="18" customHeight="1" x14ac:dyDescent="0.25">
      <c r="B12" s="1249" t="s">
        <v>1166</v>
      </c>
      <c r="C12" s="1257">
        <v>38</v>
      </c>
      <c r="D12" s="1257">
        <v>4332</v>
      </c>
      <c r="E12" s="1261">
        <v>4370</v>
      </c>
    </row>
    <row r="13" spans="2:6" ht="18" customHeight="1" x14ac:dyDescent="0.25">
      <c r="B13" s="1249" t="s">
        <v>1167</v>
      </c>
      <c r="C13" s="1257">
        <v>85</v>
      </c>
      <c r="D13" s="1257">
        <v>6889</v>
      </c>
      <c r="E13" s="1261">
        <v>6974</v>
      </c>
    </row>
    <row r="14" spans="2:6" ht="18" customHeight="1" x14ac:dyDescent="0.25">
      <c r="B14" s="1249" t="s">
        <v>1205</v>
      </c>
      <c r="C14" s="1257">
        <v>0</v>
      </c>
      <c r="D14" s="1257">
        <v>1</v>
      </c>
      <c r="E14" s="1261">
        <v>1</v>
      </c>
    </row>
    <row r="15" spans="2:6" ht="18" customHeight="1" x14ac:dyDescent="0.25">
      <c r="B15" s="1249" t="s">
        <v>2406</v>
      </c>
      <c r="C15" s="1257">
        <v>47</v>
      </c>
      <c r="D15" s="1257">
        <v>2682</v>
      </c>
      <c r="E15" s="1261">
        <v>2729</v>
      </c>
    </row>
    <row r="16" spans="2:6" ht="18" customHeight="1" x14ac:dyDescent="0.25">
      <c r="B16" s="1249" t="s">
        <v>1169</v>
      </c>
      <c r="C16" s="1257">
        <v>0</v>
      </c>
      <c r="D16" s="1257">
        <v>18</v>
      </c>
      <c r="E16" s="1261">
        <v>18</v>
      </c>
    </row>
    <row r="17" spans="2:7" ht="18" customHeight="1" x14ac:dyDescent="0.25">
      <c r="B17" s="1249" t="s">
        <v>1170</v>
      </c>
      <c r="C17" s="1257">
        <v>0</v>
      </c>
      <c r="D17" s="1257">
        <v>1</v>
      </c>
      <c r="E17" s="1261">
        <v>1</v>
      </c>
    </row>
    <row r="18" spans="2:7" ht="18" customHeight="1" x14ac:dyDescent="0.25">
      <c r="B18" s="1249" t="s">
        <v>1171</v>
      </c>
      <c r="C18" s="1257">
        <v>0</v>
      </c>
      <c r="D18" s="1257">
        <v>0</v>
      </c>
      <c r="E18" s="1261">
        <v>0</v>
      </c>
    </row>
    <row r="19" spans="2:7" ht="18" customHeight="1" x14ac:dyDescent="0.25">
      <c r="B19" s="1249" t="s">
        <v>1172</v>
      </c>
      <c r="C19" s="1257">
        <v>19</v>
      </c>
      <c r="D19" s="1257">
        <v>1163</v>
      </c>
      <c r="E19" s="1261">
        <v>1182</v>
      </c>
    </row>
    <row r="20" spans="2:7" ht="18" customHeight="1" x14ac:dyDescent="0.25">
      <c r="B20" s="1258" t="s">
        <v>1173</v>
      </c>
      <c r="C20" s="1267">
        <v>395</v>
      </c>
      <c r="D20" s="1267">
        <v>26133</v>
      </c>
      <c r="E20" s="1310">
        <v>26528</v>
      </c>
      <c r="F20" s="1311"/>
    </row>
    <row r="21" spans="2:7" ht="18" customHeight="1" x14ac:dyDescent="0.25">
      <c r="B21" s="1249" t="s">
        <v>1174</v>
      </c>
      <c r="C21" s="1257">
        <v>89</v>
      </c>
      <c r="D21" s="1257">
        <v>31007</v>
      </c>
      <c r="E21" s="1261">
        <v>31096</v>
      </c>
    </row>
    <row r="22" spans="2:7" ht="18" customHeight="1" x14ac:dyDescent="0.25">
      <c r="B22" s="1249" t="s">
        <v>1175</v>
      </c>
      <c r="C22" s="1257">
        <v>38</v>
      </c>
      <c r="D22" s="1257">
        <v>9416</v>
      </c>
      <c r="E22" s="1261">
        <v>9454</v>
      </c>
    </row>
    <row r="23" spans="2:7" ht="18" customHeight="1" x14ac:dyDescent="0.25">
      <c r="B23" s="1249" t="s">
        <v>1176</v>
      </c>
      <c r="C23" s="1257">
        <v>8</v>
      </c>
      <c r="D23" s="1257">
        <v>3233</v>
      </c>
      <c r="E23" s="1261">
        <v>3241</v>
      </c>
    </row>
    <row r="24" spans="2:7" ht="18" customHeight="1" x14ac:dyDescent="0.25">
      <c r="B24" s="1249" t="s">
        <v>1210</v>
      </c>
      <c r="C24" s="1257">
        <v>10</v>
      </c>
      <c r="D24" s="1257">
        <v>3201</v>
      </c>
      <c r="E24" s="1261">
        <v>3211</v>
      </c>
    </row>
    <row r="25" spans="2:7" ht="18" customHeight="1" x14ac:dyDescent="0.25">
      <c r="B25" s="1249" t="s">
        <v>1178</v>
      </c>
      <c r="C25" s="1257">
        <v>0</v>
      </c>
      <c r="D25" s="1257">
        <v>1075</v>
      </c>
      <c r="E25" s="1261">
        <v>1075</v>
      </c>
      <c r="F25" s="1274"/>
      <c r="G25" s="1274"/>
    </row>
    <row r="26" spans="2:7" ht="18" customHeight="1" x14ac:dyDescent="0.25">
      <c r="B26" s="1258" t="s">
        <v>1179</v>
      </c>
      <c r="C26" s="1267">
        <v>145</v>
      </c>
      <c r="D26" s="1267">
        <v>47932</v>
      </c>
      <c r="E26" s="1310">
        <v>48077</v>
      </c>
    </row>
    <row r="27" spans="2:7" ht="15.75" x14ac:dyDescent="0.25">
      <c r="B27" s="1260" t="s">
        <v>9</v>
      </c>
      <c r="C27" s="1261">
        <v>578</v>
      </c>
      <c r="D27" s="1261">
        <v>94861</v>
      </c>
      <c r="E27" s="1261">
        <v>95439</v>
      </c>
      <c r="F27" s="1311"/>
    </row>
    <row r="28" spans="2:7" x14ac:dyDescent="0.25">
      <c r="B28" s="2174" t="s">
        <v>1181</v>
      </c>
      <c r="C28" s="2174"/>
      <c r="D28" s="2174"/>
      <c r="E28" s="2174"/>
      <c r="F28" s="2174"/>
      <c r="G28" s="2174"/>
    </row>
    <row r="29" spans="2:7" x14ac:dyDescent="0.25">
      <c r="B29" s="2174" t="s">
        <v>1182</v>
      </c>
      <c r="C29" s="2174"/>
      <c r="D29" s="2174"/>
      <c r="E29" s="2174"/>
      <c r="F29" s="2174"/>
      <c r="G29" s="2174"/>
    </row>
  </sheetData>
  <mergeCells count="5">
    <mergeCell ref="B2:E2"/>
    <mergeCell ref="B3:E3"/>
    <mergeCell ref="B4:E4"/>
    <mergeCell ref="B28:G28"/>
    <mergeCell ref="B29:G29"/>
  </mergeCells>
  <hyperlinks>
    <hyperlink ref="F2" location="'Indice Total'!A108" display="Volver" xr:uid="{00000000-0004-0000-5E00-000000000000}"/>
  </hyperlinks>
  <pageMargins left="0.70866141732283472" right="0.70866141732283472" top="0.74803149606299213" bottom="0.74803149606299213" header="0.31496062992125984" footer="0.31496062992125984"/>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499984740745262"/>
  </sheetPr>
  <dimension ref="B2:G30"/>
  <sheetViews>
    <sheetView showGridLines="0" zoomScale="90" zoomScaleNormal="90" zoomScaleSheetLayoutView="50" workbookViewId="0"/>
  </sheetViews>
  <sheetFormatPr baseColWidth="10" defaultRowHeight="15" x14ac:dyDescent="0.25"/>
  <cols>
    <col min="1" max="1" width="20" customWidth="1"/>
    <col min="2" max="2" width="47" customWidth="1"/>
    <col min="3" max="3" width="12.5703125" customWidth="1"/>
    <col min="4" max="4" width="14.140625" customWidth="1"/>
    <col min="5" max="5" width="11" customWidth="1"/>
  </cols>
  <sheetData>
    <row r="2" spans="2:7" ht="18" x14ac:dyDescent="0.25">
      <c r="B2" s="2175" t="s">
        <v>1248</v>
      </c>
      <c r="C2" s="2175"/>
      <c r="D2" s="2175"/>
      <c r="E2" s="2175"/>
      <c r="G2" s="1715" t="s">
        <v>744</v>
      </c>
    </row>
    <row r="3" spans="2:7" ht="43.5" customHeight="1" x14ac:dyDescent="0.25">
      <c r="B3" s="2182" t="s">
        <v>1249</v>
      </c>
      <c r="C3" s="2182"/>
      <c r="D3" s="2182"/>
      <c r="E3" s="2182"/>
    </row>
    <row r="4" spans="2:7" ht="16.5" thickBot="1" x14ac:dyDescent="0.3">
      <c r="B4" s="2178">
        <v>2018</v>
      </c>
      <c r="C4" s="2178"/>
      <c r="D4" s="2178"/>
      <c r="E4" s="2178"/>
    </row>
    <row r="5" spans="2:7" ht="15.75" x14ac:dyDescent="0.25">
      <c r="B5" s="1277"/>
      <c r="C5" s="1277"/>
      <c r="D5" s="1277"/>
      <c r="E5" s="1277"/>
    </row>
    <row r="6" spans="2:7" s="1252" customFormat="1" ht="31.5" x14ac:dyDescent="0.2">
      <c r="B6" s="1229" t="s">
        <v>1067</v>
      </c>
      <c r="C6" s="1229" t="s">
        <v>1246</v>
      </c>
      <c r="D6" s="1229" t="s">
        <v>1247</v>
      </c>
      <c r="E6" s="1229" t="s">
        <v>9</v>
      </c>
    </row>
    <row r="7" spans="2:7" s="1252" customFormat="1" ht="18" customHeight="1" x14ac:dyDescent="0.2">
      <c r="B7" s="1258" t="s">
        <v>2405</v>
      </c>
      <c r="C7" s="1259">
        <v>0</v>
      </c>
      <c r="D7" s="1267">
        <v>4</v>
      </c>
      <c r="E7" s="1261">
        <v>4</v>
      </c>
    </row>
    <row r="8" spans="2:7" ht="18" customHeight="1" x14ac:dyDescent="0.25">
      <c r="B8" s="1249" t="s">
        <v>1204</v>
      </c>
      <c r="C8" s="1312">
        <v>0</v>
      </c>
      <c r="D8" s="1257">
        <v>3</v>
      </c>
      <c r="E8" s="1261">
        <v>3</v>
      </c>
    </row>
    <row r="9" spans="2:7" ht="18" customHeight="1" x14ac:dyDescent="0.25">
      <c r="B9" s="1249" t="s">
        <v>1163</v>
      </c>
      <c r="C9" s="1312">
        <v>3</v>
      </c>
      <c r="D9" s="1257">
        <v>42</v>
      </c>
      <c r="E9" s="1261">
        <v>45</v>
      </c>
    </row>
    <row r="10" spans="2:7" ht="18" customHeight="1" x14ac:dyDescent="0.25">
      <c r="B10" s="1249" t="s">
        <v>1164</v>
      </c>
      <c r="C10" s="1312">
        <v>0</v>
      </c>
      <c r="D10" s="1257">
        <v>1</v>
      </c>
      <c r="E10" s="1261"/>
    </row>
    <row r="11" spans="2:7" ht="18" customHeight="1" x14ac:dyDescent="0.25">
      <c r="B11" s="1249" t="s">
        <v>1165</v>
      </c>
      <c r="C11" s="1312">
        <v>3</v>
      </c>
      <c r="D11" s="1257">
        <v>30</v>
      </c>
      <c r="E11" s="1261">
        <v>33</v>
      </c>
    </row>
    <row r="12" spans="2:7" ht="18" customHeight="1" x14ac:dyDescent="0.25">
      <c r="B12" s="1249" t="s">
        <v>1166</v>
      </c>
      <c r="C12" s="1312">
        <v>0</v>
      </c>
      <c r="D12" s="1257">
        <v>29</v>
      </c>
      <c r="E12" s="1261">
        <v>29</v>
      </c>
    </row>
    <row r="13" spans="2:7" ht="18" customHeight="1" x14ac:dyDescent="0.25">
      <c r="B13" s="1249" t="s">
        <v>1167</v>
      </c>
      <c r="C13" s="1312">
        <v>0</v>
      </c>
      <c r="D13" s="1257">
        <v>38</v>
      </c>
      <c r="E13" s="1261">
        <v>38</v>
      </c>
    </row>
    <row r="14" spans="2:7" ht="18" customHeight="1" x14ac:dyDescent="0.25">
      <c r="B14" s="1249" t="s">
        <v>1205</v>
      </c>
      <c r="C14" s="1312">
        <v>0</v>
      </c>
      <c r="D14" s="1257">
        <v>0</v>
      </c>
      <c r="E14" s="1261">
        <v>0</v>
      </c>
    </row>
    <row r="15" spans="2:7" ht="18" customHeight="1" x14ac:dyDescent="0.25">
      <c r="B15" s="1249" t="s">
        <v>2406</v>
      </c>
      <c r="C15" s="1312">
        <v>1</v>
      </c>
      <c r="D15" s="1257">
        <v>25</v>
      </c>
      <c r="E15" s="1261">
        <v>26</v>
      </c>
    </row>
    <row r="16" spans="2:7" ht="18" customHeight="1" x14ac:dyDescent="0.25">
      <c r="B16" s="1249" t="s">
        <v>1169</v>
      </c>
      <c r="C16" s="1312">
        <v>0</v>
      </c>
      <c r="D16" s="1257">
        <v>0</v>
      </c>
      <c r="E16" s="1261">
        <v>0</v>
      </c>
    </row>
    <row r="17" spans="2:5" ht="18" customHeight="1" x14ac:dyDescent="0.25">
      <c r="B17" s="1249" t="s">
        <v>1170</v>
      </c>
      <c r="C17" s="1312">
        <v>0</v>
      </c>
      <c r="D17" s="1257">
        <v>0</v>
      </c>
      <c r="E17" s="1261">
        <v>0</v>
      </c>
    </row>
    <row r="18" spans="2:5" ht="18" customHeight="1" x14ac:dyDescent="0.25">
      <c r="B18" s="1249" t="s">
        <v>1171</v>
      </c>
      <c r="C18" s="1312">
        <v>0</v>
      </c>
      <c r="D18" s="1257">
        <v>0</v>
      </c>
      <c r="E18" s="1261">
        <v>0</v>
      </c>
    </row>
    <row r="19" spans="2:5" ht="18" customHeight="1" x14ac:dyDescent="0.25">
      <c r="B19" s="1249" t="s">
        <v>1172</v>
      </c>
      <c r="C19" s="1312">
        <v>0</v>
      </c>
      <c r="D19" s="1257">
        <v>4</v>
      </c>
      <c r="E19" s="1261">
        <v>4</v>
      </c>
    </row>
    <row r="20" spans="2:5" ht="18" customHeight="1" x14ac:dyDescent="0.25">
      <c r="B20" s="1258" t="s">
        <v>1173</v>
      </c>
      <c r="C20" s="1267">
        <v>7</v>
      </c>
      <c r="D20" s="1267">
        <v>172</v>
      </c>
      <c r="E20" s="1261">
        <v>179</v>
      </c>
    </row>
    <row r="21" spans="2:5" ht="18" customHeight="1" x14ac:dyDescent="0.25">
      <c r="B21" s="1249" t="s">
        <v>1174</v>
      </c>
      <c r="C21" s="1312">
        <v>0</v>
      </c>
      <c r="D21" s="1257">
        <v>26</v>
      </c>
      <c r="E21" s="1261">
        <v>26</v>
      </c>
    </row>
    <row r="22" spans="2:5" ht="18" customHeight="1" x14ac:dyDescent="0.25">
      <c r="B22" s="1249" t="s">
        <v>1250</v>
      </c>
      <c r="C22" s="1312">
        <v>1</v>
      </c>
      <c r="D22" s="1257">
        <v>7</v>
      </c>
      <c r="E22" s="1261">
        <v>8</v>
      </c>
    </row>
    <row r="23" spans="2:5" ht="18" customHeight="1" x14ac:dyDescent="0.25">
      <c r="B23" s="1249" t="s">
        <v>1176</v>
      </c>
      <c r="C23" s="1312">
        <v>0</v>
      </c>
      <c r="D23" s="1257">
        <v>4</v>
      </c>
      <c r="E23" s="1261">
        <v>4</v>
      </c>
    </row>
    <row r="24" spans="2:5" ht="18" customHeight="1" x14ac:dyDescent="0.25">
      <c r="B24" s="1249" t="s">
        <v>1210</v>
      </c>
      <c r="C24" s="1312">
        <v>0</v>
      </c>
      <c r="D24" s="1257">
        <v>2</v>
      </c>
      <c r="E24" s="1261">
        <v>2</v>
      </c>
    </row>
    <row r="25" spans="2:5" ht="18" customHeight="1" x14ac:dyDescent="0.25">
      <c r="B25" s="1249" t="s">
        <v>1178</v>
      </c>
      <c r="C25" s="1312">
        <v>0</v>
      </c>
      <c r="D25" s="1257">
        <v>1</v>
      </c>
      <c r="E25" s="1261">
        <v>1</v>
      </c>
    </row>
    <row r="26" spans="2:5" ht="18" customHeight="1" x14ac:dyDescent="0.25">
      <c r="B26" s="1258" t="s">
        <v>1179</v>
      </c>
      <c r="C26" s="1267">
        <v>1</v>
      </c>
      <c r="D26" s="1267">
        <v>40</v>
      </c>
      <c r="E26" s="1261">
        <v>41</v>
      </c>
    </row>
    <row r="27" spans="2:5" ht="18" customHeight="1" x14ac:dyDescent="0.25">
      <c r="B27" s="1260" t="s">
        <v>9</v>
      </c>
      <c r="C27" s="1261">
        <v>8</v>
      </c>
      <c r="D27" s="1261">
        <v>216</v>
      </c>
      <c r="E27" s="1261">
        <v>224</v>
      </c>
    </row>
    <row r="28" spans="2:5" ht="52.5" customHeight="1" x14ac:dyDescent="0.25">
      <c r="B28" s="2174" t="s">
        <v>1251</v>
      </c>
      <c r="C28" s="2174"/>
      <c r="D28" s="2174"/>
      <c r="E28" s="2174"/>
    </row>
    <row r="29" spans="2:5" x14ac:dyDescent="0.25">
      <c r="B29" s="2174" t="s">
        <v>1181</v>
      </c>
      <c r="C29" s="2174"/>
      <c r="D29" s="2174"/>
      <c r="E29" s="2174"/>
    </row>
    <row r="30" spans="2:5" x14ac:dyDescent="0.25">
      <c r="B30" s="2174" t="s">
        <v>1182</v>
      </c>
      <c r="C30" s="2174"/>
      <c r="D30" s="2174"/>
      <c r="E30" s="2174"/>
    </row>
  </sheetData>
  <mergeCells count="6">
    <mergeCell ref="B30:E30"/>
    <mergeCell ref="B2:E2"/>
    <mergeCell ref="B3:E3"/>
    <mergeCell ref="B4:E4"/>
    <mergeCell ref="B28:E28"/>
    <mergeCell ref="B29:E29"/>
  </mergeCells>
  <hyperlinks>
    <hyperlink ref="G2" location="'Indice Total'!A108" display="Volver" xr:uid="{00000000-0004-0000-5F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0" tint="-0.499984740745262"/>
  </sheetPr>
  <dimension ref="B2:Q33"/>
  <sheetViews>
    <sheetView showGridLines="0" zoomScale="90" zoomScaleNormal="90" workbookViewId="0"/>
  </sheetViews>
  <sheetFormatPr baseColWidth="10" defaultRowHeight="14.25" x14ac:dyDescent="0.2"/>
  <cols>
    <col min="1" max="1" width="19.28515625" style="1239" customWidth="1"/>
    <col min="2" max="2" width="13" style="1239" bestFit="1" customWidth="1"/>
    <col min="3" max="3" width="54.7109375" style="1325" customWidth="1"/>
    <col min="4" max="5" width="11.42578125" style="1239"/>
    <col min="6" max="6" width="19.140625" style="1239" customWidth="1"/>
    <col min="7" max="9" width="11.42578125" style="1239"/>
    <col min="10" max="10" width="19.28515625" style="1239" customWidth="1"/>
    <col min="11" max="16384" width="11.42578125" style="1239"/>
  </cols>
  <sheetData>
    <row r="2" spans="2:17" ht="18" x14ac:dyDescent="0.25">
      <c r="B2" s="2175" t="s">
        <v>1252</v>
      </c>
      <c r="C2" s="2175"/>
      <c r="D2" s="2175"/>
      <c r="E2" s="2175"/>
      <c r="F2" s="2175"/>
      <c r="G2" s="2175"/>
      <c r="H2" s="2175"/>
      <c r="I2" s="2175"/>
      <c r="J2" s="2175"/>
      <c r="K2" s="2175"/>
      <c r="L2" s="1788" t="s">
        <v>744</v>
      </c>
    </row>
    <row r="3" spans="2:17" ht="18" customHeight="1" x14ac:dyDescent="0.25">
      <c r="B3" s="2190" t="s">
        <v>1253</v>
      </c>
      <c r="C3" s="2190"/>
      <c r="D3" s="2190"/>
      <c r="E3" s="2190"/>
      <c r="F3" s="2190"/>
      <c r="G3" s="2190"/>
      <c r="H3" s="2190"/>
      <c r="I3" s="2190"/>
      <c r="J3" s="2190"/>
      <c r="K3" s="2190"/>
    </row>
    <row r="4" spans="2:17" ht="18" customHeight="1" thickBot="1" x14ac:dyDescent="0.3">
      <c r="B4" s="2191" t="s">
        <v>964</v>
      </c>
      <c r="C4" s="2191"/>
      <c r="D4" s="2191"/>
      <c r="E4" s="2191"/>
      <c r="F4" s="2191"/>
      <c r="G4" s="2191"/>
      <c r="H4" s="2191"/>
      <c r="I4" s="2191"/>
      <c r="J4" s="2191"/>
      <c r="K4" s="2191"/>
    </row>
    <row r="5" spans="2:17" ht="18" customHeight="1" x14ac:dyDescent="0.25">
      <c r="B5" s="1313"/>
      <c r="C5" s="1314"/>
      <c r="D5" s="1315"/>
      <c r="E5" s="1315"/>
      <c r="F5" s="1315"/>
      <c r="G5" s="1315"/>
      <c r="H5" s="1315"/>
      <c r="I5" s="1315"/>
      <c r="J5" s="1315"/>
      <c r="K5" s="1315"/>
      <c r="N5" s="1316"/>
      <c r="O5" s="1316"/>
      <c r="P5" s="1316"/>
      <c r="Q5" s="1316"/>
    </row>
    <row r="6" spans="2:17" ht="15" x14ac:dyDescent="0.25">
      <c r="B6" s="1317"/>
      <c r="C6" s="1318"/>
      <c r="D6" s="2192" t="s">
        <v>965</v>
      </c>
      <c r="E6" s="2193"/>
      <c r="F6" s="2193"/>
      <c r="G6" s="2193"/>
      <c r="H6" s="2192" t="s">
        <v>966</v>
      </c>
      <c r="I6" s="2193"/>
      <c r="J6" s="2193"/>
      <c r="K6" s="2193"/>
    </row>
    <row r="7" spans="2:17" ht="23.25" customHeight="1" x14ac:dyDescent="0.25">
      <c r="B7" s="1822" t="s">
        <v>852</v>
      </c>
      <c r="C7" s="1334" t="s">
        <v>2387</v>
      </c>
      <c r="D7" s="1319" t="s">
        <v>1254</v>
      </c>
      <c r="E7" s="1319" t="s">
        <v>1255</v>
      </c>
      <c r="F7" s="1319" t="s">
        <v>1256</v>
      </c>
      <c r="G7" s="1319" t="s">
        <v>9</v>
      </c>
      <c r="H7" s="1319" t="s">
        <v>1254</v>
      </c>
      <c r="I7" s="1319" t="s">
        <v>1255</v>
      </c>
      <c r="J7" s="1319" t="s">
        <v>1256</v>
      </c>
      <c r="K7" s="1319" t="s">
        <v>9</v>
      </c>
    </row>
    <row r="8" spans="2:17" ht="18" customHeight="1" x14ac:dyDescent="0.25">
      <c r="B8" s="1320" t="s">
        <v>1257</v>
      </c>
      <c r="C8" s="1321" t="s">
        <v>1258</v>
      </c>
      <c r="D8" s="1322">
        <v>5413</v>
      </c>
      <c r="E8" s="1322">
        <v>3743</v>
      </c>
      <c r="F8" s="1322">
        <v>1627</v>
      </c>
      <c r="G8" s="1323">
        <v>10783</v>
      </c>
      <c r="H8" s="1322">
        <v>5431</v>
      </c>
      <c r="I8" s="1322">
        <v>3902</v>
      </c>
      <c r="J8" s="1322">
        <v>1652</v>
      </c>
      <c r="K8" s="1323">
        <v>10985</v>
      </c>
    </row>
    <row r="9" spans="2:17" ht="18" customHeight="1" x14ac:dyDescent="0.25">
      <c r="B9" s="1320" t="s">
        <v>1259</v>
      </c>
      <c r="C9" s="1321" t="s">
        <v>1260</v>
      </c>
      <c r="D9" s="1322">
        <v>198</v>
      </c>
      <c r="E9" s="1322">
        <v>172</v>
      </c>
      <c r="F9" s="1322">
        <v>61</v>
      </c>
      <c r="G9" s="1323">
        <v>431</v>
      </c>
      <c r="H9" s="1322">
        <v>159</v>
      </c>
      <c r="I9" s="1322">
        <v>197</v>
      </c>
      <c r="J9" s="1322">
        <v>40</v>
      </c>
      <c r="K9" s="1323">
        <v>396</v>
      </c>
    </row>
    <row r="10" spans="2:17" ht="48" customHeight="1" x14ac:dyDescent="0.25">
      <c r="B10" s="1320" t="s">
        <v>1261</v>
      </c>
      <c r="C10" s="1321" t="s">
        <v>1262</v>
      </c>
      <c r="D10" s="1322">
        <v>526</v>
      </c>
      <c r="E10" s="1322">
        <v>1350</v>
      </c>
      <c r="F10" s="1322">
        <v>199</v>
      </c>
      <c r="G10" s="1323">
        <v>2075</v>
      </c>
      <c r="H10" s="1322">
        <v>358</v>
      </c>
      <c r="I10" s="1322">
        <v>1081</v>
      </c>
      <c r="J10" s="1322">
        <v>134</v>
      </c>
      <c r="K10" s="1323">
        <v>1573</v>
      </c>
    </row>
    <row r="11" spans="2:17" ht="18.75" customHeight="1" x14ac:dyDescent="0.25">
      <c r="B11" s="1320" t="s">
        <v>1263</v>
      </c>
      <c r="C11" s="1321" t="s">
        <v>1264</v>
      </c>
      <c r="D11" s="1322">
        <v>869</v>
      </c>
      <c r="E11" s="1322">
        <v>3499</v>
      </c>
      <c r="F11" s="1322">
        <v>307</v>
      </c>
      <c r="G11" s="1323">
        <v>4675</v>
      </c>
      <c r="H11" s="1322">
        <v>1019</v>
      </c>
      <c r="I11" s="1322">
        <v>3830</v>
      </c>
      <c r="J11" s="1322">
        <v>367</v>
      </c>
      <c r="K11" s="1323">
        <v>5216</v>
      </c>
    </row>
    <row r="12" spans="2:17" ht="18" customHeight="1" x14ac:dyDescent="0.25">
      <c r="B12" s="1320" t="s">
        <v>1265</v>
      </c>
      <c r="C12" s="1321" t="s">
        <v>1266</v>
      </c>
      <c r="D12" s="1322">
        <v>376</v>
      </c>
      <c r="E12" s="1322">
        <v>222</v>
      </c>
      <c r="F12" s="1322">
        <v>149</v>
      </c>
      <c r="G12" s="1323">
        <v>747</v>
      </c>
      <c r="H12" s="1322">
        <v>445</v>
      </c>
      <c r="I12" s="1322">
        <v>254</v>
      </c>
      <c r="J12" s="1322">
        <v>111</v>
      </c>
      <c r="K12" s="1323">
        <v>810</v>
      </c>
    </row>
    <row r="13" spans="2:17" ht="18" customHeight="1" x14ac:dyDescent="0.25">
      <c r="B13" s="1320" t="s">
        <v>1267</v>
      </c>
      <c r="C13" s="1321" t="s">
        <v>1268</v>
      </c>
      <c r="D13" s="1322">
        <v>406</v>
      </c>
      <c r="E13" s="1322">
        <v>353</v>
      </c>
      <c r="F13" s="1322">
        <v>232</v>
      </c>
      <c r="G13" s="1323">
        <v>991</v>
      </c>
      <c r="H13" s="1322">
        <v>416</v>
      </c>
      <c r="I13" s="1322">
        <v>334</v>
      </c>
      <c r="J13" s="1322">
        <v>167</v>
      </c>
      <c r="K13" s="1323">
        <v>917</v>
      </c>
    </row>
    <row r="14" spans="2:17" ht="18" customHeight="1" x14ac:dyDescent="0.25">
      <c r="B14" s="1320" t="s">
        <v>1269</v>
      </c>
      <c r="C14" s="1321" t="s">
        <v>1270</v>
      </c>
      <c r="D14" s="1322">
        <v>1132</v>
      </c>
      <c r="E14" s="1322">
        <v>976</v>
      </c>
      <c r="F14" s="1322">
        <v>258</v>
      </c>
      <c r="G14" s="1323">
        <v>2366</v>
      </c>
      <c r="H14" s="1322">
        <v>1214</v>
      </c>
      <c r="I14" s="1322">
        <v>1170</v>
      </c>
      <c r="J14" s="1322">
        <v>381</v>
      </c>
      <c r="K14" s="1323">
        <v>2765</v>
      </c>
    </row>
    <row r="15" spans="2:17" ht="16.5" customHeight="1" x14ac:dyDescent="0.25">
      <c r="B15" s="1320" t="s">
        <v>1271</v>
      </c>
      <c r="C15" s="1321" t="s">
        <v>1272</v>
      </c>
      <c r="D15" s="1322">
        <v>147</v>
      </c>
      <c r="E15" s="1322">
        <v>103</v>
      </c>
      <c r="F15" s="1322">
        <v>43</v>
      </c>
      <c r="G15" s="1323">
        <v>293</v>
      </c>
      <c r="H15" s="1322">
        <v>181</v>
      </c>
      <c r="I15" s="1322">
        <v>112</v>
      </c>
      <c r="J15" s="1322">
        <v>56</v>
      </c>
      <c r="K15" s="1323">
        <v>349</v>
      </c>
    </row>
    <row r="16" spans="2:17" ht="18" customHeight="1" x14ac:dyDescent="0.25">
      <c r="B16" s="1320" t="s">
        <v>1273</v>
      </c>
      <c r="C16" s="1321" t="s">
        <v>1274</v>
      </c>
      <c r="D16" s="1322">
        <v>779</v>
      </c>
      <c r="E16" s="1322">
        <v>587</v>
      </c>
      <c r="F16" s="1322">
        <v>162</v>
      </c>
      <c r="G16" s="1323">
        <v>1528</v>
      </c>
      <c r="H16" s="1322">
        <v>719</v>
      </c>
      <c r="I16" s="1322">
        <v>561</v>
      </c>
      <c r="J16" s="1322">
        <v>194</v>
      </c>
      <c r="K16" s="1323">
        <v>1474</v>
      </c>
    </row>
    <row r="17" spans="2:13" ht="18" customHeight="1" x14ac:dyDescent="0.25">
      <c r="B17" s="1320" t="s">
        <v>1275</v>
      </c>
      <c r="C17" s="1321" t="s">
        <v>1276</v>
      </c>
      <c r="D17" s="1322">
        <v>48790</v>
      </c>
      <c r="E17" s="1322">
        <v>24496</v>
      </c>
      <c r="F17" s="1322">
        <v>13368</v>
      </c>
      <c r="G17" s="1323">
        <v>86654</v>
      </c>
      <c r="H17" s="1322">
        <v>45059</v>
      </c>
      <c r="I17" s="1322">
        <v>23261</v>
      </c>
      <c r="J17" s="1322">
        <v>13264</v>
      </c>
      <c r="K17" s="1323">
        <v>81584</v>
      </c>
    </row>
    <row r="18" spans="2:13" ht="18" customHeight="1" x14ac:dyDescent="0.25">
      <c r="B18" s="1320" t="s">
        <v>1277</v>
      </c>
      <c r="C18" s="1321" t="s">
        <v>1278</v>
      </c>
      <c r="D18" s="1322">
        <v>7193</v>
      </c>
      <c r="E18" s="1322">
        <v>7387</v>
      </c>
      <c r="F18" s="1322">
        <v>1898</v>
      </c>
      <c r="G18" s="1323">
        <v>16478</v>
      </c>
      <c r="H18" s="1322">
        <v>7507</v>
      </c>
      <c r="I18" s="1322">
        <v>7700</v>
      </c>
      <c r="J18" s="1322">
        <v>1997</v>
      </c>
      <c r="K18" s="1323">
        <v>17204</v>
      </c>
    </row>
    <row r="19" spans="2:13" ht="15" x14ac:dyDescent="0.25">
      <c r="B19" s="1320" t="s">
        <v>1279</v>
      </c>
      <c r="C19" s="1321" t="s">
        <v>1280</v>
      </c>
      <c r="D19" s="1322">
        <v>294</v>
      </c>
      <c r="E19" s="1322">
        <v>186</v>
      </c>
      <c r="F19" s="1322">
        <v>78</v>
      </c>
      <c r="G19" s="1323">
        <v>558</v>
      </c>
      <c r="H19" s="1322">
        <v>450</v>
      </c>
      <c r="I19" s="1322">
        <v>217</v>
      </c>
      <c r="J19" s="1322">
        <v>105</v>
      </c>
      <c r="K19" s="1323">
        <v>772</v>
      </c>
    </row>
    <row r="20" spans="2:13" ht="29.25" x14ac:dyDescent="0.25">
      <c r="B20" s="1320" t="s">
        <v>1281</v>
      </c>
      <c r="C20" s="1321" t="s">
        <v>2337</v>
      </c>
      <c r="D20" s="1322">
        <v>280</v>
      </c>
      <c r="E20" s="1322">
        <v>256</v>
      </c>
      <c r="F20" s="1322">
        <v>71</v>
      </c>
      <c r="G20" s="1323">
        <v>607</v>
      </c>
      <c r="H20" s="1322">
        <v>195</v>
      </c>
      <c r="I20" s="1322">
        <v>226</v>
      </c>
      <c r="J20" s="1322">
        <v>45</v>
      </c>
      <c r="K20" s="1323">
        <v>466</v>
      </c>
    </row>
    <row r="21" spans="2:13" ht="18" customHeight="1" x14ac:dyDescent="0.25">
      <c r="B21" s="1320" t="s">
        <v>1282</v>
      </c>
      <c r="C21" s="1321" t="s">
        <v>1283</v>
      </c>
      <c r="D21" s="1322">
        <v>922</v>
      </c>
      <c r="E21" s="1322">
        <v>562</v>
      </c>
      <c r="F21" s="1322">
        <v>250</v>
      </c>
      <c r="G21" s="1323">
        <v>1734</v>
      </c>
      <c r="H21" s="1322">
        <v>886</v>
      </c>
      <c r="I21" s="1322">
        <v>682</v>
      </c>
      <c r="J21" s="1322">
        <v>292</v>
      </c>
      <c r="K21" s="1323">
        <v>1860</v>
      </c>
    </row>
    <row r="22" spans="2:13" ht="18" customHeight="1" x14ac:dyDescent="0.25">
      <c r="B22" s="1320" t="s">
        <v>1284</v>
      </c>
      <c r="C22" s="1321" t="s">
        <v>1285</v>
      </c>
      <c r="D22" s="1322">
        <v>4505</v>
      </c>
      <c r="E22" s="1322">
        <v>4644</v>
      </c>
      <c r="F22" s="1322">
        <v>1428</v>
      </c>
      <c r="G22" s="1323">
        <v>10577</v>
      </c>
      <c r="H22" s="1322">
        <v>6172</v>
      </c>
      <c r="I22" s="1322">
        <v>6008</v>
      </c>
      <c r="J22" s="1322">
        <v>1903</v>
      </c>
      <c r="K22" s="1323">
        <v>14083</v>
      </c>
    </row>
    <row r="23" spans="2:13" ht="18" customHeight="1" x14ac:dyDescent="0.25">
      <c r="B23" s="1320" t="s">
        <v>1286</v>
      </c>
      <c r="C23" s="1321" t="s">
        <v>1287</v>
      </c>
      <c r="D23" s="1322">
        <v>84</v>
      </c>
      <c r="E23" s="1322">
        <v>32</v>
      </c>
      <c r="F23" s="1322">
        <v>60</v>
      </c>
      <c r="G23" s="1323">
        <v>176</v>
      </c>
      <c r="H23" s="1322">
        <v>142</v>
      </c>
      <c r="I23" s="1322">
        <v>49</v>
      </c>
      <c r="J23" s="1322">
        <v>50</v>
      </c>
      <c r="K23" s="1323">
        <v>241</v>
      </c>
    </row>
    <row r="24" spans="2:13" ht="18" customHeight="1" x14ac:dyDescent="0.25">
      <c r="B24" s="1320" t="s">
        <v>1288</v>
      </c>
      <c r="C24" s="1321" t="s">
        <v>1289</v>
      </c>
      <c r="D24" s="1322">
        <v>5551</v>
      </c>
      <c r="E24" s="1322">
        <v>5781</v>
      </c>
      <c r="F24" s="1322">
        <v>1705</v>
      </c>
      <c r="G24" s="1323">
        <v>13037</v>
      </c>
      <c r="H24" s="1322">
        <v>5386</v>
      </c>
      <c r="I24" s="1322">
        <v>7083</v>
      </c>
      <c r="J24" s="1322">
        <v>2027</v>
      </c>
      <c r="K24" s="1323">
        <v>14496</v>
      </c>
    </row>
    <row r="25" spans="2:13" ht="30" customHeight="1" x14ac:dyDescent="0.25">
      <c r="B25" s="1320" t="s">
        <v>1290</v>
      </c>
      <c r="C25" s="1321" t="s">
        <v>1291</v>
      </c>
      <c r="D25" s="1322">
        <v>7716</v>
      </c>
      <c r="E25" s="1322">
        <v>5763</v>
      </c>
      <c r="F25" s="1322">
        <v>2390</v>
      </c>
      <c r="G25" s="1323">
        <v>15869</v>
      </c>
      <c r="H25" s="1322">
        <v>7774</v>
      </c>
      <c r="I25" s="1322">
        <v>6135</v>
      </c>
      <c r="J25" s="1322">
        <v>2478</v>
      </c>
      <c r="K25" s="1323">
        <v>16387</v>
      </c>
    </row>
    <row r="26" spans="2:13" ht="28.5" customHeight="1" x14ac:dyDescent="0.25">
      <c r="B26" s="1320" t="s">
        <v>1292</v>
      </c>
      <c r="C26" s="1321" t="s">
        <v>1293</v>
      </c>
      <c r="D26" s="1322">
        <v>2130</v>
      </c>
      <c r="E26" s="1322">
        <v>2773</v>
      </c>
      <c r="F26" s="1322">
        <v>641</v>
      </c>
      <c r="G26" s="1323">
        <v>5544</v>
      </c>
      <c r="H26" s="1322">
        <v>2235</v>
      </c>
      <c r="I26" s="1322">
        <v>2981</v>
      </c>
      <c r="J26" s="1322">
        <v>650</v>
      </c>
      <c r="K26" s="1323">
        <v>5866</v>
      </c>
    </row>
    <row r="27" spans="2:13" ht="18" customHeight="1" x14ac:dyDescent="0.25">
      <c r="B27" s="1320" t="s">
        <v>1294</v>
      </c>
      <c r="C27" s="1321" t="s">
        <v>1295</v>
      </c>
      <c r="D27" s="1322">
        <v>119</v>
      </c>
      <c r="E27" s="1322">
        <v>10</v>
      </c>
      <c r="F27" s="1322">
        <v>27</v>
      </c>
      <c r="G27" s="1323">
        <v>156</v>
      </c>
      <c r="H27" s="1322">
        <v>70</v>
      </c>
      <c r="I27" s="1322">
        <v>6</v>
      </c>
      <c r="J27" s="1322">
        <v>26</v>
      </c>
      <c r="K27" s="1323">
        <v>102</v>
      </c>
    </row>
    <row r="28" spans="2:13" ht="37.5" customHeight="1" x14ac:dyDescent="0.25">
      <c r="B28" s="1320" t="s">
        <v>1296</v>
      </c>
      <c r="C28" s="1321" t="s">
        <v>1297</v>
      </c>
      <c r="D28" s="1322">
        <v>267</v>
      </c>
      <c r="E28" s="1322">
        <v>193</v>
      </c>
      <c r="F28" s="1322">
        <v>66</v>
      </c>
      <c r="G28" s="1323">
        <v>526</v>
      </c>
      <c r="H28" s="1322">
        <v>290</v>
      </c>
      <c r="I28" s="1322">
        <v>115</v>
      </c>
      <c r="J28" s="1322">
        <v>94</v>
      </c>
      <c r="K28" s="1323">
        <v>499</v>
      </c>
    </row>
    <row r="29" spans="2:13" ht="18" customHeight="1" x14ac:dyDescent="0.25">
      <c r="B29" s="1320" t="s">
        <v>1298</v>
      </c>
      <c r="C29" s="1321" t="s">
        <v>1299</v>
      </c>
      <c r="D29" s="1322"/>
      <c r="E29" s="1322"/>
      <c r="F29" s="1322"/>
      <c r="G29" s="1323"/>
      <c r="H29" s="1322">
        <v>1</v>
      </c>
      <c r="I29" s="1322"/>
      <c r="J29" s="1322"/>
      <c r="K29" s="1323">
        <v>1</v>
      </c>
    </row>
    <row r="30" spans="2:13" ht="23.25" customHeight="1" x14ac:dyDescent="0.2">
      <c r="B30" s="2189" t="s">
        <v>9</v>
      </c>
      <c r="C30" s="2189"/>
      <c r="D30" s="1324">
        <v>87697</v>
      </c>
      <c r="E30" s="1324">
        <v>63088</v>
      </c>
      <c r="F30" s="1324">
        <v>25020</v>
      </c>
      <c r="G30" s="1324">
        <v>175805</v>
      </c>
      <c r="H30" s="1324">
        <v>86109</v>
      </c>
      <c r="I30" s="1324">
        <v>65904</v>
      </c>
      <c r="J30" s="1324">
        <v>26033</v>
      </c>
      <c r="K30" s="1324">
        <v>178046</v>
      </c>
    </row>
    <row r="32" spans="2:13" x14ac:dyDescent="0.2">
      <c r="M32" s="1326"/>
    </row>
    <row r="33" spans="13:13" x14ac:dyDescent="0.2">
      <c r="M33" s="1326"/>
    </row>
  </sheetData>
  <mergeCells count="6">
    <mergeCell ref="B30:C30"/>
    <mergeCell ref="B2:K2"/>
    <mergeCell ref="B3:K3"/>
    <mergeCell ref="B4:K4"/>
    <mergeCell ref="D6:G6"/>
    <mergeCell ref="H6:K6"/>
  </mergeCells>
  <hyperlinks>
    <hyperlink ref="L2" location="'Indice Total'!A108" display="Volver" xr:uid="{00000000-0004-0000-6000-000000000000}"/>
  </hyperlinks>
  <pageMargins left="0.7" right="0.7" top="0.75" bottom="0.75" header="0.3" footer="0.3"/>
  <pageSetup paperSize="14"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0" tint="-0.499984740745262"/>
  </sheetPr>
  <dimension ref="B1:T31"/>
  <sheetViews>
    <sheetView showGridLines="0" zoomScale="90" zoomScaleNormal="90" workbookViewId="0"/>
  </sheetViews>
  <sheetFormatPr baseColWidth="10" defaultRowHeight="14.25" x14ac:dyDescent="0.2"/>
  <cols>
    <col min="1" max="1" width="20.28515625" style="1239" customWidth="1"/>
    <col min="2" max="2" width="11.85546875" style="1239" bestFit="1" customWidth="1"/>
    <col min="3" max="3" width="71.5703125" style="1325" customWidth="1"/>
    <col min="4" max="5" width="13.85546875" style="1325" customWidth="1"/>
    <col min="6" max="6" width="16.42578125" style="1325" customWidth="1"/>
    <col min="7" max="7" width="12" style="1239" customWidth="1"/>
    <col min="8" max="8" width="14" style="1239" customWidth="1"/>
    <col min="9" max="9" width="11.42578125" style="1239"/>
    <col min="10" max="10" width="17.140625" style="1239" customWidth="1"/>
    <col min="11" max="11" width="11.42578125" style="1239"/>
    <col min="12" max="12" width="6.85546875" style="1327" customWidth="1"/>
    <col min="13" max="16384" width="11.42578125" style="1239"/>
  </cols>
  <sheetData>
    <row r="1" spans="2:20" ht="12.75" customHeight="1" x14ac:dyDescent="0.2"/>
    <row r="2" spans="2:20" ht="20.25" customHeight="1" x14ac:dyDescent="0.25">
      <c r="C2" s="2175" t="s">
        <v>1300</v>
      </c>
      <c r="D2" s="2175"/>
      <c r="E2" s="2175"/>
      <c r="F2" s="2175"/>
      <c r="G2" s="2194"/>
      <c r="H2" s="2194"/>
      <c r="I2" s="2194"/>
      <c r="J2" s="2194"/>
      <c r="K2" s="2194"/>
      <c r="L2" s="1715" t="s">
        <v>744</v>
      </c>
    </row>
    <row r="3" spans="2:20" ht="15.75" x14ac:dyDescent="0.25">
      <c r="C3" s="2195" t="s">
        <v>1301</v>
      </c>
      <c r="D3" s="2195"/>
      <c r="E3" s="2195"/>
      <c r="F3" s="2195"/>
      <c r="G3" s="2196"/>
      <c r="H3" s="2196"/>
      <c r="I3" s="2196"/>
      <c r="J3" s="2196"/>
      <c r="K3" s="2196"/>
    </row>
    <row r="4" spans="2:20" ht="16.5" thickBot="1" x14ac:dyDescent="0.3">
      <c r="C4" s="2195" t="s">
        <v>1066</v>
      </c>
      <c r="D4" s="2195"/>
      <c r="E4" s="2195"/>
      <c r="F4" s="2195"/>
      <c r="G4" s="2196"/>
      <c r="H4" s="2196"/>
      <c r="I4" s="2196"/>
      <c r="J4" s="2196"/>
      <c r="K4" s="2196"/>
    </row>
    <row r="5" spans="2:20" ht="15.75" x14ac:dyDescent="0.25">
      <c r="B5" s="1328"/>
      <c r="C5" s="1329"/>
      <c r="D5" s="1329"/>
      <c r="E5" s="1329"/>
      <c r="F5" s="1329"/>
      <c r="G5" s="1330"/>
      <c r="H5" s="1330"/>
      <c r="I5" s="1330"/>
      <c r="J5" s="1330"/>
      <c r="K5" s="1330"/>
    </row>
    <row r="6" spans="2:20" ht="15" x14ac:dyDescent="0.25">
      <c r="B6" s="1331"/>
      <c r="C6" s="1332"/>
      <c r="D6" s="2197" t="s">
        <v>965</v>
      </c>
      <c r="E6" s="2197"/>
      <c r="F6" s="2197"/>
      <c r="G6" s="2197"/>
      <c r="H6" s="2197" t="s">
        <v>966</v>
      </c>
      <c r="I6" s="2197"/>
      <c r="J6" s="2197"/>
      <c r="K6" s="2197"/>
    </row>
    <row r="7" spans="2:20" ht="15.75" x14ac:dyDescent="0.25">
      <c r="B7" s="1822" t="s">
        <v>852</v>
      </c>
      <c r="C7" s="1334" t="s">
        <v>2387</v>
      </c>
      <c r="D7" s="1335" t="s">
        <v>932</v>
      </c>
      <c r="E7" s="1335" t="s">
        <v>1255</v>
      </c>
      <c r="F7" s="1336" t="s">
        <v>1256</v>
      </c>
      <c r="G7" s="1333" t="s">
        <v>9</v>
      </c>
      <c r="H7" s="1335" t="s">
        <v>932</v>
      </c>
      <c r="I7" s="1335" t="s">
        <v>1255</v>
      </c>
      <c r="J7" s="1336" t="s">
        <v>1256</v>
      </c>
      <c r="K7" s="1333" t="s">
        <v>9</v>
      </c>
      <c r="M7" s="1327"/>
      <c r="N7" s="1327"/>
      <c r="O7" s="1327"/>
      <c r="P7" s="1327"/>
      <c r="Q7" s="1327"/>
      <c r="R7" s="1327"/>
    </row>
    <row r="8" spans="2:20" ht="15.75" x14ac:dyDescent="0.25">
      <c r="B8" s="1800" t="s">
        <v>1257</v>
      </c>
      <c r="C8" s="1801" t="s">
        <v>1258</v>
      </c>
      <c r="D8" s="1337">
        <v>28817</v>
      </c>
      <c r="E8" s="1337">
        <v>21416</v>
      </c>
      <c r="F8" s="1337">
        <v>8341</v>
      </c>
      <c r="G8" s="1338">
        <v>58574</v>
      </c>
      <c r="H8" s="1337">
        <v>29181</v>
      </c>
      <c r="I8" s="1337">
        <v>23348</v>
      </c>
      <c r="J8" s="1337">
        <v>9020</v>
      </c>
      <c r="K8" s="1338">
        <v>61549</v>
      </c>
      <c r="M8" s="1327"/>
      <c r="N8" s="1327"/>
      <c r="O8" s="1327"/>
      <c r="P8" s="1327"/>
      <c r="Q8" s="1327"/>
      <c r="R8" s="1327"/>
      <c r="S8" s="1339"/>
      <c r="T8" s="1340"/>
    </row>
    <row r="9" spans="2:20" ht="15.75" x14ac:dyDescent="0.25">
      <c r="B9" s="1800" t="s">
        <v>1259</v>
      </c>
      <c r="C9" s="1801" t="s">
        <v>1260</v>
      </c>
      <c r="D9" s="1337">
        <v>3183</v>
      </c>
      <c r="E9" s="1337">
        <v>2633</v>
      </c>
      <c r="F9" s="1337">
        <v>921</v>
      </c>
      <c r="G9" s="1338">
        <v>6737</v>
      </c>
      <c r="H9" s="1337">
        <v>2286</v>
      </c>
      <c r="I9" s="1337">
        <v>3143</v>
      </c>
      <c r="J9" s="1337">
        <v>585</v>
      </c>
      <c r="K9" s="1338">
        <v>6014</v>
      </c>
      <c r="M9" s="1327"/>
      <c r="N9" s="1327"/>
      <c r="O9" s="1327"/>
      <c r="P9" s="1327"/>
      <c r="Q9" s="1327"/>
      <c r="R9" s="1327"/>
      <c r="S9" s="1339"/>
      <c r="T9" s="1340"/>
    </row>
    <row r="10" spans="2:20" ht="28.5" x14ac:dyDescent="0.25">
      <c r="B10" s="1800" t="s">
        <v>1261</v>
      </c>
      <c r="C10" s="1802" t="s">
        <v>1262</v>
      </c>
      <c r="D10" s="1337">
        <v>8293</v>
      </c>
      <c r="E10" s="1337">
        <v>24302</v>
      </c>
      <c r="F10" s="1337">
        <v>3353</v>
      </c>
      <c r="G10" s="1338">
        <v>35948</v>
      </c>
      <c r="H10" s="1337">
        <v>5332</v>
      </c>
      <c r="I10" s="1337">
        <v>20185</v>
      </c>
      <c r="J10" s="1337">
        <v>2277</v>
      </c>
      <c r="K10" s="1338">
        <v>27794</v>
      </c>
      <c r="M10" s="1327"/>
      <c r="N10" s="1327"/>
      <c r="O10" s="1327"/>
      <c r="P10" s="1327"/>
      <c r="Q10" s="1327"/>
      <c r="R10" s="1327"/>
      <c r="S10" s="1339"/>
      <c r="T10" s="1340"/>
    </row>
    <row r="11" spans="2:20" ht="15.75" x14ac:dyDescent="0.25">
      <c r="B11" s="1800" t="s">
        <v>1263</v>
      </c>
      <c r="C11" s="1801" t="s">
        <v>1264</v>
      </c>
      <c r="D11" s="1337">
        <v>12453</v>
      </c>
      <c r="E11" s="1337">
        <v>55200</v>
      </c>
      <c r="F11" s="1337">
        <v>3872</v>
      </c>
      <c r="G11" s="1338">
        <v>71525</v>
      </c>
      <c r="H11" s="1337">
        <v>13039</v>
      </c>
      <c r="I11" s="1337">
        <v>56044</v>
      </c>
      <c r="J11" s="1337">
        <v>5288</v>
      </c>
      <c r="K11" s="1338">
        <v>74371</v>
      </c>
      <c r="M11" s="1327"/>
      <c r="N11" s="1327"/>
      <c r="O11" s="1327"/>
      <c r="P11" s="1327"/>
      <c r="Q11" s="1327"/>
      <c r="R11" s="1327"/>
      <c r="S11" s="1339"/>
      <c r="T11" s="1340"/>
    </row>
    <row r="12" spans="2:20" ht="15.75" x14ac:dyDescent="0.25">
      <c r="B12" s="1800" t="s">
        <v>1265</v>
      </c>
      <c r="C12" s="1801" t="s">
        <v>1266</v>
      </c>
      <c r="D12" s="1337">
        <v>5619</v>
      </c>
      <c r="E12" s="1337">
        <v>5231</v>
      </c>
      <c r="F12" s="1337">
        <v>3631</v>
      </c>
      <c r="G12" s="1338">
        <v>14481</v>
      </c>
      <c r="H12" s="1337">
        <v>5940</v>
      </c>
      <c r="I12" s="1337">
        <v>5204</v>
      </c>
      <c r="J12" s="1337">
        <v>2626</v>
      </c>
      <c r="K12" s="1338">
        <v>13770</v>
      </c>
      <c r="M12" s="1327"/>
      <c r="N12" s="1327"/>
      <c r="O12" s="1327"/>
      <c r="P12" s="1327"/>
      <c r="Q12" s="1327"/>
      <c r="R12" s="1327"/>
      <c r="S12" s="1339"/>
      <c r="T12" s="1341"/>
    </row>
    <row r="13" spans="2:20" ht="15.75" x14ac:dyDescent="0.25">
      <c r="B13" s="1800" t="s">
        <v>1267</v>
      </c>
      <c r="C13" s="1801" t="s">
        <v>1268</v>
      </c>
      <c r="D13" s="1337">
        <v>17248</v>
      </c>
      <c r="E13" s="1337">
        <v>15032</v>
      </c>
      <c r="F13" s="1337">
        <v>4319</v>
      </c>
      <c r="G13" s="1338">
        <v>36599</v>
      </c>
      <c r="H13" s="1337">
        <v>19708</v>
      </c>
      <c r="I13" s="1337">
        <v>19125</v>
      </c>
      <c r="J13" s="1337">
        <v>6081</v>
      </c>
      <c r="K13" s="1338">
        <v>44914</v>
      </c>
      <c r="M13" s="1327"/>
      <c r="N13" s="1327"/>
      <c r="O13" s="1327"/>
      <c r="P13" s="1327"/>
      <c r="Q13" s="1327"/>
      <c r="R13" s="1327"/>
      <c r="S13" s="1339"/>
      <c r="T13" s="1341"/>
    </row>
    <row r="14" spans="2:20" ht="15.75" x14ac:dyDescent="0.25">
      <c r="B14" s="1800" t="s">
        <v>1269</v>
      </c>
      <c r="C14" s="1801" t="s">
        <v>1270</v>
      </c>
      <c r="D14" s="1337">
        <v>1200</v>
      </c>
      <c r="E14" s="1337">
        <v>808</v>
      </c>
      <c r="F14" s="1337">
        <v>287</v>
      </c>
      <c r="G14" s="1338">
        <v>2295</v>
      </c>
      <c r="H14" s="1337">
        <v>1312</v>
      </c>
      <c r="I14" s="1337">
        <v>977</v>
      </c>
      <c r="J14" s="1337">
        <v>370</v>
      </c>
      <c r="K14" s="1338">
        <v>2659</v>
      </c>
      <c r="M14" s="1327"/>
      <c r="N14" s="1327"/>
      <c r="O14" s="1327"/>
      <c r="P14" s="1327"/>
      <c r="Q14" s="1327"/>
      <c r="R14" s="1327"/>
      <c r="S14" s="1339"/>
      <c r="T14" s="1341"/>
    </row>
    <row r="15" spans="2:20" ht="15.75" x14ac:dyDescent="0.25">
      <c r="B15" s="1800" t="s">
        <v>1271</v>
      </c>
      <c r="C15" s="1801" t="s">
        <v>1272</v>
      </c>
      <c r="D15" s="1337">
        <v>4724</v>
      </c>
      <c r="E15" s="1337">
        <v>3382</v>
      </c>
      <c r="F15" s="1337">
        <v>972</v>
      </c>
      <c r="G15" s="1338">
        <v>9078</v>
      </c>
      <c r="H15" s="1337">
        <v>4361</v>
      </c>
      <c r="I15" s="1337">
        <v>3082</v>
      </c>
      <c r="J15" s="1337">
        <v>1078</v>
      </c>
      <c r="K15" s="1338">
        <v>8521</v>
      </c>
      <c r="M15" s="1327"/>
      <c r="N15" s="1327"/>
      <c r="O15" s="1327"/>
      <c r="P15" s="1327"/>
      <c r="Q15" s="1327"/>
      <c r="R15" s="1327"/>
      <c r="S15" s="1339"/>
      <c r="T15" s="1341"/>
    </row>
    <row r="16" spans="2:20" ht="15.75" x14ac:dyDescent="0.25">
      <c r="B16" s="1800" t="s">
        <v>1273</v>
      </c>
      <c r="C16" s="1801" t="s">
        <v>1274</v>
      </c>
      <c r="D16" s="1337">
        <v>5548</v>
      </c>
      <c r="E16" s="1337">
        <v>3736</v>
      </c>
      <c r="F16" s="1337">
        <v>2171</v>
      </c>
      <c r="G16" s="1338">
        <v>11455</v>
      </c>
      <c r="H16" s="1337">
        <v>6806</v>
      </c>
      <c r="I16" s="1337">
        <v>4221</v>
      </c>
      <c r="J16" s="1337">
        <v>1483</v>
      </c>
      <c r="K16" s="1338">
        <v>12510</v>
      </c>
      <c r="M16" s="1327"/>
      <c r="N16" s="1327"/>
      <c r="O16" s="1327"/>
      <c r="P16" s="1327"/>
      <c r="Q16" s="1327"/>
      <c r="R16" s="1327"/>
      <c r="S16" s="1339"/>
      <c r="T16" s="1341"/>
    </row>
    <row r="17" spans="2:20" ht="15.75" x14ac:dyDescent="0.25">
      <c r="B17" s="1800" t="s">
        <v>1275</v>
      </c>
      <c r="C17" s="1801" t="s">
        <v>1276</v>
      </c>
      <c r="D17" s="1337">
        <v>353015</v>
      </c>
      <c r="E17" s="1337">
        <v>167379</v>
      </c>
      <c r="F17" s="1337">
        <v>94305</v>
      </c>
      <c r="G17" s="1338">
        <v>614699</v>
      </c>
      <c r="H17" s="1337">
        <v>334343</v>
      </c>
      <c r="I17" s="1337">
        <v>159601</v>
      </c>
      <c r="J17" s="1337">
        <v>96118</v>
      </c>
      <c r="K17" s="1338">
        <v>590062</v>
      </c>
      <c r="M17" s="1327"/>
      <c r="N17" s="1327"/>
      <c r="O17" s="1327"/>
      <c r="P17" s="1327"/>
      <c r="Q17" s="1327"/>
      <c r="R17" s="1327"/>
      <c r="S17" s="1339"/>
      <c r="T17" s="1341"/>
    </row>
    <row r="18" spans="2:20" ht="15.75" x14ac:dyDescent="0.25">
      <c r="B18" s="1800" t="s">
        <v>1277</v>
      </c>
      <c r="C18" s="1801" t="s">
        <v>1278</v>
      </c>
      <c r="D18" s="1337">
        <v>87378</v>
      </c>
      <c r="E18" s="1337">
        <v>100583</v>
      </c>
      <c r="F18" s="1337">
        <v>22935</v>
      </c>
      <c r="G18" s="1338">
        <v>210896</v>
      </c>
      <c r="H18" s="1337">
        <v>91551</v>
      </c>
      <c r="I18" s="1337">
        <v>105078</v>
      </c>
      <c r="J18" s="1337">
        <v>24675</v>
      </c>
      <c r="K18" s="1338">
        <v>221304</v>
      </c>
      <c r="M18" s="1327"/>
      <c r="N18" s="1327"/>
      <c r="O18" s="1327"/>
      <c r="P18" s="1327"/>
      <c r="Q18" s="1327"/>
      <c r="R18" s="1327"/>
      <c r="S18" s="1339"/>
      <c r="T18" s="1341"/>
    </row>
    <row r="19" spans="2:20" ht="15.75" x14ac:dyDescent="0.25">
      <c r="B19" s="1800" t="s">
        <v>1279</v>
      </c>
      <c r="C19" s="1801" t="s">
        <v>1280</v>
      </c>
      <c r="D19" s="1337">
        <v>2579</v>
      </c>
      <c r="E19" s="1337">
        <v>2153</v>
      </c>
      <c r="F19" s="1337">
        <v>678</v>
      </c>
      <c r="G19" s="1338">
        <v>5410</v>
      </c>
      <c r="H19" s="1337">
        <v>4202</v>
      </c>
      <c r="I19" s="1337">
        <v>2073</v>
      </c>
      <c r="J19" s="1337">
        <v>844</v>
      </c>
      <c r="K19" s="1338">
        <v>7119</v>
      </c>
      <c r="M19" s="1327"/>
      <c r="N19" s="1327"/>
      <c r="O19" s="1327"/>
      <c r="P19" s="1327"/>
      <c r="Q19" s="1327"/>
      <c r="R19" s="1327"/>
      <c r="S19" s="1339"/>
      <c r="T19" s="1341"/>
    </row>
    <row r="20" spans="2:20" ht="15.75" x14ac:dyDescent="0.25">
      <c r="B20" s="1800" t="s">
        <v>1281</v>
      </c>
      <c r="C20" s="1801" t="s">
        <v>2337</v>
      </c>
      <c r="D20" s="1337">
        <v>3913</v>
      </c>
      <c r="E20" s="1337">
        <v>3794</v>
      </c>
      <c r="F20" s="1337">
        <v>914</v>
      </c>
      <c r="G20" s="1338">
        <v>8621</v>
      </c>
      <c r="H20" s="1337">
        <v>2539</v>
      </c>
      <c r="I20" s="1337">
        <v>3354</v>
      </c>
      <c r="J20" s="1337">
        <v>552</v>
      </c>
      <c r="K20" s="1338">
        <v>6445</v>
      </c>
      <c r="M20" s="1327"/>
      <c r="N20" s="1327"/>
      <c r="O20" s="1327"/>
      <c r="P20" s="1327"/>
      <c r="Q20" s="1327"/>
      <c r="R20" s="1327"/>
      <c r="S20" s="1339"/>
      <c r="T20" s="1341"/>
    </row>
    <row r="21" spans="2:20" ht="15.75" x14ac:dyDescent="0.25">
      <c r="B21" s="1800" t="s">
        <v>1282</v>
      </c>
      <c r="C21" s="1801" t="s">
        <v>1283</v>
      </c>
      <c r="D21" s="1337">
        <v>9170</v>
      </c>
      <c r="E21" s="1337">
        <v>5372</v>
      </c>
      <c r="F21" s="1337">
        <v>2592</v>
      </c>
      <c r="G21" s="1338">
        <v>17134</v>
      </c>
      <c r="H21" s="1337">
        <v>8371</v>
      </c>
      <c r="I21" s="1337">
        <v>7008</v>
      </c>
      <c r="J21" s="1337">
        <v>2908</v>
      </c>
      <c r="K21" s="1338">
        <v>18287</v>
      </c>
      <c r="M21" s="1327"/>
      <c r="N21" s="1327"/>
      <c r="O21" s="1327"/>
      <c r="P21" s="1327"/>
      <c r="Q21" s="1327"/>
      <c r="R21" s="1327"/>
      <c r="S21" s="1339"/>
      <c r="T21" s="1341"/>
    </row>
    <row r="22" spans="2:20" ht="15.75" x14ac:dyDescent="0.25">
      <c r="B22" s="1800" t="s">
        <v>1284</v>
      </c>
      <c r="C22" s="1801" t="s">
        <v>1285</v>
      </c>
      <c r="D22" s="1337">
        <v>1133</v>
      </c>
      <c r="E22" s="1337">
        <v>446</v>
      </c>
      <c r="F22" s="1337">
        <v>765</v>
      </c>
      <c r="G22" s="1338">
        <v>2344</v>
      </c>
      <c r="H22" s="1337">
        <v>2248</v>
      </c>
      <c r="I22" s="1337">
        <v>595</v>
      </c>
      <c r="J22" s="1337">
        <v>889</v>
      </c>
      <c r="K22" s="1338">
        <v>3732</v>
      </c>
      <c r="M22" s="1327"/>
      <c r="N22" s="1327"/>
      <c r="O22" s="1327"/>
      <c r="P22" s="1327"/>
      <c r="Q22" s="1327"/>
      <c r="R22" s="1327"/>
      <c r="S22" s="1339"/>
      <c r="T22" s="1341"/>
    </row>
    <row r="23" spans="2:20" ht="15.75" x14ac:dyDescent="0.25">
      <c r="B23" s="1800" t="s">
        <v>1286</v>
      </c>
      <c r="C23" s="1801" t="s">
        <v>1287</v>
      </c>
      <c r="D23" s="1337">
        <v>85722</v>
      </c>
      <c r="E23" s="1337">
        <v>88739</v>
      </c>
      <c r="F23" s="1337">
        <v>27495</v>
      </c>
      <c r="G23" s="1338">
        <v>201956</v>
      </c>
      <c r="H23" s="1337">
        <v>85029</v>
      </c>
      <c r="I23" s="1337">
        <v>105446</v>
      </c>
      <c r="J23" s="1337">
        <v>30615</v>
      </c>
      <c r="K23" s="1338">
        <v>221090</v>
      </c>
      <c r="M23" s="1327"/>
      <c r="N23" s="1327"/>
      <c r="O23" s="1327"/>
      <c r="P23" s="1327"/>
      <c r="Q23" s="1327"/>
      <c r="R23" s="1327"/>
      <c r="S23" s="1339"/>
      <c r="T23" s="1341"/>
    </row>
    <row r="24" spans="2:20" ht="15.75" x14ac:dyDescent="0.25">
      <c r="B24" s="1800" t="s">
        <v>1288</v>
      </c>
      <c r="C24" s="1801" t="s">
        <v>1289</v>
      </c>
      <c r="D24" s="1337">
        <v>111964</v>
      </c>
      <c r="E24" s="1337">
        <v>85213</v>
      </c>
      <c r="F24" s="1337">
        <v>35114</v>
      </c>
      <c r="G24" s="1338">
        <v>232291</v>
      </c>
      <c r="H24" s="1337">
        <v>115221</v>
      </c>
      <c r="I24" s="1337">
        <v>89742</v>
      </c>
      <c r="J24" s="1337">
        <v>36798</v>
      </c>
      <c r="K24" s="1338">
        <v>241761</v>
      </c>
      <c r="M24" s="1327"/>
      <c r="N24" s="1327"/>
      <c r="O24" s="1327"/>
      <c r="P24" s="1327"/>
      <c r="Q24" s="1327"/>
      <c r="R24" s="1327"/>
      <c r="S24" s="1339"/>
      <c r="T24" s="1341"/>
    </row>
    <row r="25" spans="2:20" ht="29.25" x14ac:dyDescent="0.25">
      <c r="B25" s="1800" t="s">
        <v>1290</v>
      </c>
      <c r="C25" s="1801" t="s">
        <v>1291</v>
      </c>
      <c r="D25" s="1337">
        <v>22565</v>
      </c>
      <c r="E25" s="1337">
        <v>34599</v>
      </c>
      <c r="F25" s="1337">
        <v>5600</v>
      </c>
      <c r="G25" s="1338">
        <v>62764</v>
      </c>
      <c r="H25" s="1337">
        <v>24107</v>
      </c>
      <c r="I25" s="1337">
        <v>38076</v>
      </c>
      <c r="J25" s="1337">
        <v>6602</v>
      </c>
      <c r="K25" s="1338">
        <v>68785</v>
      </c>
      <c r="M25" s="1327"/>
      <c r="N25" s="1327"/>
      <c r="O25" s="1327"/>
      <c r="P25" s="1327"/>
      <c r="Q25" s="1327"/>
      <c r="R25" s="1327"/>
      <c r="S25" s="1339"/>
      <c r="T25" s="1341"/>
    </row>
    <row r="26" spans="2:20" ht="29.25" x14ac:dyDescent="0.25">
      <c r="B26" s="1800" t="s">
        <v>1292</v>
      </c>
      <c r="C26" s="1801" t="s">
        <v>1293</v>
      </c>
      <c r="D26" s="1337">
        <v>65027</v>
      </c>
      <c r="E26" s="1337">
        <v>71040</v>
      </c>
      <c r="F26" s="1337">
        <v>21639</v>
      </c>
      <c r="G26" s="1338">
        <v>157706</v>
      </c>
      <c r="H26" s="1337">
        <v>91733</v>
      </c>
      <c r="I26" s="1337">
        <v>89361</v>
      </c>
      <c r="J26" s="1337">
        <v>27667</v>
      </c>
      <c r="K26" s="1338">
        <v>208761</v>
      </c>
      <c r="M26" s="1327"/>
      <c r="N26" s="1327"/>
      <c r="O26" s="1327"/>
      <c r="P26" s="1327"/>
      <c r="Q26" s="1327"/>
      <c r="R26" s="1327"/>
      <c r="S26" s="1339"/>
      <c r="T26" s="1341"/>
    </row>
    <row r="27" spans="2:20" ht="15.75" x14ac:dyDescent="0.25">
      <c r="B27" s="1800" t="s">
        <v>1294</v>
      </c>
      <c r="C27" s="1801" t="s">
        <v>1295</v>
      </c>
      <c r="D27" s="1337">
        <v>1748</v>
      </c>
      <c r="E27" s="1337">
        <v>196</v>
      </c>
      <c r="F27" s="1337">
        <v>396</v>
      </c>
      <c r="G27" s="1338">
        <v>2340</v>
      </c>
      <c r="H27" s="1337">
        <v>1080</v>
      </c>
      <c r="I27" s="1337">
        <v>55</v>
      </c>
      <c r="J27" s="1337">
        <v>323</v>
      </c>
      <c r="K27" s="1338">
        <v>1458</v>
      </c>
      <c r="M27" s="1327"/>
      <c r="N27" s="1327"/>
      <c r="O27" s="1327"/>
      <c r="P27" s="1327"/>
      <c r="Q27" s="1327"/>
      <c r="R27" s="1327"/>
      <c r="S27" s="1339"/>
      <c r="T27" s="1340"/>
    </row>
    <row r="28" spans="2:20" ht="29.25" x14ac:dyDescent="0.25">
      <c r="B28" s="1800" t="s">
        <v>1296</v>
      </c>
      <c r="C28" s="1801" t="s">
        <v>1297</v>
      </c>
      <c r="D28" s="1337">
        <v>3433</v>
      </c>
      <c r="E28" s="1337">
        <v>2873</v>
      </c>
      <c r="F28" s="1337">
        <v>785</v>
      </c>
      <c r="G28" s="1338">
        <v>7091</v>
      </c>
      <c r="H28" s="1337">
        <v>4391</v>
      </c>
      <c r="I28" s="1337">
        <v>1647</v>
      </c>
      <c r="J28" s="1337">
        <v>1045</v>
      </c>
      <c r="K28" s="1338">
        <v>7083</v>
      </c>
      <c r="M28" s="1327"/>
      <c r="N28" s="1327"/>
      <c r="O28" s="1327"/>
      <c r="P28" s="1327"/>
      <c r="Q28" s="1327"/>
      <c r="R28" s="1327"/>
      <c r="S28" s="1339"/>
      <c r="T28" s="1340"/>
    </row>
    <row r="29" spans="2:20" ht="15.75" x14ac:dyDescent="0.25">
      <c r="B29" s="1800" t="s">
        <v>1298</v>
      </c>
      <c r="C29" s="1801" t="s">
        <v>1299</v>
      </c>
      <c r="D29" s="1337"/>
      <c r="E29" s="1337"/>
      <c r="F29" s="1337"/>
      <c r="G29" s="1338"/>
      <c r="H29" s="1337">
        <v>4</v>
      </c>
      <c r="I29" s="1337"/>
      <c r="J29" s="1337"/>
      <c r="K29" s="1338">
        <v>4</v>
      </c>
      <c r="M29" s="1327"/>
      <c r="N29" s="1327"/>
      <c r="O29" s="1327"/>
      <c r="P29" s="1327"/>
      <c r="Q29" s="1327"/>
      <c r="R29" s="1327"/>
      <c r="S29" s="1339"/>
      <c r="T29" s="1340"/>
    </row>
    <row r="30" spans="2:20" ht="18" customHeight="1" x14ac:dyDescent="0.25">
      <c r="B30" s="1803"/>
      <c r="C30" s="1342" t="s">
        <v>9</v>
      </c>
      <c r="D30" s="1823">
        <v>834732</v>
      </c>
      <c r="E30" s="1823">
        <v>694127</v>
      </c>
      <c r="F30" s="1823">
        <v>241085</v>
      </c>
      <c r="G30" s="1824">
        <v>1769944</v>
      </c>
      <c r="H30" s="1824">
        <v>852784</v>
      </c>
      <c r="I30" s="1824">
        <v>737365</v>
      </c>
      <c r="J30" s="1824">
        <v>257844</v>
      </c>
      <c r="K30" s="1824">
        <v>1847993</v>
      </c>
      <c r="M30" s="1327"/>
      <c r="N30" s="1327"/>
      <c r="O30" s="1327"/>
      <c r="P30" s="1327"/>
      <c r="Q30" s="1327"/>
      <c r="R30" s="1327"/>
      <c r="S30" s="1339"/>
      <c r="T30" s="1340"/>
    </row>
    <row r="31" spans="2:20" x14ac:dyDescent="0.2">
      <c r="M31" s="1327"/>
      <c r="N31" s="1327"/>
      <c r="O31" s="1327"/>
      <c r="P31" s="1327"/>
      <c r="Q31" s="1327"/>
      <c r="R31" s="1327"/>
    </row>
  </sheetData>
  <mergeCells count="5">
    <mergeCell ref="C2:K2"/>
    <mergeCell ref="C3:K3"/>
    <mergeCell ref="C4:K4"/>
    <mergeCell ref="D6:G6"/>
    <mergeCell ref="H6:K6"/>
  </mergeCells>
  <hyperlinks>
    <hyperlink ref="L2" location="'Indice Total'!A107" display="Volver" xr:uid="{00000000-0004-0000-6100-000000000000}"/>
  </hyperlinks>
  <pageMargins left="0.7" right="0.7" top="0.75" bottom="0.75" header="0.3" footer="0.3"/>
  <pageSetup paperSize="14"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1"/>
  </sheetPr>
  <dimension ref="B1:D9"/>
  <sheetViews>
    <sheetView showGridLines="0" zoomScale="90" zoomScaleNormal="90" workbookViewId="0"/>
  </sheetViews>
  <sheetFormatPr baseColWidth="10" defaultRowHeight="15" x14ac:dyDescent="0.25"/>
  <cols>
    <col min="1" max="1" width="24" customWidth="1"/>
    <col min="3" max="3" width="167.42578125" bestFit="1" customWidth="1"/>
  </cols>
  <sheetData>
    <row r="1" spans="2:4" ht="42" customHeight="1" x14ac:dyDescent="0.35">
      <c r="C1" s="750" t="s">
        <v>745</v>
      </c>
      <c r="D1" s="1715" t="s">
        <v>744</v>
      </c>
    </row>
    <row r="2" spans="2:4" ht="30" customHeight="1" x14ac:dyDescent="0.35">
      <c r="C2" s="750"/>
    </row>
    <row r="3" spans="2:4" ht="30" customHeight="1" x14ac:dyDescent="0.35">
      <c r="C3" s="1343" t="s">
        <v>1302</v>
      </c>
      <c r="D3" s="1715"/>
    </row>
    <row r="4" spans="2:4" x14ac:dyDescent="0.25">
      <c r="B4" s="744" t="s">
        <v>743</v>
      </c>
    </row>
    <row r="5" spans="2:4" x14ac:dyDescent="0.25">
      <c r="B5" s="753">
        <v>113</v>
      </c>
      <c r="C5" t="s">
        <v>2383</v>
      </c>
    </row>
    <row r="6" spans="2:4" x14ac:dyDescent="0.25">
      <c r="B6" s="753">
        <v>114</v>
      </c>
      <c r="C6" t="s">
        <v>2384</v>
      </c>
    </row>
    <row r="7" spans="2:4" x14ac:dyDescent="0.25">
      <c r="B7" s="753">
        <v>115</v>
      </c>
      <c r="C7" t="s">
        <v>2386</v>
      </c>
    </row>
    <row r="8" spans="2:4" x14ac:dyDescent="0.25">
      <c r="B8" s="753">
        <v>116</v>
      </c>
      <c r="C8" t="s">
        <v>2385</v>
      </c>
    </row>
    <row r="9" spans="2:4" x14ac:dyDescent="0.25">
      <c r="B9" s="746"/>
    </row>
  </sheetData>
  <hyperlinks>
    <hyperlink ref="B5" location="'113'!A1" display="'113'!A1" xr:uid="{00000000-0004-0000-6200-000000000000}"/>
    <hyperlink ref="B6" location="'114'!A1" display="'114'!A1" xr:uid="{00000000-0004-0000-6200-000001000000}"/>
    <hyperlink ref="B7" location="'115'!A1" display="'115'!A1" xr:uid="{00000000-0004-0000-6200-000002000000}"/>
    <hyperlink ref="B8" location="'116'!A1" display="'116'!A1" xr:uid="{00000000-0004-0000-6200-000003000000}"/>
    <hyperlink ref="D1" location="'Indice Total'!A128" display="Volver" xr:uid="{00000000-0004-0000-6200-000004000000}"/>
  </hyperlink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0" tint="-0.499984740745262"/>
  </sheetPr>
  <dimension ref="B2:Q22"/>
  <sheetViews>
    <sheetView showGridLines="0" zoomScale="90" zoomScaleNormal="90" workbookViewId="0"/>
  </sheetViews>
  <sheetFormatPr baseColWidth="10" defaultRowHeight="14.25" x14ac:dyDescent="0.2"/>
  <cols>
    <col min="1" max="1" width="19.85546875" style="1239" customWidth="1"/>
    <col min="2" max="2" width="37.140625" style="1239" customWidth="1"/>
    <col min="3" max="11" width="11.42578125" style="1239"/>
    <col min="12" max="12" width="15.28515625" style="1239" customWidth="1"/>
    <col min="13" max="13" width="11.42578125" style="1239"/>
    <col min="14" max="14" width="13.85546875" style="1239" customWidth="1"/>
    <col min="15" max="15" width="13" style="1239" customWidth="1"/>
    <col min="16" max="16384" width="11.42578125" style="1239"/>
  </cols>
  <sheetData>
    <row r="2" spans="2:17" ht="22.5" customHeight="1" x14ac:dyDescent="0.25">
      <c r="B2" s="2175" t="s">
        <v>1303</v>
      </c>
      <c r="C2" s="2194"/>
      <c r="D2" s="2194"/>
      <c r="E2" s="2194"/>
      <c r="F2" s="2194"/>
      <c r="G2" s="2194"/>
      <c r="H2" s="2194"/>
      <c r="I2" s="2194"/>
      <c r="J2" s="2194"/>
      <c r="K2" s="2194"/>
      <c r="L2" s="2194"/>
      <c r="M2" s="2194"/>
      <c r="N2" s="2194"/>
      <c r="O2" s="2194"/>
      <c r="P2" s="2194"/>
      <c r="Q2" s="1715" t="s">
        <v>744</v>
      </c>
    </row>
    <row r="3" spans="2:17" ht="38.25" customHeight="1" x14ac:dyDescent="0.2">
      <c r="B3" s="2204" t="s">
        <v>1304</v>
      </c>
      <c r="C3" s="2204"/>
      <c r="D3" s="2204"/>
      <c r="E3" s="2204"/>
      <c r="F3" s="2204"/>
      <c r="G3" s="2204"/>
      <c r="H3" s="2204"/>
      <c r="I3" s="2204"/>
      <c r="J3" s="2204"/>
      <c r="K3" s="2204"/>
      <c r="L3" s="2204"/>
      <c r="M3" s="2204"/>
      <c r="N3" s="2204"/>
      <c r="O3" s="2204"/>
      <c r="P3" s="2204"/>
    </row>
    <row r="4" spans="2:17" ht="16.5" thickBot="1" x14ac:dyDescent="0.25">
      <c r="B4" s="2205">
        <v>2018</v>
      </c>
      <c r="C4" s="2205"/>
      <c r="D4" s="2205"/>
      <c r="E4" s="2205"/>
      <c r="F4" s="2205"/>
      <c r="G4" s="2205"/>
      <c r="H4" s="2205"/>
      <c r="I4" s="2205"/>
      <c r="J4" s="2205"/>
      <c r="K4" s="2205"/>
      <c r="L4" s="2205"/>
      <c r="M4" s="2205"/>
      <c r="N4" s="2205"/>
      <c r="O4" s="2205"/>
      <c r="P4" s="2205"/>
    </row>
    <row r="5" spans="2:17" x14ac:dyDescent="0.2">
      <c r="B5" s="1344"/>
      <c r="C5" s="1344"/>
      <c r="D5" s="1344"/>
      <c r="E5" s="1344"/>
      <c r="F5" s="1344"/>
      <c r="G5" s="1344"/>
      <c r="H5" s="1344"/>
      <c r="I5" s="1344"/>
      <c r="J5" s="1344"/>
      <c r="K5" s="1344"/>
      <c r="L5" s="1344"/>
      <c r="M5" s="1344"/>
      <c r="N5" s="1344"/>
      <c r="O5" s="1344"/>
      <c r="P5" s="1344"/>
    </row>
    <row r="6" spans="2:17" ht="22.5" customHeight="1" thickBot="1" x14ac:dyDescent="0.25">
      <c r="B6" s="1808" t="s">
        <v>1305</v>
      </c>
      <c r="C6" s="1808" t="s">
        <v>1306</v>
      </c>
      <c r="D6" s="1808" t="s">
        <v>383</v>
      </c>
      <c r="E6" s="1808" t="s">
        <v>385</v>
      </c>
      <c r="F6" s="1808" t="s">
        <v>1307</v>
      </c>
      <c r="G6" s="1808" t="s">
        <v>378</v>
      </c>
      <c r="H6" s="1808" t="s">
        <v>384</v>
      </c>
      <c r="I6" s="1808" t="s">
        <v>373</v>
      </c>
      <c r="J6" s="1808" t="s">
        <v>375</v>
      </c>
      <c r="K6" s="1808" t="s">
        <v>381</v>
      </c>
      <c r="L6" s="1808" t="s">
        <v>379</v>
      </c>
      <c r="M6" s="1808" t="s">
        <v>380</v>
      </c>
      <c r="N6" s="1808" t="s">
        <v>376</v>
      </c>
      <c r="O6" s="1808" t="s">
        <v>377</v>
      </c>
      <c r="P6" s="1808" t="s">
        <v>50</v>
      </c>
    </row>
    <row r="7" spans="2:17" ht="16.5" thickTop="1" x14ac:dyDescent="0.25">
      <c r="B7" s="2206" t="s">
        <v>4</v>
      </c>
      <c r="C7" s="1345" t="s">
        <v>1308</v>
      </c>
      <c r="D7" s="1346"/>
      <c r="E7" s="1347">
        <v>2</v>
      </c>
      <c r="F7" s="1347">
        <v>38</v>
      </c>
      <c r="G7" s="1347">
        <v>76</v>
      </c>
      <c r="H7" s="1347">
        <v>79</v>
      </c>
      <c r="I7" s="1347">
        <v>60</v>
      </c>
      <c r="J7" s="1347">
        <v>70</v>
      </c>
      <c r="K7" s="1347">
        <v>84</v>
      </c>
      <c r="L7" s="1347">
        <v>55</v>
      </c>
      <c r="M7" s="1347">
        <v>77</v>
      </c>
      <c r="N7" s="1347">
        <v>84</v>
      </c>
      <c r="O7" s="1347">
        <v>24</v>
      </c>
      <c r="P7" s="1348">
        <v>649</v>
      </c>
    </row>
    <row r="8" spans="2:17" ht="15.75" x14ac:dyDescent="0.25">
      <c r="B8" s="2199"/>
      <c r="C8" s="1349" t="s">
        <v>1309</v>
      </c>
      <c r="D8" s="1350"/>
      <c r="E8" s="1351">
        <v>3</v>
      </c>
      <c r="F8" s="1351">
        <v>14</v>
      </c>
      <c r="G8" s="1351">
        <v>33</v>
      </c>
      <c r="H8" s="1351">
        <v>21</v>
      </c>
      <c r="I8" s="1351">
        <v>16</v>
      </c>
      <c r="J8" s="1351">
        <v>20</v>
      </c>
      <c r="K8" s="1351">
        <v>32</v>
      </c>
      <c r="L8" s="1351">
        <v>22</v>
      </c>
      <c r="M8" s="1351">
        <v>25</v>
      </c>
      <c r="N8" s="1351">
        <v>34</v>
      </c>
      <c r="O8" s="1351">
        <v>12</v>
      </c>
      <c r="P8" s="1352">
        <v>232</v>
      </c>
    </row>
    <row r="9" spans="2:17" ht="15.75" x14ac:dyDescent="0.25">
      <c r="B9" s="2199"/>
      <c r="C9" s="1353" t="s">
        <v>50</v>
      </c>
      <c r="D9" s="1354"/>
      <c r="E9" s="1355">
        <v>5</v>
      </c>
      <c r="F9" s="1355">
        <v>52</v>
      </c>
      <c r="G9" s="1355">
        <v>109</v>
      </c>
      <c r="H9" s="1355">
        <v>100</v>
      </c>
      <c r="I9" s="1355">
        <v>76</v>
      </c>
      <c r="J9" s="1355">
        <v>90</v>
      </c>
      <c r="K9" s="1355">
        <v>116</v>
      </c>
      <c r="L9" s="1355">
        <v>77</v>
      </c>
      <c r="M9" s="1355">
        <v>102</v>
      </c>
      <c r="N9" s="1355">
        <v>118</v>
      </c>
      <c r="O9" s="1355">
        <v>36</v>
      </c>
      <c r="P9" s="1356">
        <v>881</v>
      </c>
    </row>
    <row r="10" spans="2:17" ht="15.75" x14ac:dyDescent="0.25">
      <c r="B10" s="2207" t="s">
        <v>170</v>
      </c>
      <c r="C10" s="1789" t="s">
        <v>1308</v>
      </c>
      <c r="D10" s="1790"/>
      <c r="E10" s="1791">
        <v>1</v>
      </c>
      <c r="F10" s="1791">
        <v>1</v>
      </c>
      <c r="G10" s="1791">
        <v>27</v>
      </c>
      <c r="H10" s="1791">
        <v>28</v>
      </c>
      <c r="I10" s="1791">
        <v>29</v>
      </c>
      <c r="J10" s="1791">
        <v>39</v>
      </c>
      <c r="K10" s="1791">
        <v>27</v>
      </c>
      <c r="L10" s="1791">
        <v>29</v>
      </c>
      <c r="M10" s="1791">
        <v>19</v>
      </c>
      <c r="N10" s="1791">
        <v>20</v>
      </c>
      <c r="O10" s="1791">
        <v>7</v>
      </c>
      <c r="P10" s="1375">
        <v>227</v>
      </c>
    </row>
    <row r="11" spans="2:17" ht="15.75" x14ac:dyDescent="0.25">
      <c r="B11" s="2207"/>
      <c r="C11" s="1789" t="s">
        <v>1309</v>
      </c>
      <c r="D11" s="1790"/>
      <c r="E11" s="1791"/>
      <c r="F11" s="1791"/>
      <c r="G11" s="1791">
        <v>3</v>
      </c>
      <c r="H11" s="1791">
        <v>6</v>
      </c>
      <c r="I11" s="1791">
        <v>2</v>
      </c>
      <c r="J11" s="1791">
        <v>1</v>
      </c>
      <c r="K11" s="1791">
        <v>3</v>
      </c>
      <c r="L11" s="1791">
        <v>1</v>
      </c>
      <c r="M11" s="1791">
        <v>2</v>
      </c>
      <c r="N11" s="1791">
        <v>5</v>
      </c>
      <c r="O11" s="1791">
        <v>3</v>
      </c>
      <c r="P11" s="1375">
        <v>26</v>
      </c>
    </row>
    <row r="12" spans="2:17" ht="15.75" x14ac:dyDescent="0.25">
      <c r="B12" s="2207"/>
      <c r="C12" s="1792" t="s">
        <v>50</v>
      </c>
      <c r="D12" s="1793"/>
      <c r="E12" s="1794">
        <v>1</v>
      </c>
      <c r="F12" s="1794">
        <v>1</v>
      </c>
      <c r="G12" s="1794">
        <v>30</v>
      </c>
      <c r="H12" s="1794">
        <v>34</v>
      </c>
      <c r="I12" s="1794">
        <v>31</v>
      </c>
      <c r="J12" s="1794">
        <v>40</v>
      </c>
      <c r="K12" s="1794">
        <v>30</v>
      </c>
      <c r="L12" s="1794">
        <v>30</v>
      </c>
      <c r="M12" s="1794">
        <v>21</v>
      </c>
      <c r="N12" s="1794">
        <v>25</v>
      </c>
      <c r="O12" s="1794">
        <v>10</v>
      </c>
      <c r="P12" s="1795">
        <v>253</v>
      </c>
    </row>
    <row r="13" spans="2:17" ht="15.75" x14ac:dyDescent="0.25">
      <c r="B13" s="2207" t="s">
        <v>6</v>
      </c>
      <c r="C13" s="1789" t="s">
        <v>1308</v>
      </c>
      <c r="D13" s="1790"/>
      <c r="E13" s="1791"/>
      <c r="F13" s="1791">
        <v>9</v>
      </c>
      <c r="G13" s="1791">
        <v>20</v>
      </c>
      <c r="H13" s="1791">
        <v>25</v>
      </c>
      <c r="I13" s="1791">
        <v>22</v>
      </c>
      <c r="J13" s="1791">
        <v>17</v>
      </c>
      <c r="K13" s="1791">
        <v>28</v>
      </c>
      <c r="L13" s="1791">
        <v>17</v>
      </c>
      <c r="M13" s="1791">
        <v>13</v>
      </c>
      <c r="N13" s="1791">
        <v>25</v>
      </c>
      <c r="O13" s="1791">
        <v>1</v>
      </c>
      <c r="P13" s="1375">
        <v>177</v>
      </c>
    </row>
    <row r="14" spans="2:17" ht="15.75" x14ac:dyDescent="0.25">
      <c r="B14" s="2207"/>
      <c r="C14" s="1789" t="s">
        <v>1309</v>
      </c>
      <c r="D14" s="1790"/>
      <c r="E14" s="1791">
        <v>1</v>
      </c>
      <c r="F14" s="1791">
        <v>2</v>
      </c>
      <c r="G14" s="1791">
        <v>11</v>
      </c>
      <c r="H14" s="1791">
        <v>6</v>
      </c>
      <c r="I14" s="1791">
        <v>6</v>
      </c>
      <c r="J14" s="1791">
        <v>1</v>
      </c>
      <c r="K14" s="1791">
        <v>2</v>
      </c>
      <c r="L14" s="1791">
        <v>1</v>
      </c>
      <c r="M14" s="1791">
        <v>16</v>
      </c>
      <c r="N14" s="1791">
        <v>10</v>
      </c>
      <c r="O14" s="1791">
        <v>4</v>
      </c>
      <c r="P14" s="1375">
        <v>60</v>
      </c>
    </row>
    <row r="15" spans="2:17" ht="15.75" x14ac:dyDescent="0.25">
      <c r="B15" s="2208"/>
      <c r="C15" s="1796" t="s">
        <v>50</v>
      </c>
      <c r="D15" s="1797"/>
      <c r="E15" s="1798">
        <v>1</v>
      </c>
      <c r="F15" s="1798">
        <v>11</v>
      </c>
      <c r="G15" s="1798">
        <v>31</v>
      </c>
      <c r="H15" s="1798">
        <v>31</v>
      </c>
      <c r="I15" s="1798">
        <v>28</v>
      </c>
      <c r="J15" s="1798">
        <v>18</v>
      </c>
      <c r="K15" s="1798">
        <v>30</v>
      </c>
      <c r="L15" s="1798">
        <v>18</v>
      </c>
      <c r="M15" s="1798">
        <v>29</v>
      </c>
      <c r="N15" s="1798">
        <v>35</v>
      </c>
      <c r="O15" s="1798">
        <v>5</v>
      </c>
      <c r="P15" s="1799">
        <v>237</v>
      </c>
    </row>
    <row r="16" spans="2:17" ht="15.75" x14ac:dyDescent="0.25">
      <c r="B16" s="2198" t="s">
        <v>5</v>
      </c>
      <c r="C16" s="1349" t="s">
        <v>1308</v>
      </c>
      <c r="D16" s="1350"/>
      <c r="E16" s="1351">
        <v>2</v>
      </c>
      <c r="F16" s="1351">
        <v>24</v>
      </c>
      <c r="G16" s="1351">
        <v>76</v>
      </c>
      <c r="H16" s="1351">
        <v>66</v>
      </c>
      <c r="I16" s="1351">
        <v>37</v>
      </c>
      <c r="J16" s="1351">
        <v>66</v>
      </c>
      <c r="K16" s="1351">
        <v>73</v>
      </c>
      <c r="L16" s="1351">
        <v>29</v>
      </c>
      <c r="M16" s="1351">
        <v>60</v>
      </c>
      <c r="N16" s="1351">
        <v>52</v>
      </c>
      <c r="O16" s="1351">
        <v>22</v>
      </c>
      <c r="P16" s="1352">
        <v>507</v>
      </c>
    </row>
    <row r="17" spans="2:16" ht="15.75" x14ac:dyDescent="0.25">
      <c r="B17" s="2199"/>
      <c r="C17" s="1349" t="s">
        <v>1309</v>
      </c>
      <c r="D17" s="1350"/>
      <c r="E17" s="1351">
        <v>2</v>
      </c>
      <c r="F17" s="1351">
        <v>16</v>
      </c>
      <c r="G17" s="1351">
        <v>46</v>
      </c>
      <c r="H17" s="1351">
        <v>53</v>
      </c>
      <c r="I17" s="1351">
        <v>23</v>
      </c>
      <c r="J17" s="1351">
        <v>28</v>
      </c>
      <c r="K17" s="1351">
        <v>46</v>
      </c>
      <c r="L17" s="1351">
        <v>22</v>
      </c>
      <c r="M17" s="1351">
        <v>35</v>
      </c>
      <c r="N17" s="1351">
        <v>31</v>
      </c>
      <c r="O17" s="1351">
        <v>19</v>
      </c>
      <c r="P17" s="1352">
        <v>321</v>
      </c>
    </row>
    <row r="18" spans="2:16" ht="15.75" x14ac:dyDescent="0.25">
      <c r="B18" s="2200"/>
      <c r="C18" s="1357" t="s">
        <v>50</v>
      </c>
      <c r="D18" s="1358"/>
      <c r="E18" s="1359">
        <v>4</v>
      </c>
      <c r="F18" s="1359">
        <v>40</v>
      </c>
      <c r="G18" s="1359">
        <v>122</v>
      </c>
      <c r="H18" s="1359">
        <v>119</v>
      </c>
      <c r="I18" s="1359">
        <v>60</v>
      </c>
      <c r="J18" s="1359">
        <v>94</v>
      </c>
      <c r="K18" s="1359">
        <v>119</v>
      </c>
      <c r="L18" s="1359">
        <v>51</v>
      </c>
      <c r="M18" s="1359">
        <v>95</v>
      </c>
      <c r="N18" s="1359">
        <v>83</v>
      </c>
      <c r="O18" s="1359">
        <v>41</v>
      </c>
      <c r="P18" s="1360">
        <v>828</v>
      </c>
    </row>
    <row r="19" spans="2:16" ht="15.75" x14ac:dyDescent="0.25">
      <c r="B19" s="2201" t="s">
        <v>9</v>
      </c>
      <c r="C19" s="1361" t="s">
        <v>1308</v>
      </c>
      <c r="D19" s="1362"/>
      <c r="E19" s="1363">
        <v>5</v>
      </c>
      <c r="F19" s="1363">
        <v>72</v>
      </c>
      <c r="G19" s="1363">
        <v>199</v>
      </c>
      <c r="H19" s="1363">
        <v>198</v>
      </c>
      <c r="I19" s="1363">
        <v>148</v>
      </c>
      <c r="J19" s="1363">
        <v>192</v>
      </c>
      <c r="K19" s="1363">
        <v>212</v>
      </c>
      <c r="L19" s="1363">
        <v>130</v>
      </c>
      <c r="M19" s="1363">
        <v>169</v>
      </c>
      <c r="N19" s="1363">
        <v>181</v>
      </c>
      <c r="O19" s="1363">
        <v>54</v>
      </c>
      <c r="P19" s="1247">
        <v>1560</v>
      </c>
    </row>
    <row r="20" spans="2:16" ht="15.75" x14ac:dyDescent="0.25">
      <c r="B20" s="2202"/>
      <c r="C20" s="1361" t="s">
        <v>1309</v>
      </c>
      <c r="D20" s="1362"/>
      <c r="E20" s="1363">
        <v>6</v>
      </c>
      <c r="F20" s="1363">
        <v>32</v>
      </c>
      <c r="G20" s="1363">
        <v>93</v>
      </c>
      <c r="H20" s="1363">
        <v>86</v>
      </c>
      <c r="I20" s="1363">
        <v>47</v>
      </c>
      <c r="J20" s="1363">
        <v>50</v>
      </c>
      <c r="K20" s="1363">
        <v>83</v>
      </c>
      <c r="L20" s="1363">
        <v>46</v>
      </c>
      <c r="M20" s="1363">
        <v>78</v>
      </c>
      <c r="N20" s="1363">
        <v>80</v>
      </c>
      <c r="O20" s="1363">
        <v>38</v>
      </c>
      <c r="P20" s="1247">
        <v>639</v>
      </c>
    </row>
    <row r="21" spans="2:16" ht="15.75" x14ac:dyDescent="0.25">
      <c r="B21" s="2203"/>
      <c r="C21" s="1357" t="s">
        <v>50</v>
      </c>
      <c r="D21" s="1358"/>
      <c r="E21" s="1359">
        <v>11</v>
      </c>
      <c r="F21" s="1359">
        <v>104</v>
      </c>
      <c r="G21" s="1359">
        <v>292</v>
      </c>
      <c r="H21" s="1359">
        <v>284</v>
      </c>
      <c r="I21" s="1359">
        <v>195</v>
      </c>
      <c r="J21" s="1359">
        <v>242</v>
      </c>
      <c r="K21" s="1359">
        <v>295</v>
      </c>
      <c r="L21" s="1359">
        <v>176</v>
      </c>
      <c r="M21" s="1359">
        <v>247</v>
      </c>
      <c r="N21" s="1359">
        <v>261</v>
      </c>
      <c r="O21" s="1359">
        <v>92</v>
      </c>
      <c r="P21" s="1360">
        <v>2199</v>
      </c>
    </row>
    <row r="22" spans="2:16" x14ac:dyDescent="0.2">
      <c r="B22" s="1294" t="s">
        <v>1310</v>
      </c>
      <c r="C22" s="1252"/>
      <c r="D22" s="1252"/>
      <c r="E22" s="1252"/>
      <c r="F22" s="1252"/>
      <c r="G22" s="1252"/>
      <c r="H22" s="1252"/>
      <c r="I22" s="1252"/>
      <c r="J22" s="1252"/>
      <c r="K22" s="1252"/>
      <c r="L22" s="1252"/>
      <c r="M22" s="1252"/>
      <c r="N22" s="1252"/>
      <c r="O22" s="1252"/>
      <c r="P22" s="1252"/>
    </row>
  </sheetData>
  <mergeCells count="8">
    <mergeCell ref="B16:B18"/>
    <mergeCell ref="B19:B21"/>
    <mergeCell ref="B2:P2"/>
    <mergeCell ref="B3:P3"/>
    <mergeCell ref="B4:P4"/>
    <mergeCell ref="B7:B9"/>
    <mergeCell ref="B10:B12"/>
    <mergeCell ref="B13:B15"/>
  </mergeCells>
  <hyperlinks>
    <hyperlink ref="Q2" location="'Indice Total'!A128" display="Volver" xr:uid="{00000000-0004-0000-6300-000000000000}"/>
  </hyperlinks>
  <pageMargins left="0.7" right="0.7" top="0.75" bottom="0.75" header="0.3" footer="0.3"/>
  <pageSetup paperSize="14"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0" tint="-0.499984740745262"/>
  </sheetPr>
  <dimension ref="B3:Q19"/>
  <sheetViews>
    <sheetView showGridLines="0" zoomScale="90" zoomScaleNormal="90" workbookViewId="0"/>
  </sheetViews>
  <sheetFormatPr baseColWidth="10" defaultRowHeight="15" x14ac:dyDescent="0.25"/>
  <cols>
    <col min="1" max="1" width="19.42578125" customWidth="1"/>
    <col min="2" max="2" width="28.85546875" customWidth="1"/>
    <col min="12" max="12" width="13.140625" customWidth="1"/>
    <col min="14" max="14" width="13.140625" customWidth="1"/>
  </cols>
  <sheetData>
    <row r="3" spans="2:17" x14ac:dyDescent="0.25">
      <c r="B3" s="2175" t="s">
        <v>1311</v>
      </c>
      <c r="C3" s="2194"/>
      <c r="D3" s="2194"/>
      <c r="E3" s="2194"/>
      <c r="F3" s="2194"/>
      <c r="G3" s="2194"/>
      <c r="H3" s="2194"/>
      <c r="I3" s="2194"/>
      <c r="J3" s="2194"/>
      <c r="K3" s="2194"/>
      <c r="L3" s="2194"/>
      <c r="M3" s="2194"/>
      <c r="N3" s="2194"/>
      <c r="O3" s="2194"/>
      <c r="P3" s="2194"/>
      <c r="Q3" s="1715" t="s">
        <v>744</v>
      </c>
    </row>
    <row r="4" spans="2:17" ht="41.25" customHeight="1" x14ac:dyDescent="0.25">
      <c r="B4" s="2204" t="s">
        <v>1312</v>
      </c>
      <c r="C4" s="2204"/>
      <c r="D4" s="2204"/>
      <c r="E4" s="2204"/>
      <c r="F4" s="2204"/>
      <c r="G4" s="2204"/>
      <c r="H4" s="2204"/>
      <c r="I4" s="2204"/>
      <c r="J4" s="2204"/>
      <c r="K4" s="2204"/>
      <c r="L4" s="2204"/>
      <c r="M4" s="2204"/>
      <c r="N4" s="2204"/>
      <c r="O4" s="2204"/>
      <c r="P4" s="2204"/>
    </row>
    <row r="5" spans="2:17" ht="16.5" thickBot="1" x14ac:dyDescent="0.3">
      <c r="B5" s="2211">
        <v>2018</v>
      </c>
      <c r="C5" s="2211"/>
      <c r="D5" s="2211"/>
      <c r="E5" s="2211"/>
      <c r="F5" s="2211"/>
      <c r="G5" s="2211"/>
      <c r="H5" s="2211"/>
      <c r="I5" s="2211"/>
      <c r="J5" s="2211"/>
      <c r="K5" s="2211"/>
      <c r="L5" s="2211"/>
      <c r="M5" s="2211"/>
      <c r="N5" s="2211"/>
      <c r="O5" s="2211"/>
      <c r="P5" s="2211"/>
    </row>
    <row r="6" spans="2:17" x14ac:dyDescent="0.25">
      <c r="B6" s="1364"/>
      <c r="C6" s="1364"/>
      <c r="D6" s="1364"/>
      <c r="E6" s="1364"/>
      <c r="F6" s="1364"/>
      <c r="G6" s="1364"/>
      <c r="H6" s="1364"/>
      <c r="I6" s="1364"/>
      <c r="J6" s="1364"/>
      <c r="K6" s="1364"/>
      <c r="L6" s="1364"/>
      <c r="M6" s="1364"/>
      <c r="N6" s="1364"/>
      <c r="O6" s="1364"/>
      <c r="P6" s="1364"/>
    </row>
    <row r="7" spans="2:17" ht="22.5" customHeight="1" x14ac:dyDescent="0.25">
      <c r="B7" s="1809" t="s">
        <v>1313</v>
      </c>
      <c r="C7" s="1809" t="s">
        <v>1306</v>
      </c>
      <c r="D7" s="1809" t="s">
        <v>383</v>
      </c>
      <c r="E7" s="1809" t="s">
        <v>385</v>
      </c>
      <c r="F7" s="1809" t="s">
        <v>1307</v>
      </c>
      <c r="G7" s="1809" t="s">
        <v>378</v>
      </c>
      <c r="H7" s="1809" t="s">
        <v>384</v>
      </c>
      <c r="I7" s="1809" t="s">
        <v>373</v>
      </c>
      <c r="J7" s="1809" t="s">
        <v>375</v>
      </c>
      <c r="K7" s="1809" t="s">
        <v>381</v>
      </c>
      <c r="L7" s="1809" t="s">
        <v>379</v>
      </c>
      <c r="M7" s="1809" t="s">
        <v>380</v>
      </c>
      <c r="N7" s="1809" t="s">
        <v>376</v>
      </c>
      <c r="O7" s="1809" t="s">
        <v>377</v>
      </c>
      <c r="P7" s="1809" t="s">
        <v>50</v>
      </c>
    </row>
    <row r="8" spans="2:17" ht="15.75" x14ac:dyDescent="0.25">
      <c r="B8" s="2212" t="s">
        <v>1314</v>
      </c>
      <c r="C8" s="1365" t="s">
        <v>1308</v>
      </c>
      <c r="D8" s="1366"/>
      <c r="E8" s="1367">
        <v>5</v>
      </c>
      <c r="F8" s="1367">
        <v>72</v>
      </c>
      <c r="G8" s="1367">
        <v>199</v>
      </c>
      <c r="H8" s="1367">
        <v>198</v>
      </c>
      <c r="I8" s="1367">
        <v>148</v>
      </c>
      <c r="J8" s="1367">
        <v>190</v>
      </c>
      <c r="K8" s="1367">
        <v>193</v>
      </c>
      <c r="L8" s="1367">
        <v>108</v>
      </c>
      <c r="M8" s="1367">
        <v>134</v>
      </c>
      <c r="N8" s="1367">
        <v>150</v>
      </c>
      <c r="O8" s="1367">
        <v>43</v>
      </c>
      <c r="P8" s="1368">
        <v>1440</v>
      </c>
    </row>
    <row r="9" spans="2:17" ht="15.75" x14ac:dyDescent="0.25">
      <c r="B9" s="2213"/>
      <c r="C9" s="1349" t="s">
        <v>1309</v>
      </c>
      <c r="D9" s="1350"/>
      <c r="E9" s="1351">
        <v>6</v>
      </c>
      <c r="F9" s="1351">
        <v>32</v>
      </c>
      <c r="G9" s="1351">
        <v>93</v>
      </c>
      <c r="H9" s="1351">
        <v>86</v>
      </c>
      <c r="I9" s="1351">
        <v>47</v>
      </c>
      <c r="J9" s="1351">
        <v>47</v>
      </c>
      <c r="K9" s="1351">
        <v>76</v>
      </c>
      <c r="L9" s="1351">
        <v>43</v>
      </c>
      <c r="M9" s="1351">
        <v>63</v>
      </c>
      <c r="N9" s="1351">
        <v>72</v>
      </c>
      <c r="O9" s="1351">
        <v>34</v>
      </c>
      <c r="P9" s="1247">
        <v>599</v>
      </c>
    </row>
    <row r="10" spans="2:17" x14ac:dyDescent="0.25">
      <c r="B10" s="2213"/>
      <c r="C10" s="1353" t="s">
        <v>50</v>
      </c>
      <c r="D10" s="1353"/>
      <c r="E10" s="1353">
        <v>11</v>
      </c>
      <c r="F10" s="1353">
        <v>104</v>
      </c>
      <c r="G10" s="1353">
        <v>292</v>
      </c>
      <c r="H10" s="1353">
        <v>284</v>
      </c>
      <c r="I10" s="1353">
        <v>195</v>
      </c>
      <c r="J10" s="1353">
        <v>237</v>
      </c>
      <c r="K10" s="1353">
        <v>269</v>
      </c>
      <c r="L10" s="1353">
        <v>151</v>
      </c>
      <c r="M10" s="1353">
        <v>197</v>
      </c>
      <c r="N10" s="1353">
        <v>222</v>
      </c>
      <c r="O10" s="1353">
        <v>77</v>
      </c>
      <c r="P10" s="1369">
        <v>2039</v>
      </c>
    </row>
    <row r="11" spans="2:17" ht="15.75" x14ac:dyDescent="0.25">
      <c r="B11" s="2213" t="s">
        <v>1315</v>
      </c>
      <c r="C11" s="1349" t="s">
        <v>1308</v>
      </c>
      <c r="D11" s="1350"/>
      <c r="E11" s="1351"/>
      <c r="F11" s="1351"/>
      <c r="G11" s="1351"/>
      <c r="H11" s="1351"/>
      <c r="I11" s="1351"/>
      <c r="J11" s="1351">
        <v>1</v>
      </c>
      <c r="K11" s="1351">
        <v>16</v>
      </c>
      <c r="L11" s="1351">
        <v>17</v>
      </c>
      <c r="M11" s="1351">
        <v>29</v>
      </c>
      <c r="N11" s="1351">
        <v>27</v>
      </c>
      <c r="O11" s="1351">
        <v>11</v>
      </c>
      <c r="P11" s="1247">
        <v>101</v>
      </c>
    </row>
    <row r="12" spans="2:17" ht="15.75" x14ac:dyDescent="0.25">
      <c r="B12" s="2213"/>
      <c r="C12" s="1349" t="s">
        <v>1309</v>
      </c>
      <c r="D12" s="1350"/>
      <c r="E12" s="1351"/>
      <c r="F12" s="1351"/>
      <c r="G12" s="1351"/>
      <c r="H12" s="1351"/>
      <c r="I12" s="1351"/>
      <c r="J12" s="1351"/>
      <c r="K12" s="1351">
        <v>6</v>
      </c>
      <c r="L12" s="1351">
        <v>3</v>
      </c>
      <c r="M12" s="1351">
        <v>15</v>
      </c>
      <c r="N12" s="1351">
        <v>6</v>
      </c>
      <c r="O12" s="1351">
        <v>4</v>
      </c>
      <c r="P12" s="1247">
        <v>34</v>
      </c>
    </row>
    <row r="13" spans="2:17" x14ac:dyDescent="0.25">
      <c r="B13" s="2213"/>
      <c r="C13" s="1353" t="s">
        <v>50</v>
      </c>
      <c r="D13" s="1353"/>
      <c r="E13" s="1353"/>
      <c r="F13" s="1353"/>
      <c r="G13" s="1353"/>
      <c r="H13" s="1353"/>
      <c r="I13" s="1353"/>
      <c r="J13" s="1353">
        <v>1</v>
      </c>
      <c r="K13" s="1353">
        <v>22</v>
      </c>
      <c r="L13" s="1353">
        <v>20</v>
      </c>
      <c r="M13" s="1353">
        <v>44</v>
      </c>
      <c r="N13" s="1353">
        <v>33</v>
      </c>
      <c r="O13" s="1353">
        <v>15</v>
      </c>
      <c r="P13" s="1353">
        <v>135</v>
      </c>
      <c r="Q13" s="1311"/>
    </row>
    <row r="14" spans="2:17" ht="15.75" x14ac:dyDescent="0.25">
      <c r="B14" s="2213" t="s">
        <v>1316</v>
      </c>
      <c r="C14" s="1349" t="s">
        <v>1308</v>
      </c>
      <c r="D14" s="1350"/>
      <c r="E14" s="1351"/>
      <c r="F14" s="1351"/>
      <c r="G14" s="1351"/>
      <c r="H14" s="1351"/>
      <c r="I14" s="1351"/>
      <c r="J14" s="1351">
        <v>1</v>
      </c>
      <c r="K14" s="1351">
        <v>3</v>
      </c>
      <c r="L14" s="1351">
        <v>5</v>
      </c>
      <c r="M14" s="1351">
        <v>6</v>
      </c>
      <c r="N14" s="1351">
        <v>4</v>
      </c>
      <c r="O14" s="1351"/>
      <c r="P14" s="1247">
        <v>19</v>
      </c>
    </row>
    <row r="15" spans="2:17" ht="15.75" x14ac:dyDescent="0.25">
      <c r="B15" s="2213"/>
      <c r="C15" s="1349" t="s">
        <v>1309</v>
      </c>
      <c r="D15" s="1350"/>
      <c r="E15" s="1351"/>
      <c r="F15" s="1351"/>
      <c r="G15" s="1351"/>
      <c r="H15" s="1351"/>
      <c r="I15" s="1351"/>
      <c r="J15" s="1351">
        <v>3</v>
      </c>
      <c r="K15" s="1351">
        <v>1</v>
      </c>
      <c r="L15" s="1351"/>
      <c r="M15" s="1351"/>
      <c r="N15" s="1351">
        <v>2</v>
      </c>
      <c r="O15" s="1351"/>
      <c r="P15" s="1247">
        <v>6</v>
      </c>
    </row>
    <row r="16" spans="2:17" x14ac:dyDescent="0.25">
      <c r="B16" s="2213"/>
      <c r="C16" s="1353" t="s">
        <v>50</v>
      </c>
      <c r="D16" s="1353"/>
      <c r="E16" s="1353"/>
      <c r="F16" s="1353"/>
      <c r="G16" s="1353"/>
      <c r="H16" s="1353"/>
      <c r="I16" s="1353"/>
      <c r="J16" s="1353">
        <v>4</v>
      </c>
      <c r="K16" s="1353">
        <v>4</v>
      </c>
      <c r="L16" s="1353">
        <v>5</v>
      </c>
      <c r="M16" s="1353">
        <v>6</v>
      </c>
      <c r="N16" s="1353">
        <v>6</v>
      </c>
      <c r="O16" s="1353"/>
      <c r="P16" s="1353">
        <v>25</v>
      </c>
    </row>
    <row r="17" spans="2:16" ht="15.75" x14ac:dyDescent="0.25">
      <c r="B17" s="2209" t="s">
        <v>9</v>
      </c>
      <c r="C17" s="1370" t="s">
        <v>1308</v>
      </c>
      <c r="D17" s="1247"/>
      <c r="E17" s="1247">
        <v>5</v>
      </c>
      <c r="F17" s="1247">
        <v>72</v>
      </c>
      <c r="G17" s="1247">
        <v>199</v>
      </c>
      <c r="H17" s="1247">
        <v>198</v>
      </c>
      <c r="I17" s="1247">
        <v>148</v>
      </c>
      <c r="J17" s="1247">
        <v>192</v>
      </c>
      <c r="K17" s="1247">
        <v>212</v>
      </c>
      <c r="L17" s="1247">
        <v>130</v>
      </c>
      <c r="M17" s="1247">
        <v>169</v>
      </c>
      <c r="N17" s="1247">
        <v>181</v>
      </c>
      <c r="O17" s="1247">
        <v>54</v>
      </c>
      <c r="P17" s="1247">
        <v>1560</v>
      </c>
    </row>
    <row r="18" spans="2:16" ht="15.75" x14ac:dyDescent="0.25">
      <c r="B18" s="2209"/>
      <c r="C18" s="1370" t="s">
        <v>1309</v>
      </c>
      <c r="D18" s="1247"/>
      <c r="E18" s="1247">
        <v>6</v>
      </c>
      <c r="F18" s="1247">
        <v>32</v>
      </c>
      <c r="G18" s="1247">
        <v>93</v>
      </c>
      <c r="H18" s="1247">
        <v>86</v>
      </c>
      <c r="I18" s="1247">
        <v>47</v>
      </c>
      <c r="J18" s="1247">
        <v>50</v>
      </c>
      <c r="K18" s="1247">
        <v>83</v>
      </c>
      <c r="L18" s="1247">
        <v>46</v>
      </c>
      <c r="M18" s="1247">
        <v>78</v>
      </c>
      <c r="N18" s="1247">
        <v>80</v>
      </c>
      <c r="O18" s="1247">
        <v>38</v>
      </c>
      <c r="P18" s="1247">
        <v>639</v>
      </c>
    </row>
    <row r="19" spans="2:16" ht="15.75" x14ac:dyDescent="0.25">
      <c r="B19" s="2210"/>
      <c r="C19" s="1371" t="s">
        <v>50</v>
      </c>
      <c r="D19" s="1371"/>
      <c r="E19" s="1372">
        <v>11</v>
      </c>
      <c r="F19" s="1372">
        <v>104</v>
      </c>
      <c r="G19" s="1372">
        <v>292</v>
      </c>
      <c r="H19" s="1372">
        <v>284</v>
      </c>
      <c r="I19" s="1372">
        <v>195</v>
      </c>
      <c r="J19" s="1372">
        <v>242</v>
      </c>
      <c r="K19" s="1372">
        <v>295</v>
      </c>
      <c r="L19" s="1372">
        <v>176</v>
      </c>
      <c r="M19" s="1372">
        <v>247</v>
      </c>
      <c r="N19" s="1372">
        <v>261</v>
      </c>
      <c r="O19" s="1372">
        <v>92</v>
      </c>
      <c r="P19" s="1372">
        <v>2199</v>
      </c>
    </row>
  </sheetData>
  <mergeCells count="7">
    <mergeCell ref="B17:B19"/>
    <mergeCell ref="B3:P3"/>
    <mergeCell ref="B4:P4"/>
    <mergeCell ref="B5:P5"/>
    <mergeCell ref="B8:B10"/>
    <mergeCell ref="B11:B13"/>
    <mergeCell ref="B14:B16"/>
  </mergeCells>
  <hyperlinks>
    <hyperlink ref="Q3" location="'Indice Total'!A128" display="Volver" xr:uid="{00000000-0004-0000-6400-000000000000}"/>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0" tint="-0.499984740745262"/>
  </sheetPr>
  <dimension ref="B2:P25"/>
  <sheetViews>
    <sheetView showGridLines="0" zoomScale="90" zoomScaleNormal="90" workbookViewId="0"/>
  </sheetViews>
  <sheetFormatPr baseColWidth="10" defaultRowHeight="14.25" x14ac:dyDescent="0.2"/>
  <cols>
    <col min="1" max="1" width="19.28515625" style="1239" customWidth="1"/>
    <col min="2" max="2" width="42.7109375" style="1239" customWidth="1"/>
    <col min="3" max="10" width="11.42578125" style="1239" customWidth="1"/>
    <col min="11" max="11" width="12.85546875" style="1239" customWidth="1"/>
    <col min="12" max="12" width="11.42578125" style="1239" customWidth="1"/>
    <col min="13" max="13" width="12.5703125" style="1239" customWidth="1"/>
    <col min="14" max="16" width="11.42578125" style="1239" customWidth="1"/>
    <col min="17" max="16384" width="11.42578125" style="1239"/>
  </cols>
  <sheetData>
    <row r="2" spans="2:16" ht="15" x14ac:dyDescent="0.25">
      <c r="B2" s="2175" t="s">
        <v>1317</v>
      </c>
      <c r="C2" s="2194"/>
      <c r="D2" s="2194"/>
      <c r="E2" s="2194"/>
      <c r="F2" s="2194"/>
      <c r="G2" s="2194"/>
      <c r="H2" s="2194"/>
      <c r="I2" s="2194"/>
      <c r="J2" s="2194"/>
      <c r="K2" s="2194"/>
      <c r="L2" s="2194"/>
      <c r="M2" s="2194"/>
      <c r="N2" s="2194"/>
      <c r="O2" s="2194"/>
      <c r="P2" s="1715" t="s">
        <v>744</v>
      </c>
    </row>
    <row r="3" spans="2:16" ht="18.75" x14ac:dyDescent="0.2">
      <c r="B3" s="2214" t="s">
        <v>2426</v>
      </c>
      <c r="C3" s="2214"/>
      <c r="D3" s="2214"/>
      <c r="E3" s="2214"/>
      <c r="F3" s="2214"/>
      <c r="G3" s="2214"/>
      <c r="H3" s="2214"/>
      <c r="I3" s="2214"/>
      <c r="J3" s="2214"/>
      <c r="K3" s="2214"/>
      <c r="L3" s="2214"/>
      <c r="M3" s="2214"/>
      <c r="N3" s="2214"/>
      <c r="O3" s="2214"/>
    </row>
    <row r="4" spans="2:16" ht="16.5" thickBot="1" x14ac:dyDescent="0.25">
      <c r="B4" s="2205">
        <v>2018</v>
      </c>
      <c r="C4" s="2205"/>
      <c r="D4" s="2205"/>
      <c r="E4" s="2205"/>
      <c r="F4" s="2205"/>
      <c r="G4" s="2205"/>
      <c r="H4" s="2205"/>
      <c r="I4" s="2205"/>
      <c r="J4" s="2205"/>
      <c r="K4" s="2205"/>
      <c r="L4" s="2205"/>
      <c r="M4" s="2205"/>
      <c r="N4" s="2205"/>
      <c r="O4" s="2205"/>
    </row>
    <row r="5" spans="2:16" x14ac:dyDescent="0.2">
      <c r="B5" s="1373"/>
      <c r="C5" s="1373"/>
      <c r="D5" s="1373"/>
      <c r="E5" s="1373"/>
      <c r="F5" s="1373"/>
      <c r="G5" s="1373"/>
      <c r="H5" s="1373"/>
      <c r="I5" s="1373"/>
      <c r="J5" s="1373"/>
      <c r="K5" s="1373"/>
      <c r="L5" s="1373"/>
      <c r="M5" s="1373"/>
      <c r="N5" s="1373"/>
      <c r="O5" s="1373"/>
    </row>
    <row r="6" spans="2:16" ht="26.25" customHeight="1" x14ac:dyDescent="0.2">
      <c r="B6" s="1811" t="s">
        <v>1318</v>
      </c>
      <c r="C6" s="1811" t="s">
        <v>383</v>
      </c>
      <c r="D6" s="1811" t="s">
        <v>385</v>
      </c>
      <c r="E6" s="1811" t="s">
        <v>1307</v>
      </c>
      <c r="F6" s="1811" t="s">
        <v>378</v>
      </c>
      <c r="G6" s="1811" t="s">
        <v>384</v>
      </c>
      <c r="H6" s="1811" t="s">
        <v>373</v>
      </c>
      <c r="I6" s="1811" t="s">
        <v>375</v>
      </c>
      <c r="J6" s="1811" t="s">
        <v>381</v>
      </c>
      <c r="K6" s="1811" t="s">
        <v>379</v>
      </c>
      <c r="L6" s="1811" t="s">
        <v>380</v>
      </c>
      <c r="M6" s="1811" t="s">
        <v>376</v>
      </c>
      <c r="N6" s="1811" t="s">
        <v>377</v>
      </c>
      <c r="O6" s="1811" t="s">
        <v>50</v>
      </c>
    </row>
    <row r="7" spans="2:16" ht="15.75" customHeight="1" x14ac:dyDescent="0.25">
      <c r="B7" s="1374" t="s">
        <v>54</v>
      </c>
      <c r="C7" s="1374"/>
      <c r="D7" s="1374"/>
      <c r="E7" s="1374"/>
      <c r="F7" s="1374"/>
      <c r="G7" s="1374">
        <v>1</v>
      </c>
      <c r="H7" s="1374">
        <v>4</v>
      </c>
      <c r="I7" s="1374">
        <v>1</v>
      </c>
      <c r="J7" s="1374"/>
      <c r="K7" s="1374"/>
      <c r="L7" s="1374"/>
      <c r="M7" s="1374"/>
      <c r="N7" s="1374"/>
      <c r="O7" s="1375">
        <v>6</v>
      </c>
    </row>
    <row r="8" spans="2:16" ht="15.75" customHeight="1" x14ac:dyDescent="0.25">
      <c r="B8" s="1374" t="s">
        <v>55</v>
      </c>
      <c r="C8" s="1374"/>
      <c r="D8" s="1374"/>
      <c r="E8" s="1374"/>
      <c r="F8" s="1374"/>
      <c r="G8" s="1374"/>
      <c r="H8" s="1374"/>
      <c r="I8" s="1374"/>
      <c r="J8" s="1374">
        <v>1</v>
      </c>
      <c r="K8" s="1374">
        <v>6</v>
      </c>
      <c r="L8" s="1374">
        <v>2</v>
      </c>
      <c r="M8" s="1374">
        <v>2</v>
      </c>
      <c r="N8" s="1374">
        <v>1</v>
      </c>
      <c r="O8" s="1375">
        <v>12</v>
      </c>
    </row>
    <row r="9" spans="2:16" ht="15.75" customHeight="1" x14ac:dyDescent="0.25">
      <c r="B9" s="1374" t="s">
        <v>56</v>
      </c>
      <c r="C9" s="1374"/>
      <c r="D9" s="1374"/>
      <c r="E9" s="1374"/>
      <c r="F9" s="1374">
        <v>2</v>
      </c>
      <c r="G9" s="1374">
        <v>8</v>
      </c>
      <c r="H9" s="1374">
        <v>8</v>
      </c>
      <c r="I9" s="1374">
        <v>7</v>
      </c>
      <c r="J9" s="1374">
        <v>7</v>
      </c>
      <c r="K9" s="1374"/>
      <c r="L9" s="1374">
        <v>3</v>
      </c>
      <c r="M9" s="1374">
        <v>2</v>
      </c>
      <c r="N9" s="1374">
        <v>1</v>
      </c>
      <c r="O9" s="1375">
        <v>38</v>
      </c>
    </row>
    <row r="10" spans="2:16" ht="15.75" customHeight="1" x14ac:dyDescent="0.25">
      <c r="B10" s="1374" t="s">
        <v>57</v>
      </c>
      <c r="C10" s="1374"/>
      <c r="D10" s="1374"/>
      <c r="E10" s="1374"/>
      <c r="F10" s="1374">
        <v>3</v>
      </c>
      <c r="G10" s="1374"/>
      <c r="H10" s="1374"/>
      <c r="I10" s="1374"/>
      <c r="J10" s="1374"/>
      <c r="K10" s="1374"/>
      <c r="L10" s="1374"/>
      <c r="M10" s="1374"/>
      <c r="N10" s="1374"/>
      <c r="O10" s="1375">
        <v>3</v>
      </c>
    </row>
    <row r="11" spans="2:16" ht="15.75" customHeight="1" x14ac:dyDescent="0.25">
      <c r="B11" s="1374" t="s">
        <v>58</v>
      </c>
      <c r="C11" s="1374"/>
      <c r="D11" s="1374"/>
      <c r="E11" s="1374">
        <v>1</v>
      </c>
      <c r="F11" s="1374">
        <v>1</v>
      </c>
      <c r="G11" s="1374"/>
      <c r="H11" s="1374"/>
      <c r="I11" s="1374"/>
      <c r="J11" s="1374"/>
      <c r="K11" s="1374">
        <v>1</v>
      </c>
      <c r="L11" s="1374"/>
      <c r="M11" s="1374"/>
      <c r="N11" s="1374"/>
      <c r="O11" s="1375">
        <v>3</v>
      </c>
    </row>
    <row r="12" spans="2:16" ht="15.75" customHeight="1" x14ac:dyDescent="0.25">
      <c r="B12" s="1374" t="s">
        <v>59</v>
      </c>
      <c r="C12" s="1374"/>
      <c r="D12" s="1374">
        <v>1</v>
      </c>
      <c r="E12" s="1374"/>
      <c r="F12" s="1374"/>
      <c r="G12" s="1374">
        <v>11</v>
      </c>
      <c r="H12" s="1374">
        <v>8</v>
      </c>
      <c r="I12" s="1374">
        <v>3</v>
      </c>
      <c r="J12" s="1374">
        <v>3</v>
      </c>
      <c r="K12" s="1374">
        <v>6</v>
      </c>
      <c r="L12" s="1374"/>
      <c r="M12" s="1374">
        <v>1</v>
      </c>
      <c r="N12" s="1374"/>
      <c r="O12" s="1375">
        <v>33</v>
      </c>
    </row>
    <row r="13" spans="2:16" ht="15.75" customHeight="1" x14ac:dyDescent="0.25">
      <c r="B13" s="1374" t="s">
        <v>68</v>
      </c>
      <c r="C13" s="1374"/>
      <c r="D13" s="1374">
        <v>9</v>
      </c>
      <c r="E13" s="1374">
        <v>98</v>
      </c>
      <c r="F13" s="1374">
        <v>257</v>
      </c>
      <c r="G13" s="1374">
        <v>251</v>
      </c>
      <c r="H13" s="1374">
        <v>167</v>
      </c>
      <c r="I13" s="1374">
        <v>213</v>
      </c>
      <c r="J13" s="1374">
        <v>268</v>
      </c>
      <c r="K13" s="1374">
        <v>149</v>
      </c>
      <c r="L13" s="1374">
        <v>237</v>
      </c>
      <c r="M13" s="1374">
        <v>242</v>
      </c>
      <c r="N13" s="1374">
        <v>83</v>
      </c>
      <c r="O13" s="1375">
        <v>1974</v>
      </c>
    </row>
    <row r="14" spans="2:16" ht="15.75" customHeight="1" x14ac:dyDescent="0.25">
      <c r="B14" s="1374" t="s">
        <v>60</v>
      </c>
      <c r="C14" s="1374"/>
      <c r="D14" s="1374"/>
      <c r="E14" s="1374"/>
      <c r="F14" s="1374">
        <v>5</v>
      </c>
      <c r="G14" s="1374">
        <v>3</v>
      </c>
      <c r="H14" s="1374"/>
      <c r="I14" s="1374">
        <v>6</v>
      </c>
      <c r="J14" s="1374">
        <v>4</v>
      </c>
      <c r="K14" s="1374"/>
      <c r="L14" s="1374">
        <v>2</v>
      </c>
      <c r="M14" s="1374">
        <v>4</v>
      </c>
      <c r="N14" s="1374"/>
      <c r="O14" s="1375">
        <v>24</v>
      </c>
    </row>
    <row r="15" spans="2:16" ht="15.75" customHeight="1" x14ac:dyDescent="0.25">
      <c r="B15" s="1374" t="s">
        <v>61</v>
      </c>
      <c r="C15" s="1374"/>
      <c r="D15" s="1374"/>
      <c r="E15" s="1374"/>
      <c r="F15" s="1374"/>
      <c r="G15" s="1374"/>
      <c r="H15" s="1374"/>
      <c r="I15" s="1374"/>
      <c r="J15" s="1374"/>
      <c r="K15" s="1374">
        <v>6</v>
      </c>
      <c r="L15" s="1374"/>
      <c r="M15" s="1374">
        <v>4</v>
      </c>
      <c r="N15" s="1374">
        <v>2</v>
      </c>
      <c r="O15" s="1375">
        <v>12</v>
      </c>
    </row>
    <row r="16" spans="2:16" ht="15.75" customHeight="1" x14ac:dyDescent="0.25">
      <c r="B16" s="1374" t="s">
        <v>959</v>
      </c>
      <c r="C16" s="1374"/>
      <c r="D16" s="1374"/>
      <c r="E16" s="1374"/>
      <c r="F16" s="1374"/>
      <c r="G16" s="1374"/>
      <c r="H16" s="1374"/>
      <c r="I16" s="1374"/>
      <c r="J16" s="1374"/>
      <c r="K16" s="1374"/>
      <c r="L16" s="1374"/>
      <c r="M16" s="1374"/>
      <c r="N16" s="1374"/>
      <c r="O16" s="1375">
        <v>0</v>
      </c>
    </row>
    <row r="17" spans="2:15" ht="15.75" customHeight="1" x14ac:dyDescent="0.25">
      <c r="B17" s="1374" t="s">
        <v>62</v>
      </c>
      <c r="C17" s="1374"/>
      <c r="D17" s="1374">
        <v>1</v>
      </c>
      <c r="E17" s="1374">
        <v>3</v>
      </c>
      <c r="F17" s="1374">
        <v>10</v>
      </c>
      <c r="G17" s="1374">
        <v>2</v>
      </c>
      <c r="H17" s="1374">
        <v>5</v>
      </c>
      <c r="I17" s="1374"/>
      <c r="J17" s="1374"/>
      <c r="K17" s="1374"/>
      <c r="L17" s="1374"/>
      <c r="M17" s="1374"/>
      <c r="N17" s="1374"/>
      <c r="O17" s="1375">
        <v>21</v>
      </c>
    </row>
    <row r="18" spans="2:15" ht="15.75" customHeight="1" x14ac:dyDescent="0.25">
      <c r="B18" s="1374" t="s">
        <v>63</v>
      </c>
      <c r="C18" s="1374"/>
      <c r="D18" s="1374"/>
      <c r="E18" s="1374">
        <v>1</v>
      </c>
      <c r="F18" s="1374">
        <v>3</v>
      </c>
      <c r="G18" s="1374"/>
      <c r="H18" s="1374"/>
      <c r="I18" s="1374">
        <v>4</v>
      </c>
      <c r="J18" s="1374">
        <v>6</v>
      </c>
      <c r="K18" s="1374">
        <v>2</v>
      </c>
      <c r="L18" s="1374">
        <v>3</v>
      </c>
      <c r="M18" s="1374"/>
      <c r="N18" s="1374">
        <v>3</v>
      </c>
      <c r="O18" s="1375">
        <v>22</v>
      </c>
    </row>
    <row r="19" spans="2:15" ht="15.75" customHeight="1" x14ac:dyDescent="0.25">
      <c r="B19" s="1374" t="s">
        <v>64</v>
      </c>
      <c r="C19" s="1374"/>
      <c r="D19" s="1374"/>
      <c r="E19" s="1374">
        <v>1</v>
      </c>
      <c r="F19" s="1374">
        <v>4</v>
      </c>
      <c r="G19" s="1374">
        <v>6</v>
      </c>
      <c r="H19" s="1374">
        <v>2</v>
      </c>
      <c r="I19" s="1374">
        <v>7</v>
      </c>
      <c r="J19" s="1374">
        <v>6</v>
      </c>
      <c r="K19" s="1374">
        <v>6</v>
      </c>
      <c r="L19" s="1374"/>
      <c r="M19" s="1374">
        <v>5</v>
      </c>
      <c r="N19" s="1374"/>
      <c r="O19" s="1375">
        <v>37</v>
      </c>
    </row>
    <row r="20" spans="2:15" ht="15.75" customHeight="1" x14ac:dyDescent="0.25">
      <c r="B20" s="1374" t="s">
        <v>65</v>
      </c>
      <c r="C20" s="1374"/>
      <c r="D20" s="1374"/>
      <c r="E20" s="1374"/>
      <c r="F20" s="1374">
        <v>4</v>
      </c>
      <c r="G20" s="1374">
        <v>2</v>
      </c>
      <c r="H20" s="1374"/>
      <c r="I20" s="1374"/>
      <c r="J20" s="1374"/>
      <c r="K20" s="1374"/>
      <c r="L20" s="1374"/>
      <c r="M20" s="1374"/>
      <c r="N20" s="1374">
        <v>1</v>
      </c>
      <c r="O20" s="1375">
        <v>7</v>
      </c>
    </row>
    <row r="21" spans="2:15" ht="15.75" customHeight="1" x14ac:dyDescent="0.25">
      <c r="B21" s="1374" t="s">
        <v>100</v>
      </c>
      <c r="C21" s="1374"/>
      <c r="D21" s="1374"/>
      <c r="E21" s="1374"/>
      <c r="F21" s="1374"/>
      <c r="G21" s="1374"/>
      <c r="H21" s="1374"/>
      <c r="I21" s="1374"/>
      <c r="J21" s="1374"/>
      <c r="K21" s="1374"/>
      <c r="L21" s="1374"/>
      <c r="M21" s="1374">
        <v>1</v>
      </c>
      <c r="N21" s="1374">
        <v>1</v>
      </c>
      <c r="O21" s="1375">
        <v>2</v>
      </c>
    </row>
    <row r="22" spans="2:15" ht="15.75" customHeight="1" x14ac:dyDescent="0.25">
      <c r="B22" s="1374" t="s">
        <v>67</v>
      </c>
      <c r="C22" s="1374"/>
      <c r="D22" s="1374"/>
      <c r="E22" s="1374"/>
      <c r="F22" s="1374">
        <v>3</v>
      </c>
      <c r="G22" s="1374"/>
      <c r="H22" s="1374">
        <v>1</v>
      </c>
      <c r="I22" s="1374">
        <v>1</v>
      </c>
      <c r="J22" s="1374"/>
      <c r="K22" s="1374"/>
      <c r="L22" s="1374"/>
      <c r="M22" s="1374"/>
      <c r="N22" s="1374"/>
      <c r="O22" s="1375">
        <v>5</v>
      </c>
    </row>
    <row r="23" spans="2:15" ht="22.5" customHeight="1" x14ac:dyDescent="0.25">
      <c r="B23" s="1810" t="s">
        <v>9</v>
      </c>
      <c r="C23" s="1376"/>
      <c r="D23" s="1377">
        <v>11</v>
      </c>
      <c r="E23" s="1377">
        <v>104</v>
      </c>
      <c r="F23" s="1377">
        <v>292</v>
      </c>
      <c r="G23" s="1377">
        <v>284</v>
      </c>
      <c r="H23" s="1377">
        <v>195</v>
      </c>
      <c r="I23" s="1377">
        <v>242</v>
      </c>
      <c r="J23" s="1377">
        <v>295</v>
      </c>
      <c r="K23" s="1377">
        <v>176</v>
      </c>
      <c r="L23" s="1377">
        <v>247</v>
      </c>
      <c r="M23" s="1377">
        <v>261</v>
      </c>
      <c r="N23" s="1377">
        <v>92</v>
      </c>
      <c r="O23" s="1377">
        <v>2199</v>
      </c>
    </row>
    <row r="24" spans="2:15" ht="18.75" customHeight="1" x14ac:dyDescent="0.2">
      <c r="B24" s="2215" t="s">
        <v>1332</v>
      </c>
      <c r="C24" s="2215"/>
      <c r="D24" s="2215"/>
      <c r="E24" s="2215"/>
      <c r="F24" s="2215"/>
      <c r="G24" s="2215"/>
      <c r="H24" s="2215"/>
      <c r="I24" s="2215"/>
      <c r="J24" s="2215"/>
      <c r="K24" s="2215"/>
      <c r="L24" s="2215"/>
      <c r="M24" s="2215"/>
      <c r="N24" s="2215"/>
      <c r="O24" s="2215"/>
    </row>
    <row r="25" spans="2:15" x14ac:dyDescent="0.2">
      <c r="B25" s="1294" t="s">
        <v>1310</v>
      </c>
      <c r="C25" s="1294"/>
      <c r="D25" s="1294"/>
      <c r="E25" s="1294"/>
      <c r="F25" s="1294"/>
      <c r="G25" s="1294"/>
      <c r="H25" s="1294"/>
      <c r="I25" s="1294"/>
      <c r="J25" s="1294"/>
      <c r="K25" s="1294"/>
      <c r="L25" s="1294"/>
      <c r="M25" s="1294"/>
      <c r="N25" s="1294"/>
      <c r="O25" s="1294"/>
    </row>
  </sheetData>
  <mergeCells count="4">
    <mergeCell ref="B2:O2"/>
    <mergeCell ref="B3:O3"/>
    <mergeCell ref="B4:O4"/>
    <mergeCell ref="B24:O24"/>
  </mergeCells>
  <hyperlinks>
    <hyperlink ref="P2" location="'Indice Total'!A128" display="Volver" xr:uid="{00000000-0004-0000-6500-000000000000}"/>
  </hyperlinks>
  <pageMargins left="0.7" right="0.7" top="0.75" bottom="0.75" header="0.3" footer="0.3"/>
  <pageSetup paperSize="14"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0.499984740745262"/>
  </sheetPr>
  <dimension ref="A1:Q20"/>
  <sheetViews>
    <sheetView showGridLines="0" zoomScale="90" zoomScaleNormal="90" workbookViewId="0">
      <selection activeCell="B19" sqref="B19"/>
    </sheetView>
  </sheetViews>
  <sheetFormatPr baseColWidth="10" defaultRowHeight="15" x14ac:dyDescent="0.25"/>
  <cols>
    <col min="1" max="1" width="20" customWidth="1"/>
    <col min="2" max="2" width="39.140625" customWidth="1"/>
    <col min="12" max="12" width="12.85546875" customWidth="1"/>
    <col min="14" max="14" width="13.42578125" customWidth="1"/>
  </cols>
  <sheetData>
    <row r="1" spans="1:17" x14ac:dyDescent="0.25">
      <c r="A1" s="1812"/>
    </row>
    <row r="2" spans="1:17" x14ac:dyDescent="0.25">
      <c r="B2" s="2175" t="s">
        <v>1333</v>
      </c>
      <c r="C2" s="2219"/>
      <c r="D2" s="2219"/>
      <c r="E2" s="2219"/>
      <c r="F2" s="2219"/>
      <c r="G2" s="2219"/>
      <c r="H2" s="2219"/>
      <c r="I2" s="2219"/>
      <c r="J2" s="2219"/>
      <c r="K2" s="2219"/>
      <c r="L2" s="2219"/>
      <c r="M2" s="2219"/>
      <c r="N2" s="2219"/>
      <c r="O2" s="2219"/>
      <c r="Q2" s="1715" t="s">
        <v>744</v>
      </c>
    </row>
    <row r="3" spans="1:17" ht="24.75" customHeight="1" x14ac:dyDescent="0.25">
      <c r="B3" s="2214" t="s">
        <v>1334</v>
      </c>
      <c r="C3" s="2214"/>
      <c r="D3" s="2214"/>
      <c r="E3" s="2214"/>
      <c r="F3" s="2214"/>
      <c r="G3" s="2214"/>
      <c r="H3" s="2214"/>
      <c r="I3" s="2214"/>
      <c r="J3" s="2214"/>
      <c r="K3" s="2214"/>
      <c r="L3" s="2214"/>
      <c r="M3" s="2214"/>
      <c r="N3" s="2214"/>
      <c r="O3" s="2214"/>
      <c r="P3" s="2214"/>
    </row>
    <row r="4" spans="1:17" ht="16.5" thickBot="1" x14ac:dyDescent="0.3">
      <c r="B4" s="2205">
        <v>2018</v>
      </c>
      <c r="C4" s="2205"/>
      <c r="D4" s="2205"/>
      <c r="E4" s="2205"/>
      <c r="F4" s="2205"/>
      <c r="G4" s="2205"/>
      <c r="H4" s="2205"/>
      <c r="I4" s="2205"/>
      <c r="J4" s="2205"/>
      <c r="K4" s="2205"/>
      <c r="L4" s="2205"/>
      <c r="M4" s="2205"/>
      <c r="N4" s="2205"/>
      <c r="O4" s="2205"/>
      <c r="P4" s="2205"/>
    </row>
    <row r="5" spans="1:17" x14ac:dyDescent="0.25">
      <c r="B5" s="1373"/>
      <c r="C5" s="1373"/>
      <c r="D5" s="1373"/>
      <c r="E5" s="1373"/>
      <c r="F5" s="1373"/>
      <c r="G5" s="1373"/>
      <c r="H5" s="1373"/>
      <c r="I5" s="1373"/>
      <c r="J5" s="1373"/>
      <c r="K5" s="1373"/>
      <c r="L5" s="1373"/>
      <c r="M5" s="1373"/>
      <c r="N5" s="1373"/>
      <c r="O5" s="1373"/>
      <c r="P5" s="1364"/>
    </row>
    <row r="6" spans="1:17" x14ac:dyDescent="0.25">
      <c r="B6" s="1809" t="s">
        <v>1313</v>
      </c>
      <c r="C6" s="1809" t="s">
        <v>1306</v>
      </c>
      <c r="D6" s="1809" t="s">
        <v>383</v>
      </c>
      <c r="E6" s="1809" t="s">
        <v>385</v>
      </c>
      <c r="F6" s="1809" t="s">
        <v>1307</v>
      </c>
      <c r="G6" s="1809" t="s">
        <v>378</v>
      </c>
      <c r="H6" s="1809" t="s">
        <v>384</v>
      </c>
      <c r="I6" s="1809" t="s">
        <v>373</v>
      </c>
      <c r="J6" s="1809" t="s">
        <v>375</v>
      </c>
      <c r="K6" s="1809" t="s">
        <v>381</v>
      </c>
      <c r="L6" s="1809" t="s">
        <v>379</v>
      </c>
      <c r="M6" s="1809" t="s">
        <v>380</v>
      </c>
      <c r="N6" s="1809" t="s">
        <v>376</v>
      </c>
      <c r="O6" s="1809" t="s">
        <v>377</v>
      </c>
      <c r="P6" s="1809" t="s">
        <v>50</v>
      </c>
    </row>
    <row r="7" spans="1:17" ht="15.75" x14ac:dyDescent="0.25">
      <c r="B7" s="2213" t="s">
        <v>1314</v>
      </c>
      <c r="C7" s="1349" t="s">
        <v>1308</v>
      </c>
      <c r="D7" s="1349"/>
      <c r="E7" s="1349">
        <v>59</v>
      </c>
      <c r="F7" s="1349">
        <v>47</v>
      </c>
      <c r="G7" s="1349">
        <v>20</v>
      </c>
      <c r="H7" s="1349">
        <v>19</v>
      </c>
      <c r="I7" s="1349">
        <v>18</v>
      </c>
      <c r="J7" s="1349">
        <v>23</v>
      </c>
      <c r="K7" s="1349">
        <v>22</v>
      </c>
      <c r="L7" s="1349">
        <v>13</v>
      </c>
      <c r="M7" s="1349">
        <v>16</v>
      </c>
      <c r="N7" s="1349">
        <v>26</v>
      </c>
      <c r="O7" s="1349">
        <v>20</v>
      </c>
      <c r="P7" s="1378">
        <v>283</v>
      </c>
      <c r="Q7" s="1379"/>
    </row>
    <row r="8" spans="1:17" ht="15.75" x14ac:dyDescent="0.25">
      <c r="B8" s="2213"/>
      <c r="C8" s="1349" t="s">
        <v>1309</v>
      </c>
      <c r="D8" s="1349"/>
      <c r="E8" s="1349">
        <v>26</v>
      </c>
      <c r="F8" s="1349">
        <v>26</v>
      </c>
      <c r="G8" s="1349">
        <v>13</v>
      </c>
      <c r="H8" s="1349">
        <v>8</v>
      </c>
      <c r="I8" s="1349">
        <v>14</v>
      </c>
      <c r="J8" s="1349">
        <v>23</v>
      </c>
      <c r="K8" s="1349">
        <v>8</v>
      </c>
      <c r="L8" s="1349">
        <v>13</v>
      </c>
      <c r="M8" s="1349">
        <v>16</v>
      </c>
      <c r="N8" s="1349">
        <v>19</v>
      </c>
      <c r="O8" s="1349">
        <v>10</v>
      </c>
      <c r="P8" s="1378">
        <v>176</v>
      </c>
    </row>
    <row r="9" spans="1:17" ht="15.75" x14ac:dyDescent="0.25">
      <c r="B9" s="2213"/>
      <c r="C9" s="1353" t="s">
        <v>50</v>
      </c>
      <c r="D9" s="1353"/>
      <c r="E9" s="1353">
        <v>85</v>
      </c>
      <c r="F9" s="1353">
        <v>73</v>
      </c>
      <c r="G9" s="1353">
        <v>33</v>
      </c>
      <c r="H9" s="1353">
        <v>27</v>
      </c>
      <c r="I9" s="1353">
        <v>32</v>
      </c>
      <c r="J9" s="1353">
        <v>46</v>
      </c>
      <c r="K9" s="1353">
        <v>30</v>
      </c>
      <c r="L9" s="1353">
        <v>26</v>
      </c>
      <c r="M9" s="1353">
        <v>32</v>
      </c>
      <c r="N9" s="1353">
        <v>45</v>
      </c>
      <c r="O9" s="1353">
        <v>30</v>
      </c>
      <c r="P9" s="1380">
        <v>459</v>
      </c>
    </row>
    <row r="10" spans="1:17" ht="15" customHeight="1" x14ac:dyDescent="0.25">
      <c r="B10" s="2213" t="s">
        <v>1315</v>
      </c>
      <c r="C10" s="1349" t="s">
        <v>1308</v>
      </c>
      <c r="D10" s="1349"/>
      <c r="E10" s="1349"/>
      <c r="F10" s="1349"/>
      <c r="G10" s="1349"/>
      <c r="H10" s="1349"/>
      <c r="I10" s="1349"/>
      <c r="J10" s="1349">
        <v>10</v>
      </c>
      <c r="K10" s="1349">
        <v>3</v>
      </c>
      <c r="L10" s="1349">
        <v>5</v>
      </c>
      <c r="M10" s="1349">
        <v>4</v>
      </c>
      <c r="N10" s="1349">
        <v>3</v>
      </c>
      <c r="O10" s="1349">
        <v>3</v>
      </c>
      <c r="P10" s="1378">
        <v>28</v>
      </c>
    </row>
    <row r="11" spans="1:17" ht="15.75" x14ac:dyDescent="0.25">
      <c r="B11" s="2213"/>
      <c r="C11" s="1349" t="s">
        <v>1309</v>
      </c>
      <c r="D11" s="1349"/>
      <c r="E11" s="1349"/>
      <c r="F11" s="1349"/>
      <c r="G11" s="1349"/>
      <c r="H11" s="1349"/>
      <c r="I11" s="1349"/>
      <c r="J11" s="1349">
        <v>3</v>
      </c>
      <c r="K11" s="1349">
        <v>3</v>
      </c>
      <c r="L11" s="1349">
        <v>2</v>
      </c>
      <c r="M11" s="1349">
        <v>1</v>
      </c>
      <c r="N11" s="1349">
        <v>2</v>
      </c>
      <c r="O11" s="1349">
        <v>3</v>
      </c>
      <c r="P11" s="1378">
        <v>14</v>
      </c>
    </row>
    <row r="12" spans="1:17" ht="15.75" x14ac:dyDescent="0.25">
      <c r="B12" s="2213"/>
      <c r="C12" s="1353" t="s">
        <v>50</v>
      </c>
      <c r="D12" s="1353"/>
      <c r="E12" s="1353"/>
      <c r="F12" s="1353"/>
      <c r="G12" s="1353"/>
      <c r="H12" s="1353"/>
      <c r="I12" s="1353"/>
      <c r="J12" s="1353">
        <v>13</v>
      </c>
      <c r="K12" s="1353">
        <v>6</v>
      </c>
      <c r="L12" s="1353">
        <v>7</v>
      </c>
      <c r="M12" s="1353">
        <v>5</v>
      </c>
      <c r="N12" s="1353">
        <v>5</v>
      </c>
      <c r="O12" s="1353">
        <v>6</v>
      </c>
      <c r="P12" s="1380">
        <v>42</v>
      </c>
    </row>
    <row r="13" spans="1:17" ht="15.75" x14ac:dyDescent="0.25">
      <c r="B13" s="2213" t="s">
        <v>1316</v>
      </c>
      <c r="C13" s="1349" t="s">
        <v>1308</v>
      </c>
      <c r="D13" s="1349"/>
      <c r="E13" s="1349"/>
      <c r="F13" s="1349"/>
      <c r="G13" s="1349"/>
      <c r="H13" s="1349"/>
      <c r="I13" s="1349">
        <v>3</v>
      </c>
      <c r="J13" s="1349">
        <v>2</v>
      </c>
      <c r="K13" s="1349">
        <v>2</v>
      </c>
      <c r="L13" s="1349">
        <v>1</v>
      </c>
      <c r="M13" s="1349">
        <v>0</v>
      </c>
      <c r="N13" s="1349"/>
      <c r="O13" s="1349"/>
      <c r="P13" s="1378">
        <v>8</v>
      </c>
    </row>
    <row r="14" spans="1:17" ht="15.75" x14ac:dyDescent="0.25">
      <c r="B14" s="2213"/>
      <c r="C14" s="1349" t="s">
        <v>1309</v>
      </c>
      <c r="D14" s="1349"/>
      <c r="E14" s="1349"/>
      <c r="F14" s="1349"/>
      <c r="G14" s="1349"/>
      <c r="H14" s="1349">
        <v>2</v>
      </c>
      <c r="I14" s="1349">
        <v>1</v>
      </c>
      <c r="J14" s="1349">
        <v>0</v>
      </c>
      <c r="K14" s="1349"/>
      <c r="L14" s="1349"/>
      <c r="M14" s="1349">
        <v>1</v>
      </c>
      <c r="N14" s="1349"/>
      <c r="O14" s="1349"/>
      <c r="P14" s="1378">
        <v>4</v>
      </c>
    </row>
    <row r="15" spans="1:17" ht="15.75" x14ac:dyDescent="0.25">
      <c r="B15" s="2220"/>
      <c r="C15" s="1353" t="s">
        <v>50</v>
      </c>
      <c r="D15" s="1353"/>
      <c r="E15" s="1353"/>
      <c r="F15" s="1353"/>
      <c r="G15" s="1353"/>
      <c r="H15" s="1353">
        <v>2</v>
      </c>
      <c r="I15" s="1353">
        <v>4</v>
      </c>
      <c r="J15" s="1353">
        <v>2</v>
      </c>
      <c r="K15" s="1353">
        <v>2</v>
      </c>
      <c r="L15" s="1353">
        <v>1</v>
      </c>
      <c r="M15" s="1353">
        <v>1</v>
      </c>
      <c r="N15" s="1353"/>
      <c r="O15" s="1353"/>
      <c r="P15" s="1380">
        <v>12</v>
      </c>
    </row>
    <row r="16" spans="1:17" ht="15.75" x14ac:dyDescent="0.25">
      <c r="B16" s="2216" t="s">
        <v>9</v>
      </c>
      <c r="C16" s="1361" t="s">
        <v>1308</v>
      </c>
      <c r="D16" s="1361"/>
      <c r="E16" s="1370">
        <v>59</v>
      </c>
      <c r="F16" s="1370">
        <v>47</v>
      </c>
      <c r="G16" s="1370">
        <v>20</v>
      </c>
      <c r="H16" s="1370">
        <v>19</v>
      </c>
      <c r="I16" s="1370">
        <v>21</v>
      </c>
      <c r="J16" s="1370">
        <v>35</v>
      </c>
      <c r="K16" s="1370">
        <v>27</v>
      </c>
      <c r="L16" s="1370">
        <v>19</v>
      </c>
      <c r="M16" s="1370">
        <v>20</v>
      </c>
      <c r="N16" s="1370">
        <v>29</v>
      </c>
      <c r="O16" s="1370">
        <v>23</v>
      </c>
      <c r="P16" s="1370">
        <v>319</v>
      </c>
    </row>
    <row r="17" spans="2:16" ht="15.75" x14ac:dyDescent="0.25">
      <c r="B17" s="2217"/>
      <c r="C17" s="1361" t="s">
        <v>1309</v>
      </c>
      <c r="D17" s="1361"/>
      <c r="E17" s="1370">
        <v>26</v>
      </c>
      <c r="F17" s="1370">
        <v>26</v>
      </c>
      <c r="G17" s="1370">
        <v>13</v>
      </c>
      <c r="H17" s="1370">
        <v>10</v>
      </c>
      <c r="I17" s="1370">
        <v>15</v>
      </c>
      <c r="J17" s="1370">
        <v>26</v>
      </c>
      <c r="K17" s="1370">
        <v>11</v>
      </c>
      <c r="L17" s="1370">
        <v>15</v>
      </c>
      <c r="M17" s="1370">
        <v>18</v>
      </c>
      <c r="N17" s="1370">
        <v>21</v>
      </c>
      <c r="O17" s="1370">
        <v>13</v>
      </c>
      <c r="P17" s="1370">
        <v>194</v>
      </c>
    </row>
    <row r="18" spans="2:16" ht="15.75" x14ac:dyDescent="0.25">
      <c r="B18" s="2218"/>
      <c r="C18" s="1381" t="s">
        <v>50</v>
      </c>
      <c r="D18" s="1381"/>
      <c r="E18" s="1382">
        <v>85</v>
      </c>
      <c r="F18" s="1382">
        <v>73</v>
      </c>
      <c r="G18" s="1382">
        <v>33</v>
      </c>
      <c r="H18" s="1382">
        <v>29</v>
      </c>
      <c r="I18" s="1382">
        <v>36</v>
      </c>
      <c r="J18" s="1382">
        <v>61</v>
      </c>
      <c r="K18" s="1382">
        <v>38</v>
      </c>
      <c r="L18" s="1382">
        <v>34</v>
      </c>
      <c r="M18" s="1382">
        <v>38</v>
      </c>
      <c r="N18" s="1382">
        <v>50</v>
      </c>
      <c r="O18" s="1382">
        <v>36</v>
      </c>
      <c r="P18" s="1372">
        <v>513</v>
      </c>
    </row>
    <row r="19" spans="2:16" x14ac:dyDescent="0.25">
      <c r="B19" s="1294" t="s">
        <v>2396</v>
      </c>
      <c r="C19" s="1252"/>
      <c r="D19" s="1252"/>
      <c r="E19" s="1252"/>
      <c r="F19" s="1252"/>
      <c r="G19" s="1252"/>
      <c r="H19" s="1252"/>
      <c r="I19" s="1252"/>
      <c r="J19" s="1252"/>
      <c r="K19" s="1252"/>
      <c r="L19" s="1252"/>
      <c r="M19" s="1252"/>
      <c r="N19" s="1252"/>
      <c r="O19" s="1252"/>
      <c r="P19" s="1252"/>
    </row>
    <row r="20" spans="2:16" x14ac:dyDescent="0.25">
      <c r="B20" s="1294" t="s">
        <v>2395</v>
      </c>
      <c r="C20" s="1239"/>
      <c r="D20" s="1239"/>
      <c r="E20" s="1239"/>
      <c r="F20" s="1239"/>
      <c r="G20" s="1239"/>
      <c r="H20" s="1239"/>
      <c r="I20" s="1239"/>
      <c r="J20" s="1239"/>
      <c r="K20" s="1239"/>
      <c r="L20" s="1239"/>
      <c r="M20" s="1239"/>
      <c r="N20" s="1239"/>
      <c r="O20" s="1239"/>
      <c r="P20" s="1239"/>
    </row>
  </sheetData>
  <mergeCells count="7">
    <mergeCell ref="B16:B18"/>
    <mergeCell ref="B2:O2"/>
    <mergeCell ref="B3:P3"/>
    <mergeCell ref="B4:P4"/>
    <mergeCell ref="B7:B9"/>
    <mergeCell ref="B10:B12"/>
    <mergeCell ref="B13:B15"/>
  </mergeCells>
  <hyperlinks>
    <hyperlink ref="Q2" location="'Indice Total'!A128" display="Volver" xr:uid="{00000000-0004-0000-6600-000000000000}"/>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1"/>
  </sheetPr>
  <dimension ref="B1:D14"/>
  <sheetViews>
    <sheetView showGridLines="0" zoomScale="90" zoomScaleNormal="90" workbookViewId="0"/>
  </sheetViews>
  <sheetFormatPr baseColWidth="10" defaultRowHeight="15" x14ac:dyDescent="0.25"/>
  <cols>
    <col min="1" max="1" width="23.7109375" customWidth="1"/>
    <col min="2" max="2" width="10.7109375" style="746" customWidth="1"/>
    <col min="3" max="3" width="132.5703125" bestFit="1" customWidth="1"/>
  </cols>
  <sheetData>
    <row r="1" spans="2:4" ht="42" customHeight="1" x14ac:dyDescent="0.35">
      <c r="C1" s="750" t="s">
        <v>745</v>
      </c>
      <c r="D1" s="1715" t="s">
        <v>744</v>
      </c>
    </row>
    <row r="2" spans="2:4" ht="30" customHeight="1" x14ac:dyDescent="0.25">
      <c r="C2" s="1383"/>
    </row>
    <row r="3" spans="2:4" ht="21" x14ac:dyDescent="0.35">
      <c r="C3" s="1343" t="s">
        <v>2162</v>
      </c>
    </row>
    <row r="4" spans="2:4" ht="21" x14ac:dyDescent="0.35">
      <c r="B4" s="744" t="s">
        <v>743</v>
      </c>
      <c r="C4" s="1384"/>
    </row>
    <row r="5" spans="2:4" x14ac:dyDescent="0.25">
      <c r="B5" s="753">
        <v>117</v>
      </c>
      <c r="C5" t="s">
        <v>2433</v>
      </c>
    </row>
    <row r="6" spans="2:4" x14ac:dyDescent="0.25">
      <c r="B6" s="753">
        <v>118</v>
      </c>
      <c r="C6" s="1812" t="s">
        <v>2231</v>
      </c>
    </row>
    <row r="7" spans="2:4" x14ac:dyDescent="0.25">
      <c r="B7" s="753">
        <v>119</v>
      </c>
      <c r="C7" t="s">
        <v>2232</v>
      </c>
    </row>
    <row r="8" spans="2:4" ht="15" customHeight="1" x14ac:dyDescent="0.25">
      <c r="B8" s="753">
        <v>120</v>
      </c>
      <c r="C8" t="s">
        <v>2428</v>
      </c>
    </row>
    <row r="9" spans="2:4" x14ac:dyDescent="0.25">
      <c r="B9" s="753">
        <v>121</v>
      </c>
      <c r="C9" t="s">
        <v>2429</v>
      </c>
    </row>
    <row r="10" spans="2:4" ht="15" customHeight="1" x14ac:dyDescent="0.25">
      <c r="B10" s="753">
        <v>122</v>
      </c>
      <c r="C10" t="s">
        <v>2430</v>
      </c>
    </row>
    <row r="11" spans="2:4" ht="15" customHeight="1" x14ac:dyDescent="0.25">
      <c r="B11" s="753">
        <v>123</v>
      </c>
      <c r="C11" t="s">
        <v>2431</v>
      </c>
    </row>
    <row r="12" spans="2:4" x14ac:dyDescent="0.25">
      <c r="B12" s="753">
        <v>124</v>
      </c>
      <c r="C12" s="1812" t="s">
        <v>2233</v>
      </c>
    </row>
    <row r="13" spans="2:4" x14ac:dyDescent="0.25">
      <c r="B13" s="753">
        <v>125</v>
      </c>
      <c r="C13" t="s">
        <v>2234</v>
      </c>
    </row>
    <row r="14" spans="2:4" x14ac:dyDescent="0.25">
      <c r="B14" s="753">
        <v>126</v>
      </c>
      <c r="C14" t="s">
        <v>2235</v>
      </c>
    </row>
  </sheetData>
  <hyperlinks>
    <hyperlink ref="B5" location="'117-118'!A1" display="'117-118'!A1" xr:uid="{00000000-0004-0000-6700-000000000000}"/>
    <hyperlink ref="B6" location="'117-118'!A1" display="'117-118'!A1" xr:uid="{00000000-0004-0000-6700-000001000000}"/>
    <hyperlink ref="B7" location="'119'!A1" display="'119'!A1" xr:uid="{00000000-0004-0000-6700-000002000000}"/>
    <hyperlink ref="B8" location="'120'!A1" display="'120'!A1" xr:uid="{00000000-0004-0000-6700-000003000000}"/>
    <hyperlink ref="B9" location="'121 -122'!A1" display="'121 -122'!A1" xr:uid="{00000000-0004-0000-6700-000004000000}"/>
    <hyperlink ref="B10" location="'121 -122'!A1" display="'121 -122'!A1" xr:uid="{00000000-0004-0000-6700-000005000000}"/>
    <hyperlink ref="B11" location="'123'!A1" display="'123'!A1" xr:uid="{00000000-0004-0000-6700-000006000000}"/>
    <hyperlink ref="B12" location="'124'!A1" display="'124'!A1" xr:uid="{00000000-0004-0000-6700-000007000000}"/>
    <hyperlink ref="B13" location="'125'!A1" display="'125'!A1" xr:uid="{00000000-0004-0000-6700-000008000000}"/>
    <hyperlink ref="B14" location="'126'!A1" display="'126'!A1" xr:uid="{00000000-0004-0000-6700-000009000000}"/>
    <hyperlink ref="D1" location="'Indice Total'!A135" display="Volver" xr:uid="{00000000-0004-0000-6700-00000A000000}"/>
  </hyperlinks>
  <pageMargins left="0.7" right="0.7" top="0.75" bottom="0.75" header="0.3" footer="0.3"/>
  <pageSetup paperSize="14"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499984740745262"/>
    <pageSetUpPr fitToPage="1"/>
  </sheetPr>
  <dimension ref="B2:GP55"/>
  <sheetViews>
    <sheetView showGridLines="0" zoomScale="90" zoomScaleNormal="90" workbookViewId="0"/>
  </sheetViews>
  <sheetFormatPr baseColWidth="10" defaultColWidth="10.28515625" defaultRowHeight="15" x14ac:dyDescent="0.25"/>
  <cols>
    <col min="1" max="1" width="19.42578125" style="1385" customWidth="1"/>
    <col min="2" max="2" width="52.42578125" style="1286" customWidth="1"/>
    <col min="3" max="5" width="15.28515625" style="1286" bestFit="1" customWidth="1"/>
    <col min="6" max="6" width="15.42578125" style="1286" customWidth="1"/>
    <col min="7" max="7" width="13.28515625" style="1385" customWidth="1"/>
    <col min="8" max="197" width="10.28515625" style="1385" customWidth="1"/>
    <col min="198" max="198" width="0" style="1286" hidden="1" customWidth="1"/>
    <col min="199" max="16384" width="10.28515625" style="1385"/>
  </cols>
  <sheetData>
    <row r="2" spans="2:198" ht="18" x14ac:dyDescent="0.25">
      <c r="B2" s="2221" t="s">
        <v>1335</v>
      </c>
      <c r="C2" s="2221"/>
      <c r="D2" s="2221"/>
      <c r="E2" s="2221"/>
      <c r="F2" s="2221"/>
      <c r="G2" s="1715" t="s">
        <v>744</v>
      </c>
      <c r="P2" s="1286"/>
      <c r="Q2" s="1286"/>
      <c r="R2" s="1286"/>
      <c r="GP2" s="1385"/>
    </row>
    <row r="3" spans="2:198" ht="46.5" customHeight="1" x14ac:dyDescent="0.25">
      <c r="B3" s="2222" t="s">
        <v>2433</v>
      </c>
      <c r="C3" s="2222"/>
      <c r="D3" s="2222"/>
      <c r="E3" s="2222"/>
      <c r="F3" s="2222"/>
      <c r="P3" s="1286"/>
      <c r="Q3" s="1286"/>
      <c r="R3" s="1286"/>
      <c r="GP3" s="1385"/>
    </row>
    <row r="4" spans="2:198" ht="16.5" thickBot="1" x14ac:dyDescent="0.3">
      <c r="B4" s="2178" t="s">
        <v>992</v>
      </c>
      <c r="C4" s="2178"/>
      <c r="D4" s="2178"/>
      <c r="E4" s="2178"/>
      <c r="F4" s="2178"/>
      <c r="P4" s="1286"/>
      <c r="Q4" s="1286"/>
      <c r="R4" s="1286"/>
      <c r="GP4" s="1385"/>
    </row>
    <row r="5" spans="2:198" x14ac:dyDescent="0.25">
      <c r="B5" s="1386"/>
      <c r="C5" s="1386"/>
      <c r="D5" s="1386"/>
      <c r="E5" s="1386"/>
      <c r="F5" s="1387"/>
      <c r="P5" s="1286"/>
      <c r="Q5" s="1286"/>
      <c r="R5" s="1286"/>
      <c r="GP5" s="1385"/>
    </row>
    <row r="6" spans="2:198" ht="15.75" x14ac:dyDescent="0.25">
      <c r="B6" s="1229" t="s">
        <v>1336</v>
      </c>
      <c r="C6" s="1229">
        <v>2015</v>
      </c>
      <c r="D6" s="1229">
        <v>2016</v>
      </c>
      <c r="E6" s="1229">
        <v>2017</v>
      </c>
      <c r="F6" s="1229">
        <v>2018</v>
      </c>
      <c r="P6" s="1286"/>
      <c r="Q6" s="1286"/>
      <c r="R6" s="1286"/>
      <c r="GP6" s="1385"/>
    </row>
    <row r="7" spans="2:198" ht="18" customHeight="1" x14ac:dyDescent="0.25">
      <c r="B7" s="1249" t="s">
        <v>1337</v>
      </c>
      <c r="C7" s="1388">
        <v>316149</v>
      </c>
      <c r="D7" s="1389">
        <v>244721</v>
      </c>
      <c r="E7" s="1389">
        <v>228110</v>
      </c>
      <c r="F7" s="1389">
        <v>225593.83333333334</v>
      </c>
      <c r="G7" s="1390"/>
      <c r="O7" s="1286"/>
      <c r="P7" s="1286"/>
      <c r="Q7" s="1286"/>
      <c r="GP7" s="1385"/>
    </row>
    <row r="8" spans="2:198" ht="18" customHeight="1" x14ac:dyDescent="0.25">
      <c r="B8" s="1249" t="s">
        <v>1338</v>
      </c>
      <c r="C8" s="1388">
        <v>673342</v>
      </c>
      <c r="D8" s="1388">
        <v>706141</v>
      </c>
      <c r="E8" s="1388">
        <v>694446</v>
      </c>
      <c r="F8" s="1388">
        <v>687515.83333333326</v>
      </c>
      <c r="G8" s="1390"/>
      <c r="O8" s="1286"/>
      <c r="P8" s="1286"/>
      <c r="Q8" s="1286"/>
      <c r="GP8" s="1385"/>
    </row>
    <row r="9" spans="2:198" ht="18" customHeight="1" x14ac:dyDescent="0.25">
      <c r="B9" s="1249" t="s">
        <v>1339</v>
      </c>
      <c r="C9" s="1388">
        <v>4434</v>
      </c>
      <c r="D9" s="1388">
        <v>5573</v>
      </c>
      <c r="E9" s="1388">
        <v>4718</v>
      </c>
      <c r="F9" s="1388">
        <v>5518.083333333333</v>
      </c>
      <c r="G9" s="1390"/>
      <c r="O9" s="1286"/>
      <c r="P9" s="1286"/>
      <c r="Q9" s="1286"/>
      <c r="GP9" s="1385"/>
    </row>
    <row r="10" spans="2:198" ht="25.5" customHeight="1" x14ac:dyDescent="0.25">
      <c r="B10" s="1269" t="s">
        <v>1340</v>
      </c>
      <c r="C10" s="1388">
        <v>5301</v>
      </c>
      <c r="D10" s="1388">
        <v>5977</v>
      </c>
      <c r="E10" s="1388">
        <v>5938</v>
      </c>
      <c r="F10" s="1388">
        <v>6326</v>
      </c>
      <c r="G10" s="1390"/>
      <c r="O10" s="1286"/>
      <c r="P10" s="1286"/>
      <c r="Q10" s="1286"/>
      <c r="GP10" s="1385"/>
    </row>
    <row r="11" spans="2:198" ht="18" customHeight="1" x14ac:dyDescent="0.25">
      <c r="B11" s="1249" t="s">
        <v>1341</v>
      </c>
      <c r="C11" s="1388">
        <v>29394</v>
      </c>
      <c r="D11" s="1388">
        <v>29078</v>
      </c>
      <c r="E11" s="1388">
        <v>39706</v>
      </c>
      <c r="F11" s="1388">
        <v>43654.166666666679</v>
      </c>
      <c r="G11" s="1390"/>
      <c r="O11" s="1286"/>
      <c r="P11" s="1286"/>
      <c r="Q11" s="1286"/>
      <c r="GP11" s="1385"/>
    </row>
    <row r="12" spans="2:198" ht="18" customHeight="1" x14ac:dyDescent="0.25">
      <c r="B12" s="1249" t="s">
        <v>1342</v>
      </c>
      <c r="C12" s="1388">
        <v>13540</v>
      </c>
      <c r="D12" s="1388">
        <v>13128</v>
      </c>
      <c r="E12" s="1388">
        <v>12833</v>
      </c>
      <c r="F12" s="1388">
        <v>11353.166666666668</v>
      </c>
      <c r="G12" s="1390"/>
      <c r="O12" s="1286"/>
      <c r="P12" s="1286"/>
      <c r="Q12" s="1286"/>
      <c r="GP12" s="1385"/>
    </row>
    <row r="13" spans="2:198" ht="18" customHeight="1" x14ac:dyDescent="0.25">
      <c r="B13" s="1249" t="s">
        <v>1343</v>
      </c>
      <c r="C13" s="1388">
        <v>8647</v>
      </c>
      <c r="D13" s="1388">
        <v>8142</v>
      </c>
      <c r="E13" s="1388">
        <v>7358</v>
      </c>
      <c r="F13" s="1388">
        <v>6872.9166666666661</v>
      </c>
      <c r="G13" s="1390"/>
      <c r="O13" s="1286"/>
      <c r="P13" s="1286"/>
      <c r="Q13" s="1286"/>
      <c r="GP13" s="1385"/>
    </row>
    <row r="14" spans="2:198" ht="18" customHeight="1" x14ac:dyDescent="0.25">
      <c r="B14" s="1249" t="s">
        <v>1344</v>
      </c>
      <c r="C14" s="1388">
        <v>43559</v>
      </c>
      <c r="D14" s="1388">
        <v>44106</v>
      </c>
      <c r="E14" s="1388">
        <v>50549</v>
      </c>
      <c r="F14" s="1388">
        <v>53558.500000000007</v>
      </c>
      <c r="G14" s="1390"/>
      <c r="O14" s="1286"/>
      <c r="P14" s="1286"/>
      <c r="Q14" s="1286"/>
      <c r="GP14" s="1385"/>
    </row>
    <row r="15" spans="2:198" ht="18" customHeight="1" x14ac:dyDescent="0.25">
      <c r="B15" s="1249" t="s">
        <v>1345</v>
      </c>
      <c r="C15" s="1388">
        <v>48317</v>
      </c>
      <c r="D15" s="1388">
        <v>44187</v>
      </c>
      <c r="E15" s="1388">
        <v>39741</v>
      </c>
      <c r="F15" s="1388">
        <v>41152.333333333336</v>
      </c>
      <c r="G15" s="1390"/>
      <c r="O15" s="1286"/>
      <c r="P15" s="1286"/>
      <c r="Q15" s="1286"/>
      <c r="GP15" s="1385"/>
    </row>
    <row r="16" spans="2:198" ht="15.75" x14ac:dyDescent="0.25">
      <c r="B16" s="1260" t="s">
        <v>9</v>
      </c>
      <c r="C16" s="1391">
        <v>1142683</v>
      </c>
      <c r="D16" s="1391">
        <v>1101053</v>
      </c>
      <c r="E16" s="1391">
        <v>1083399</v>
      </c>
      <c r="F16" s="1391">
        <v>1081544.8333333333</v>
      </c>
      <c r="G16" s="1390"/>
      <c r="P16" s="1286"/>
      <c r="Q16" s="1286"/>
      <c r="R16" s="1286"/>
      <c r="GP16" s="1385"/>
    </row>
    <row r="17" spans="2:198" x14ac:dyDescent="0.2">
      <c r="B17" s="1392"/>
      <c r="C17" s="1393"/>
      <c r="D17" s="1393"/>
      <c r="E17" s="1393"/>
      <c r="P17" s="1286"/>
      <c r="Q17" s="1286"/>
      <c r="R17" s="1286"/>
      <c r="GP17" s="1385"/>
    </row>
    <row r="18" spans="2:198" x14ac:dyDescent="0.25">
      <c r="B18" s="1394"/>
      <c r="C18" s="1393"/>
      <c r="D18" s="1393"/>
      <c r="E18" s="1393"/>
      <c r="P18" s="1286"/>
      <c r="Q18" s="1286"/>
      <c r="R18" s="1286"/>
      <c r="GP18" s="1385"/>
    </row>
    <row r="19" spans="2:198" ht="18" x14ac:dyDescent="0.25">
      <c r="B19" s="2221" t="s">
        <v>1346</v>
      </c>
      <c r="C19" s="2221"/>
      <c r="D19" s="2221"/>
      <c r="E19" s="2221"/>
      <c r="F19" s="2221"/>
      <c r="G19" s="1715" t="s">
        <v>744</v>
      </c>
      <c r="P19" s="1286"/>
      <c r="Q19" s="1286"/>
      <c r="R19" s="1286"/>
    </row>
    <row r="20" spans="2:198" ht="33.75" customHeight="1" x14ac:dyDescent="0.25">
      <c r="B20" s="2222" t="s">
        <v>1347</v>
      </c>
      <c r="C20" s="2222"/>
      <c r="D20" s="2222"/>
      <c r="E20" s="2222"/>
      <c r="F20" s="2222"/>
      <c r="P20" s="1286"/>
      <c r="Q20" s="1286"/>
      <c r="R20" s="1286"/>
    </row>
    <row r="21" spans="2:198" ht="16.5" thickBot="1" x14ac:dyDescent="0.3">
      <c r="B21" s="2178" t="s">
        <v>992</v>
      </c>
      <c r="C21" s="2178"/>
      <c r="D21" s="2178"/>
      <c r="E21" s="2178"/>
      <c r="F21" s="2178"/>
      <c r="P21" s="1286"/>
      <c r="Q21" s="1286"/>
      <c r="R21" s="1286"/>
    </row>
    <row r="22" spans="2:198" x14ac:dyDescent="0.25">
      <c r="B22" s="1386"/>
      <c r="C22" s="1386"/>
      <c r="D22" s="1386"/>
      <c r="E22" s="1386"/>
      <c r="F22" s="1387"/>
      <c r="P22" s="1286"/>
      <c r="Q22" s="1286"/>
      <c r="R22" s="1286"/>
    </row>
    <row r="23" spans="2:198" ht="15.75" x14ac:dyDescent="0.25">
      <c r="B23" s="1395" t="s">
        <v>1336</v>
      </c>
      <c r="C23" s="1395">
        <v>2015</v>
      </c>
      <c r="D23" s="1395">
        <v>2016</v>
      </c>
      <c r="E23" s="1395">
        <v>2017</v>
      </c>
      <c r="F23" s="1395">
        <v>2018</v>
      </c>
      <c r="O23" s="1286"/>
      <c r="P23" s="1286"/>
      <c r="Q23" s="1286"/>
      <c r="GO23" s="1286"/>
      <c r="GP23" s="1385"/>
    </row>
    <row r="24" spans="2:198" ht="18" customHeight="1" x14ac:dyDescent="0.25">
      <c r="B24" s="1249" t="s">
        <v>1337</v>
      </c>
      <c r="C24" s="1388">
        <v>23153837</v>
      </c>
      <c r="D24" s="1388">
        <v>20730438</v>
      </c>
      <c r="E24" s="1388">
        <v>18291607</v>
      </c>
      <c r="F24" s="1388">
        <v>20034883</v>
      </c>
      <c r="O24" s="1286"/>
      <c r="P24" s="1286"/>
      <c r="Q24" s="1286"/>
      <c r="GO24" s="1286"/>
      <c r="GP24" s="1385"/>
    </row>
    <row r="25" spans="2:198" ht="18" customHeight="1" x14ac:dyDescent="0.25">
      <c r="B25" s="1249" t="s">
        <v>1338</v>
      </c>
      <c r="C25" s="1388">
        <v>35768347</v>
      </c>
      <c r="D25" s="1388">
        <v>38644551</v>
      </c>
      <c r="E25" s="1388">
        <v>38724503</v>
      </c>
      <c r="F25" s="1388">
        <v>39379712</v>
      </c>
      <c r="O25" s="1286"/>
      <c r="P25" s="1286"/>
      <c r="Q25" s="1286"/>
      <c r="GO25" s="1286"/>
      <c r="GP25" s="1385"/>
    </row>
    <row r="26" spans="2:198" ht="18" customHeight="1" x14ac:dyDescent="0.25">
      <c r="B26" s="1249" t="s">
        <v>1339</v>
      </c>
      <c r="C26" s="1388">
        <v>385516</v>
      </c>
      <c r="D26" s="1388">
        <v>528703</v>
      </c>
      <c r="E26" s="1388">
        <v>442752</v>
      </c>
      <c r="F26" s="1388">
        <v>502169</v>
      </c>
      <c r="O26" s="1286"/>
      <c r="P26" s="1286"/>
      <c r="Q26" s="1286"/>
      <c r="GO26" s="1286"/>
      <c r="GP26" s="1385"/>
    </row>
    <row r="27" spans="2:198" ht="26.25" customHeight="1" x14ac:dyDescent="0.25">
      <c r="B27" s="1269" t="s">
        <v>1340</v>
      </c>
      <c r="C27" s="1388">
        <v>155773</v>
      </c>
      <c r="D27" s="1388">
        <v>201398</v>
      </c>
      <c r="E27" s="1388">
        <v>209914</v>
      </c>
      <c r="F27" s="1388">
        <v>246621</v>
      </c>
      <c r="O27" s="1286"/>
      <c r="P27" s="1286"/>
      <c r="Q27" s="1286"/>
      <c r="GO27" s="1286"/>
      <c r="GP27" s="1385"/>
    </row>
    <row r="28" spans="2:198" ht="18" customHeight="1" x14ac:dyDescent="0.25">
      <c r="B28" s="1249" t="s">
        <v>1341</v>
      </c>
      <c r="C28" s="1388">
        <v>816082</v>
      </c>
      <c r="D28" s="1388">
        <v>863443</v>
      </c>
      <c r="E28" s="1388">
        <v>1019378</v>
      </c>
      <c r="F28" s="1388">
        <v>1045096</v>
      </c>
      <c r="O28" s="1286"/>
      <c r="P28" s="1286"/>
      <c r="Q28" s="1286"/>
      <c r="GO28" s="1286"/>
      <c r="GP28" s="1385"/>
    </row>
    <row r="29" spans="2:198" ht="18" customHeight="1" x14ac:dyDescent="0.25">
      <c r="B29" s="1249" t="s">
        <v>1342</v>
      </c>
      <c r="C29" s="1388">
        <v>513937</v>
      </c>
      <c r="D29" s="1388">
        <v>580442</v>
      </c>
      <c r="E29" s="1388">
        <v>605281</v>
      </c>
      <c r="F29" s="1388">
        <v>586265</v>
      </c>
      <c r="O29" s="1286"/>
      <c r="P29" s="1286"/>
      <c r="Q29" s="1286"/>
      <c r="GO29" s="1286"/>
      <c r="GP29" s="1385"/>
    </row>
    <row r="30" spans="2:198" ht="18" customHeight="1" x14ac:dyDescent="0.25">
      <c r="B30" s="1249" t="s">
        <v>1343</v>
      </c>
      <c r="C30" s="1388">
        <v>523271</v>
      </c>
      <c r="D30" s="1388">
        <v>678113</v>
      </c>
      <c r="E30" s="1388">
        <v>627605</v>
      </c>
      <c r="F30" s="1388">
        <v>615273</v>
      </c>
      <c r="O30" s="1286"/>
      <c r="P30" s="1286"/>
      <c r="Q30" s="1286"/>
      <c r="GO30" s="1286"/>
      <c r="GP30" s="1385"/>
    </row>
    <row r="31" spans="2:198" ht="18" customHeight="1" x14ac:dyDescent="0.25">
      <c r="B31" s="1249" t="s">
        <v>1344</v>
      </c>
      <c r="C31" s="1388">
        <v>5355009</v>
      </c>
      <c r="D31" s="1388">
        <v>5992345</v>
      </c>
      <c r="E31" s="1388">
        <v>6060243</v>
      </c>
      <c r="F31" s="1388">
        <v>6211940</v>
      </c>
      <c r="O31" s="1286"/>
      <c r="P31" s="1286"/>
      <c r="Q31" s="1286"/>
      <c r="GO31" s="1286"/>
      <c r="GP31" s="1385"/>
    </row>
    <row r="32" spans="2:198" ht="18" customHeight="1" x14ac:dyDescent="0.25">
      <c r="B32" s="1249" t="s">
        <v>1345</v>
      </c>
      <c r="C32" s="1388">
        <v>4060915</v>
      </c>
      <c r="D32" s="1388">
        <v>4232381</v>
      </c>
      <c r="E32" s="1388">
        <v>4041767</v>
      </c>
      <c r="F32" s="1388">
        <v>4005471</v>
      </c>
      <c r="O32" s="1286"/>
      <c r="P32" s="1286"/>
      <c r="Q32" s="1286"/>
      <c r="GO32" s="1286"/>
      <c r="GP32" s="1385"/>
    </row>
    <row r="33" spans="2:198" ht="15.75" x14ac:dyDescent="0.25">
      <c r="B33" s="1396" t="s">
        <v>9</v>
      </c>
      <c r="C33" s="1391">
        <v>70732687</v>
      </c>
      <c r="D33" s="1391">
        <v>72451814</v>
      </c>
      <c r="E33" s="1391">
        <v>70023050</v>
      </c>
      <c r="F33" s="1391">
        <v>72627430</v>
      </c>
      <c r="O33" s="1286"/>
      <c r="P33" s="1286"/>
      <c r="Q33" s="1286"/>
      <c r="GO33" s="1286"/>
      <c r="GP33" s="1385"/>
    </row>
    <row r="34" spans="2:198" x14ac:dyDescent="0.25">
      <c r="B34" s="1294" t="s">
        <v>2434</v>
      </c>
      <c r="C34"/>
      <c r="D34"/>
      <c r="E34"/>
      <c r="F34"/>
      <c r="P34" s="1286"/>
      <c r="Q34" s="1286"/>
      <c r="R34" s="1286"/>
    </row>
    <row r="35" spans="2:198" x14ac:dyDescent="0.25">
      <c r="B35"/>
      <c r="C35"/>
      <c r="D35"/>
      <c r="E35"/>
      <c r="F35"/>
      <c r="P35" s="1286"/>
      <c r="Q35" s="1286"/>
      <c r="R35" s="1286"/>
    </row>
    <row r="36" spans="2:198" x14ac:dyDescent="0.25">
      <c r="P36" s="1286"/>
      <c r="Q36" s="1286"/>
      <c r="R36" s="1286"/>
    </row>
    <row r="37" spans="2:198" x14ac:dyDescent="0.25">
      <c r="P37" s="1286"/>
      <c r="Q37" s="1286"/>
      <c r="R37" s="1286"/>
    </row>
    <row r="38" spans="2:198" x14ac:dyDescent="0.25">
      <c r="P38" s="1286"/>
      <c r="Q38" s="1286"/>
      <c r="R38" s="1286"/>
    </row>
    <row r="39" spans="2:198" x14ac:dyDescent="0.25">
      <c r="P39" s="1286"/>
      <c r="Q39" s="1286"/>
      <c r="R39" s="1286"/>
    </row>
    <row r="40" spans="2:198" x14ac:dyDescent="0.25">
      <c r="P40" s="1286"/>
      <c r="Q40" s="1286"/>
      <c r="R40" s="1286"/>
    </row>
    <row r="41" spans="2:198" x14ac:dyDescent="0.25">
      <c r="P41" s="1286"/>
      <c r="Q41" s="1286"/>
      <c r="R41" s="1286"/>
    </row>
    <row r="42" spans="2:198" x14ac:dyDescent="0.25">
      <c r="P42" s="1286"/>
      <c r="Q42" s="1286"/>
      <c r="R42" s="1286"/>
    </row>
    <row r="43" spans="2:198" x14ac:dyDescent="0.25">
      <c r="P43" s="1286"/>
      <c r="Q43" s="1286"/>
      <c r="R43" s="1286"/>
    </row>
    <row r="44" spans="2:198" x14ac:dyDescent="0.25">
      <c r="P44" s="1286"/>
      <c r="Q44" s="1286"/>
      <c r="R44" s="1286"/>
    </row>
    <row r="45" spans="2:198" x14ac:dyDescent="0.25">
      <c r="P45" s="1286"/>
      <c r="Q45" s="1286"/>
      <c r="R45" s="1286"/>
    </row>
    <row r="46" spans="2:198" x14ac:dyDescent="0.25">
      <c r="P46" s="1286"/>
      <c r="Q46" s="1286"/>
      <c r="R46" s="1286"/>
    </row>
    <row r="47" spans="2:198" x14ac:dyDescent="0.25">
      <c r="P47" s="1286"/>
      <c r="Q47" s="1286"/>
      <c r="R47" s="1286"/>
    </row>
    <row r="48" spans="2:198" x14ac:dyDescent="0.25">
      <c r="P48" s="1286"/>
      <c r="Q48" s="1286"/>
      <c r="R48" s="1286"/>
    </row>
    <row r="49" spans="16:18" x14ac:dyDescent="0.25">
      <c r="P49" s="1286"/>
      <c r="Q49" s="1286"/>
      <c r="R49" s="1286"/>
    </row>
    <row r="50" spans="16:18" x14ac:dyDescent="0.25">
      <c r="P50" s="1286"/>
      <c r="Q50" s="1286"/>
      <c r="R50" s="1286"/>
    </row>
    <row r="51" spans="16:18" x14ac:dyDescent="0.25">
      <c r="P51" s="1286"/>
      <c r="Q51" s="1286"/>
      <c r="R51" s="1286"/>
    </row>
    <row r="52" spans="16:18" x14ac:dyDescent="0.25">
      <c r="P52" s="1286"/>
      <c r="Q52" s="1286"/>
      <c r="R52" s="1286"/>
    </row>
    <row r="53" spans="16:18" x14ac:dyDescent="0.25">
      <c r="P53" s="1286"/>
      <c r="Q53" s="1286"/>
      <c r="R53" s="1286"/>
    </row>
    <row r="54" spans="16:18" x14ac:dyDescent="0.25">
      <c r="P54" s="1286"/>
      <c r="Q54" s="1286"/>
      <c r="R54" s="1286"/>
    </row>
    <row r="55" spans="16:18" x14ac:dyDescent="0.25">
      <c r="P55" s="1286"/>
      <c r="Q55" s="1286"/>
      <c r="R55" s="1286"/>
    </row>
  </sheetData>
  <mergeCells count="6">
    <mergeCell ref="B21:F21"/>
    <mergeCell ref="B2:F2"/>
    <mergeCell ref="B3:F3"/>
    <mergeCell ref="B4:F4"/>
    <mergeCell ref="B19:F19"/>
    <mergeCell ref="B20:F20"/>
  </mergeCells>
  <hyperlinks>
    <hyperlink ref="G2" location="'Indice Total'!A135" display="Volver" xr:uid="{00000000-0004-0000-6800-000000000000}"/>
    <hyperlink ref="G19" location="'Indice Total'!A135" display="Volver" xr:uid="{00000000-0004-0000-6800-000001000000}"/>
  </hyperlinks>
  <pageMargins left="0.70866141732283472" right="0.70866141732283472" top="0.74803149606299213" bottom="0.74803149606299213" header="0.31496062992125984" footer="0.31496062992125984"/>
  <pageSetup scale="92"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499984740745262"/>
  </sheetPr>
  <dimension ref="A2:FX327"/>
  <sheetViews>
    <sheetView showGridLines="0" zoomScale="90" zoomScaleNormal="90" workbookViewId="0"/>
  </sheetViews>
  <sheetFormatPr baseColWidth="10" defaultColWidth="10.28515625" defaultRowHeight="15" x14ac:dyDescent="0.25"/>
  <cols>
    <col min="1" max="1" width="19.7109375" style="1385" customWidth="1"/>
    <col min="2" max="2" width="52.28515625" style="1397" customWidth="1"/>
    <col min="3" max="4" width="20.140625" style="1398" customWidth="1"/>
    <col min="5" max="5" width="20.5703125" style="1286" bestFit="1" customWidth="1"/>
    <col min="6" max="6" width="20.7109375" style="1286" customWidth="1"/>
    <col min="7" max="7" width="16.140625" style="1286" customWidth="1"/>
    <col min="8" max="8" width="2.85546875" style="1385" customWidth="1"/>
    <col min="9" max="9" width="12.7109375" style="1385" customWidth="1"/>
    <col min="10" max="10" width="3.42578125" style="1385" customWidth="1"/>
    <col min="11" max="11" width="4.28515625" style="1385" customWidth="1"/>
    <col min="12" max="13" width="7.28515625" style="1385" customWidth="1"/>
    <col min="14" max="179" width="10.28515625" style="1385"/>
    <col min="180" max="180" width="0" style="1286" hidden="1" customWidth="1"/>
    <col min="181" max="16384" width="10.28515625" style="1385"/>
  </cols>
  <sheetData>
    <row r="2" spans="1:180" ht="18" x14ac:dyDescent="0.25">
      <c r="B2" s="2221" t="s">
        <v>1348</v>
      </c>
      <c r="C2" s="2223"/>
      <c r="D2" s="2223"/>
      <c r="E2" s="2223"/>
      <c r="F2" s="2223"/>
      <c r="G2" s="2223"/>
      <c r="I2" s="1715" t="s">
        <v>744</v>
      </c>
      <c r="FX2" s="1385"/>
    </row>
    <row r="3" spans="1:180" ht="33.75" customHeight="1" x14ac:dyDescent="0.25">
      <c r="B3" s="2222" t="s">
        <v>1349</v>
      </c>
      <c r="C3" s="2224"/>
      <c r="D3" s="2224"/>
      <c r="E3" s="2224"/>
      <c r="F3" s="2224"/>
      <c r="G3" s="2224"/>
      <c r="FX3" s="1385"/>
    </row>
    <row r="4" spans="1:180" ht="16.5" thickBot="1" x14ac:dyDescent="0.3">
      <c r="B4" s="2178">
        <v>2018</v>
      </c>
      <c r="C4" s="2178"/>
      <c r="D4" s="2178"/>
      <c r="E4" s="2178"/>
      <c r="F4" s="2178"/>
      <c r="G4" s="2178"/>
      <c r="FX4" s="1385"/>
    </row>
    <row r="5" spans="1:180" x14ac:dyDescent="0.25">
      <c r="FX5" s="1385"/>
    </row>
    <row r="6" spans="1:180" s="1399" customFormat="1" ht="47.25" x14ac:dyDescent="0.25">
      <c r="B6" s="1400" t="s">
        <v>1336</v>
      </c>
      <c r="C6" s="1229" t="s">
        <v>1350</v>
      </c>
      <c r="D6" s="1229" t="s">
        <v>1351</v>
      </c>
      <c r="E6" s="1229" t="s">
        <v>936</v>
      </c>
      <c r="F6" s="1229" t="s">
        <v>1352</v>
      </c>
      <c r="G6" s="1229" t="s">
        <v>110</v>
      </c>
    </row>
    <row r="7" spans="1:180" x14ac:dyDescent="0.25">
      <c r="A7" s="1401">
        <v>30100</v>
      </c>
      <c r="B7" s="1402" t="s">
        <v>1353</v>
      </c>
      <c r="C7" s="1267">
        <v>165729.16666666666</v>
      </c>
      <c r="D7" s="1267">
        <v>0</v>
      </c>
      <c r="E7" s="1267">
        <v>50797.833333333336</v>
      </c>
      <c r="F7" s="1267">
        <v>9066.8333333333339</v>
      </c>
      <c r="G7" s="1267">
        <v>225593.83333333334</v>
      </c>
      <c r="FX7" s="1385"/>
    </row>
    <row r="8" spans="1:180" x14ac:dyDescent="0.25">
      <c r="A8" s="1401">
        <v>10106</v>
      </c>
      <c r="B8" s="1269" t="s">
        <v>1176</v>
      </c>
      <c r="C8" s="1403">
        <v>37238.416666666664</v>
      </c>
      <c r="D8" s="1403">
        <v>0.5</v>
      </c>
      <c r="E8" s="1403"/>
      <c r="F8" s="1403">
        <v>12213</v>
      </c>
      <c r="G8" s="1404">
        <v>49451.916666666664</v>
      </c>
      <c r="FX8" s="1385"/>
    </row>
    <row r="9" spans="1:180" x14ac:dyDescent="0.25">
      <c r="A9" s="1401">
        <v>10102</v>
      </c>
      <c r="B9" s="1269" t="s">
        <v>1174</v>
      </c>
      <c r="C9" s="1403">
        <v>269167</v>
      </c>
      <c r="D9" s="1403">
        <v>7</v>
      </c>
      <c r="E9" s="1403"/>
      <c r="F9" s="1403">
        <v>123196.41666666667</v>
      </c>
      <c r="G9" s="1404">
        <v>392370.41666666669</v>
      </c>
      <c r="FX9" s="1385"/>
    </row>
    <row r="10" spans="1:180" x14ac:dyDescent="0.25">
      <c r="A10" s="1401">
        <v>10103</v>
      </c>
      <c r="B10" s="1269" t="s">
        <v>1178</v>
      </c>
      <c r="C10" s="1403">
        <v>15842.666666666666</v>
      </c>
      <c r="D10" s="1403"/>
      <c r="E10" s="1403"/>
      <c r="F10" s="1403">
        <v>5431.916666666667</v>
      </c>
      <c r="G10" s="1404">
        <v>21274.583333333332</v>
      </c>
      <c r="FX10" s="1385"/>
    </row>
    <row r="11" spans="1:180" x14ac:dyDescent="0.25">
      <c r="A11" s="1401">
        <v>10101</v>
      </c>
      <c r="B11" s="1269" t="s">
        <v>1354</v>
      </c>
      <c r="C11" s="1403">
        <v>51211.583333333336</v>
      </c>
      <c r="D11" s="1403"/>
      <c r="E11" s="1403"/>
      <c r="F11" s="1403">
        <v>24157.916666666668</v>
      </c>
      <c r="G11" s="1404">
        <v>75369.5</v>
      </c>
      <c r="FX11" s="1385"/>
    </row>
    <row r="12" spans="1:180" x14ac:dyDescent="0.25">
      <c r="A12" s="1401">
        <v>10105</v>
      </c>
      <c r="B12" s="1269" t="s">
        <v>1175</v>
      </c>
      <c r="C12" s="1403">
        <v>123867.58333333333</v>
      </c>
      <c r="D12" s="1403">
        <v>7.333333333333333</v>
      </c>
      <c r="E12" s="1403"/>
      <c r="F12" s="1403">
        <v>25174.5</v>
      </c>
      <c r="G12" s="1404">
        <v>149049.41666666666</v>
      </c>
      <c r="FX12" s="1385"/>
    </row>
    <row r="13" spans="1:180" x14ac:dyDescent="0.25">
      <c r="A13" s="1401"/>
      <c r="B13" s="1405" t="s">
        <v>1179</v>
      </c>
      <c r="C13" s="1406">
        <v>497327.25</v>
      </c>
      <c r="D13" s="1406">
        <v>14.833333333333332</v>
      </c>
      <c r="E13" s="1406">
        <v>0</v>
      </c>
      <c r="F13" s="1406">
        <v>190173.75</v>
      </c>
      <c r="G13" s="1406">
        <v>687515.83333333326</v>
      </c>
      <c r="FX13" s="1385"/>
    </row>
    <row r="14" spans="1:180" x14ac:dyDescent="0.25">
      <c r="A14" s="1401">
        <v>41002</v>
      </c>
      <c r="B14" s="1405" t="s">
        <v>1339</v>
      </c>
      <c r="C14" s="1406">
        <v>0</v>
      </c>
      <c r="D14" s="1406">
        <v>4727.5</v>
      </c>
      <c r="E14" s="1406">
        <v>0</v>
      </c>
      <c r="F14" s="1406">
        <v>790.58333333333337</v>
      </c>
      <c r="G14" s="1406">
        <v>5518.083333333333</v>
      </c>
      <c r="FX14" s="1385"/>
    </row>
    <row r="15" spans="1:180" ht="30" x14ac:dyDescent="0.25">
      <c r="A15" s="1401">
        <v>0</v>
      </c>
      <c r="B15" s="1405" t="s">
        <v>1340</v>
      </c>
      <c r="C15" s="1406">
        <v>9</v>
      </c>
      <c r="D15" s="1406"/>
      <c r="E15" s="1406">
        <v>6317</v>
      </c>
      <c r="F15" s="1406"/>
      <c r="G15" s="1406">
        <v>6326</v>
      </c>
      <c r="FX15" s="1385"/>
    </row>
    <row r="16" spans="1:180" x14ac:dyDescent="0.25">
      <c r="A16" s="1401">
        <v>80128</v>
      </c>
      <c r="B16" s="1269" t="s">
        <v>1355</v>
      </c>
      <c r="C16" s="1407">
        <v>13.416666666666666</v>
      </c>
      <c r="D16" s="1407"/>
      <c r="E16" s="1403"/>
      <c r="F16" s="1403">
        <v>3.1666666666666665</v>
      </c>
      <c r="G16" s="1404">
        <v>16.583333333333332</v>
      </c>
      <c r="FX16" s="1385"/>
    </row>
    <row r="17" spans="1:180" x14ac:dyDescent="0.25">
      <c r="A17" s="1401">
        <v>80131</v>
      </c>
      <c r="B17" s="1269" t="s">
        <v>1356</v>
      </c>
      <c r="C17" s="1407">
        <v>46</v>
      </c>
      <c r="D17" s="1407"/>
      <c r="E17" s="1403"/>
      <c r="F17" s="1403">
        <v>13</v>
      </c>
      <c r="G17" s="1404">
        <v>59</v>
      </c>
      <c r="FX17" s="1385"/>
    </row>
    <row r="18" spans="1:180" x14ac:dyDescent="0.25">
      <c r="A18" s="1401">
        <v>80132</v>
      </c>
      <c r="B18" s="1269" t="s">
        <v>1357</v>
      </c>
      <c r="C18" s="1407">
        <v>11.583333333333334</v>
      </c>
      <c r="D18" s="1407"/>
      <c r="E18" s="1403"/>
      <c r="F18" s="1403">
        <v>0</v>
      </c>
      <c r="G18" s="1404">
        <v>11.583333333333334</v>
      </c>
      <c r="FX18" s="1385"/>
    </row>
    <row r="19" spans="1:180" x14ac:dyDescent="0.25">
      <c r="A19" s="1401">
        <v>80120</v>
      </c>
      <c r="B19" s="1269" t="s">
        <v>1358</v>
      </c>
      <c r="C19" s="1407">
        <v>2.5833333333333335</v>
      </c>
      <c r="D19" s="1407"/>
      <c r="E19" s="1403"/>
      <c r="F19" s="1403">
        <v>2.8333333333333335</v>
      </c>
      <c r="G19" s="1404">
        <v>5.416666666666667</v>
      </c>
      <c r="FX19" s="1385"/>
    </row>
    <row r="20" spans="1:180" x14ac:dyDescent="0.25">
      <c r="A20" s="1401">
        <v>0</v>
      </c>
      <c r="B20" s="1269" t="s">
        <v>1359</v>
      </c>
      <c r="C20" s="1407"/>
      <c r="D20" s="1407"/>
      <c r="E20" s="1403"/>
      <c r="F20" s="1403"/>
      <c r="G20" s="1404">
        <v>0</v>
      </c>
      <c r="FX20" s="1385"/>
    </row>
    <row r="21" spans="1:180" x14ac:dyDescent="0.25">
      <c r="A21" s="1401">
        <v>0</v>
      </c>
      <c r="B21" s="1269" t="s">
        <v>1360</v>
      </c>
      <c r="C21" s="1407"/>
      <c r="D21" s="1407"/>
      <c r="E21" s="1403"/>
      <c r="F21" s="1403"/>
      <c r="G21" s="1404">
        <v>0</v>
      </c>
      <c r="FX21" s="1385"/>
    </row>
    <row r="22" spans="1:180" ht="28.5" x14ac:dyDescent="0.25">
      <c r="A22" s="1401">
        <v>0</v>
      </c>
      <c r="B22" s="1269" t="s">
        <v>1361</v>
      </c>
      <c r="C22" s="1407"/>
      <c r="D22" s="1407"/>
      <c r="E22" s="1403"/>
      <c r="F22" s="1403"/>
      <c r="G22" s="1404">
        <v>0</v>
      </c>
      <c r="H22" s="1408"/>
      <c r="I22" s="1408"/>
      <c r="J22" s="1408"/>
      <c r="K22" s="1408"/>
      <c r="L22" s="1408"/>
      <c r="M22" s="1408"/>
      <c r="N22" s="1408"/>
      <c r="FX22" s="1385"/>
    </row>
    <row r="23" spans="1:180" x14ac:dyDescent="0.25">
      <c r="A23" s="1401">
        <v>95050</v>
      </c>
      <c r="B23" s="1269" t="s">
        <v>1362</v>
      </c>
      <c r="C23" s="1407">
        <v>4.833333333333333</v>
      </c>
      <c r="D23" s="1407"/>
      <c r="E23" s="1403"/>
      <c r="F23" s="1403">
        <v>10.083333333333334</v>
      </c>
      <c r="G23" s="1404">
        <v>14.916666666666668</v>
      </c>
      <c r="H23" s="1408"/>
      <c r="I23" s="1408"/>
      <c r="J23" s="1408"/>
      <c r="K23" s="1408"/>
      <c r="N23" s="1408"/>
      <c r="FX23" s="1385"/>
    </row>
    <row r="24" spans="1:180" x14ac:dyDescent="0.25">
      <c r="A24" s="1401">
        <v>80122</v>
      </c>
      <c r="B24" s="1269" t="s">
        <v>1363</v>
      </c>
      <c r="C24" s="1407">
        <v>97.583333333333329</v>
      </c>
      <c r="D24" s="1407"/>
      <c r="E24" s="1403"/>
      <c r="F24" s="1403">
        <v>28.416666666666668</v>
      </c>
      <c r="G24" s="1404">
        <v>126</v>
      </c>
      <c r="H24" s="1408"/>
      <c r="I24" s="1408"/>
      <c r="J24" s="1408"/>
      <c r="K24" s="1408"/>
      <c r="N24" s="1408"/>
      <c r="FX24" s="1385"/>
    </row>
    <row r="25" spans="1:180" x14ac:dyDescent="0.25">
      <c r="A25" s="1401">
        <v>95167</v>
      </c>
      <c r="B25" s="1269" t="s">
        <v>1364</v>
      </c>
      <c r="C25" s="1407">
        <v>6.083333333333333</v>
      </c>
      <c r="D25" s="1407"/>
      <c r="E25" s="1403"/>
      <c r="F25" s="1403">
        <v>2.75</v>
      </c>
      <c r="G25" s="1404">
        <v>8.8333333333333321</v>
      </c>
      <c r="H25" s="1408"/>
      <c r="I25" s="1408"/>
      <c r="J25" s="1408"/>
      <c r="K25" s="1408"/>
      <c r="N25" s="1408"/>
      <c r="FX25" s="1385"/>
    </row>
    <row r="26" spans="1:180" x14ac:dyDescent="0.25">
      <c r="A26" s="1401">
        <v>0</v>
      </c>
      <c r="B26" s="1269" t="s">
        <v>1365</v>
      </c>
      <c r="C26" s="1407"/>
      <c r="D26" s="1407"/>
      <c r="E26" s="1403"/>
      <c r="F26" s="1403"/>
      <c r="G26" s="1404">
        <v>0</v>
      </c>
      <c r="H26" s="1408"/>
      <c r="I26" s="1408"/>
      <c r="J26" s="1408"/>
      <c r="K26" s="1408"/>
      <c r="L26" s="1408"/>
      <c r="M26" s="1408"/>
      <c r="N26" s="1408"/>
      <c r="FX26" s="1385"/>
    </row>
    <row r="27" spans="1:180" ht="28.5" x14ac:dyDescent="0.25">
      <c r="A27" s="1401">
        <v>0</v>
      </c>
      <c r="B27" s="1269" t="s">
        <v>1366</v>
      </c>
      <c r="C27" s="1407"/>
      <c r="D27" s="1407"/>
      <c r="E27" s="1403"/>
      <c r="F27" s="1403"/>
      <c r="G27" s="1404">
        <v>0</v>
      </c>
      <c r="FX27" s="1385"/>
    </row>
    <row r="28" spans="1:180" x14ac:dyDescent="0.25">
      <c r="A28" s="1401">
        <v>95062</v>
      </c>
      <c r="B28" s="1269" t="s">
        <v>1367</v>
      </c>
      <c r="C28" s="1407">
        <v>2.4166666666666665</v>
      </c>
      <c r="D28" s="1407"/>
      <c r="E28" s="1403"/>
      <c r="F28" s="1403">
        <v>2.25</v>
      </c>
      <c r="G28" s="1404">
        <v>4.6666666666666661</v>
      </c>
      <c r="H28" s="1408"/>
      <c r="I28" s="1408"/>
      <c r="J28" s="1408"/>
      <c r="K28" s="1408"/>
      <c r="N28" s="1408"/>
      <c r="FX28" s="1385"/>
    </row>
    <row r="29" spans="1:180" x14ac:dyDescent="0.25">
      <c r="A29" s="1401">
        <v>80105</v>
      </c>
      <c r="B29" s="1269" t="s">
        <v>1368</v>
      </c>
      <c r="C29" s="1407">
        <v>40.5</v>
      </c>
      <c r="D29" s="1407"/>
      <c r="E29" s="1403"/>
      <c r="F29" s="1403">
        <v>10.916666666666666</v>
      </c>
      <c r="G29" s="1404">
        <v>51.416666666666664</v>
      </c>
      <c r="H29" s="1408"/>
      <c r="I29" s="1408"/>
      <c r="J29" s="1408"/>
      <c r="K29" s="1408"/>
      <c r="L29" s="1408"/>
      <c r="N29" s="1408"/>
      <c r="FX29" s="1385"/>
    </row>
    <row r="30" spans="1:180" x14ac:dyDescent="0.25">
      <c r="A30" s="1401">
        <v>0</v>
      </c>
      <c r="B30" s="1269" t="s">
        <v>1369</v>
      </c>
      <c r="C30" s="1407"/>
      <c r="D30" s="1407"/>
      <c r="E30" s="1403"/>
      <c r="F30" s="1403"/>
      <c r="G30" s="1404">
        <v>0</v>
      </c>
      <c r="H30" s="1408"/>
      <c r="I30" s="1408"/>
      <c r="J30" s="1408"/>
      <c r="K30" s="1408"/>
      <c r="L30" s="1408"/>
      <c r="M30" s="1408"/>
      <c r="N30" s="1408"/>
      <c r="FX30" s="1385"/>
    </row>
    <row r="31" spans="1:180" x14ac:dyDescent="0.25">
      <c r="A31" s="1401">
        <v>0</v>
      </c>
      <c r="B31" s="1269" t="s">
        <v>1370</v>
      </c>
      <c r="C31" s="1407"/>
      <c r="D31" s="1407"/>
      <c r="E31" s="1403"/>
      <c r="F31" s="1403"/>
      <c r="G31" s="1404">
        <v>0</v>
      </c>
      <c r="FX31" s="1385"/>
    </row>
    <row r="32" spans="1:180" x14ac:dyDescent="0.25">
      <c r="A32" s="1401">
        <v>80127</v>
      </c>
      <c r="B32" s="1269" t="s">
        <v>1371</v>
      </c>
      <c r="C32" s="1407">
        <v>336.66666666666669</v>
      </c>
      <c r="D32" s="1407"/>
      <c r="E32" s="1403"/>
      <c r="F32" s="1403">
        <v>104.08333333333333</v>
      </c>
      <c r="G32" s="1404">
        <v>440.75</v>
      </c>
      <c r="FX32" s="1385"/>
    </row>
    <row r="33" spans="1:180" x14ac:dyDescent="0.25">
      <c r="A33" s="1401">
        <v>0</v>
      </c>
      <c r="B33" s="1269" t="s">
        <v>1372</v>
      </c>
      <c r="C33" s="1407"/>
      <c r="D33" s="1407"/>
      <c r="E33" s="1403"/>
      <c r="F33" s="1403"/>
      <c r="G33" s="1404">
        <v>0</v>
      </c>
      <c r="H33" s="1408"/>
      <c r="I33" s="1408"/>
      <c r="J33" s="1408"/>
      <c r="K33" s="1408"/>
      <c r="L33" s="1408"/>
      <c r="M33" s="1408"/>
      <c r="N33" s="1408"/>
      <c r="FX33" s="1385"/>
    </row>
    <row r="34" spans="1:180" x14ac:dyDescent="0.25">
      <c r="A34" s="1401">
        <v>0</v>
      </c>
      <c r="B34" s="1269" t="s">
        <v>1373</v>
      </c>
      <c r="C34" s="1407"/>
      <c r="D34" s="1407"/>
      <c r="E34" s="1403"/>
      <c r="F34" s="1403"/>
      <c r="G34" s="1404">
        <v>0</v>
      </c>
      <c r="H34" s="1408"/>
      <c r="I34" s="1408"/>
      <c r="J34" s="1408"/>
      <c r="K34" s="1408"/>
      <c r="L34" s="1408"/>
      <c r="M34" s="1408"/>
      <c r="N34" s="1408"/>
      <c r="FX34" s="1385"/>
    </row>
    <row r="35" spans="1:180" x14ac:dyDescent="0.25">
      <c r="A35" s="1401">
        <v>0</v>
      </c>
      <c r="B35" s="1269" t="s">
        <v>1374</v>
      </c>
      <c r="C35" s="1407"/>
      <c r="D35" s="1407"/>
      <c r="E35" s="1403"/>
      <c r="F35" s="1403"/>
      <c r="G35" s="1404">
        <v>0</v>
      </c>
      <c r="H35" s="1408"/>
      <c r="I35" s="1408"/>
      <c r="J35" s="1408"/>
      <c r="K35" s="1408"/>
      <c r="L35" s="1408"/>
      <c r="N35" s="1408"/>
      <c r="FX35" s="1385"/>
    </row>
    <row r="36" spans="1:180" x14ac:dyDescent="0.25">
      <c r="A36" s="1401">
        <v>0</v>
      </c>
      <c r="B36" s="1269" t="s">
        <v>1375</v>
      </c>
      <c r="C36" s="1407"/>
      <c r="D36" s="1407"/>
      <c r="E36" s="1403"/>
      <c r="F36" s="1403"/>
      <c r="G36" s="1404">
        <v>0</v>
      </c>
      <c r="H36" s="1408"/>
      <c r="I36" s="1408"/>
      <c r="J36" s="1408"/>
      <c r="K36" s="1408"/>
      <c r="L36" s="1408"/>
      <c r="M36" s="1408"/>
      <c r="N36" s="1408"/>
      <c r="FX36" s="1385"/>
    </row>
    <row r="37" spans="1:180" x14ac:dyDescent="0.25">
      <c r="A37" s="1401">
        <v>0</v>
      </c>
      <c r="B37" s="1269" t="s">
        <v>1376</v>
      </c>
      <c r="C37" s="1407"/>
      <c r="D37" s="1407"/>
      <c r="E37" s="1403"/>
      <c r="F37" s="1403"/>
      <c r="G37" s="1404">
        <v>0</v>
      </c>
      <c r="FX37" s="1385"/>
    </row>
    <row r="38" spans="1:180" x14ac:dyDescent="0.25">
      <c r="A38" s="1401">
        <v>0</v>
      </c>
      <c r="B38" s="1269" t="s">
        <v>1377</v>
      </c>
      <c r="C38" s="1407"/>
      <c r="D38" s="1407"/>
      <c r="E38" s="1403"/>
      <c r="F38" s="1403"/>
      <c r="G38" s="1404">
        <v>0</v>
      </c>
      <c r="FX38" s="1385"/>
    </row>
    <row r="39" spans="1:180" x14ac:dyDescent="0.25">
      <c r="A39" s="1401">
        <v>95023</v>
      </c>
      <c r="B39" s="1269" t="s">
        <v>1378</v>
      </c>
      <c r="C39" s="1407">
        <v>2</v>
      </c>
      <c r="D39" s="1407"/>
      <c r="E39" s="1403"/>
      <c r="F39" s="1403"/>
      <c r="G39" s="1404">
        <v>2</v>
      </c>
      <c r="H39" s="1408"/>
      <c r="I39" s="1408"/>
      <c r="J39" s="1408"/>
      <c r="K39" s="1408"/>
      <c r="M39" s="1408"/>
      <c r="N39" s="1408"/>
      <c r="FX39" s="1385"/>
    </row>
    <row r="40" spans="1:180" x14ac:dyDescent="0.25">
      <c r="A40" s="1401">
        <v>95020</v>
      </c>
      <c r="B40" s="1269" t="s">
        <v>1379</v>
      </c>
      <c r="C40" s="1407">
        <v>0.91666666666666663</v>
      </c>
      <c r="D40" s="1407"/>
      <c r="E40" s="1403"/>
      <c r="F40" s="1403">
        <v>0</v>
      </c>
      <c r="G40" s="1404">
        <v>0.91666666666666663</v>
      </c>
      <c r="H40" s="1408"/>
      <c r="I40" s="1408"/>
      <c r="J40" s="1408"/>
      <c r="K40" s="1408"/>
      <c r="L40" s="1408"/>
      <c r="M40" s="1408"/>
      <c r="N40" s="1408"/>
      <c r="FX40" s="1385"/>
    </row>
    <row r="41" spans="1:180" x14ac:dyDescent="0.25">
      <c r="A41" s="1401">
        <v>80133</v>
      </c>
      <c r="B41" s="1269" t="s">
        <v>1380</v>
      </c>
      <c r="C41" s="1407">
        <v>424.25</v>
      </c>
      <c r="D41" s="1407"/>
      <c r="E41" s="1403"/>
      <c r="F41" s="1403">
        <v>164.5</v>
      </c>
      <c r="G41" s="1404">
        <v>588.75</v>
      </c>
      <c r="H41" s="1408"/>
      <c r="I41" s="1408"/>
      <c r="J41" s="1408"/>
      <c r="K41" s="1408"/>
      <c r="L41" s="1408"/>
      <c r="M41" s="1408"/>
      <c r="N41" s="1408"/>
      <c r="FX41" s="1385"/>
    </row>
    <row r="42" spans="1:180" x14ac:dyDescent="0.25">
      <c r="A42" s="1401">
        <v>0</v>
      </c>
      <c r="B42" s="1269" t="s">
        <v>1381</v>
      </c>
      <c r="C42" s="1407"/>
      <c r="D42" s="1407"/>
      <c r="E42" s="1403"/>
      <c r="F42" s="1403"/>
      <c r="G42" s="1404">
        <v>0</v>
      </c>
      <c r="H42" s="1408"/>
      <c r="I42" s="1408"/>
      <c r="J42" s="1408"/>
      <c r="K42" s="1408"/>
      <c r="N42" s="1408"/>
      <c r="FX42" s="1385"/>
    </row>
    <row r="43" spans="1:180" x14ac:dyDescent="0.25">
      <c r="A43" s="1401">
        <v>0</v>
      </c>
      <c r="B43" s="1269" t="s">
        <v>1382</v>
      </c>
      <c r="C43" s="1407"/>
      <c r="D43" s="1407"/>
      <c r="E43" s="1403"/>
      <c r="F43" s="1403"/>
      <c r="G43" s="1404">
        <v>0</v>
      </c>
      <c r="FX43" s="1385"/>
    </row>
    <row r="44" spans="1:180" x14ac:dyDescent="0.25">
      <c r="A44" s="1401">
        <v>0</v>
      </c>
      <c r="B44" s="1269" t="s">
        <v>1383</v>
      </c>
      <c r="C44" s="1407"/>
      <c r="D44" s="1407"/>
      <c r="E44" s="1403"/>
      <c r="F44" s="1403"/>
      <c r="G44" s="1404">
        <v>0</v>
      </c>
      <c r="FX44" s="1385"/>
    </row>
    <row r="45" spans="1:180" x14ac:dyDescent="0.25">
      <c r="A45" s="1401">
        <v>80129</v>
      </c>
      <c r="B45" s="1269" t="s">
        <v>1384</v>
      </c>
      <c r="C45" s="1407">
        <v>47</v>
      </c>
      <c r="D45" s="1407"/>
      <c r="E45" s="1403"/>
      <c r="F45" s="1403">
        <v>2.1666666666666665</v>
      </c>
      <c r="G45" s="1404">
        <v>49.166666666666664</v>
      </c>
      <c r="FX45" s="1385"/>
    </row>
    <row r="46" spans="1:180" x14ac:dyDescent="0.25">
      <c r="A46" s="1401">
        <v>0</v>
      </c>
      <c r="B46" s="1269" t="s">
        <v>1385</v>
      </c>
      <c r="C46" s="1407"/>
      <c r="D46" s="1407"/>
      <c r="E46" s="1403"/>
      <c r="F46" s="1403"/>
      <c r="G46" s="1404">
        <v>0</v>
      </c>
      <c r="FX46" s="1385"/>
    </row>
    <row r="47" spans="1:180" x14ac:dyDescent="0.25">
      <c r="A47" s="1401">
        <v>80104</v>
      </c>
      <c r="B47" s="1269" t="s">
        <v>1386</v>
      </c>
      <c r="C47" s="1407">
        <v>89.25</v>
      </c>
      <c r="D47" s="1407"/>
      <c r="E47" s="1403"/>
      <c r="F47" s="1403"/>
      <c r="G47" s="1404">
        <v>89.25</v>
      </c>
      <c r="FX47" s="1385"/>
    </row>
    <row r="48" spans="1:180" x14ac:dyDescent="0.25">
      <c r="A48" s="1401">
        <v>80115</v>
      </c>
      <c r="B48" s="1269" t="s">
        <v>1387</v>
      </c>
      <c r="C48" s="1407">
        <v>73</v>
      </c>
      <c r="D48" s="1407"/>
      <c r="E48" s="1403"/>
      <c r="F48" s="1403">
        <v>24.833333333333332</v>
      </c>
      <c r="G48" s="1404">
        <v>97.833333333333329</v>
      </c>
      <c r="FX48" s="1385"/>
    </row>
    <row r="49" spans="1:180" x14ac:dyDescent="0.25">
      <c r="A49" s="1401">
        <v>0</v>
      </c>
      <c r="B49" s="1269" t="s">
        <v>1388</v>
      </c>
      <c r="C49" s="1407"/>
      <c r="D49" s="1407"/>
      <c r="E49" s="1403"/>
      <c r="F49" s="1403"/>
      <c r="G49" s="1404">
        <v>0</v>
      </c>
      <c r="FX49" s="1385"/>
    </row>
    <row r="50" spans="1:180" x14ac:dyDescent="0.25">
      <c r="A50" s="1401">
        <v>80113</v>
      </c>
      <c r="B50" s="1269" t="s">
        <v>1389</v>
      </c>
      <c r="C50" s="1407">
        <v>21</v>
      </c>
      <c r="D50" s="1407"/>
      <c r="E50" s="1403"/>
      <c r="F50" s="1403">
        <v>8.8333333333333339</v>
      </c>
      <c r="G50" s="1404">
        <v>29.833333333333336</v>
      </c>
      <c r="FX50" s="1385"/>
    </row>
    <row r="51" spans="1:180" x14ac:dyDescent="0.25">
      <c r="A51" s="1401">
        <v>95053</v>
      </c>
      <c r="B51" s="1269" t="s">
        <v>1390</v>
      </c>
      <c r="C51" s="1407">
        <v>9137.8333333333339</v>
      </c>
      <c r="D51" s="1407"/>
      <c r="E51" s="1403"/>
      <c r="F51" s="1403">
        <v>1058.1666666666667</v>
      </c>
      <c r="G51" s="1404">
        <v>10196</v>
      </c>
      <c r="FX51" s="1385"/>
    </row>
    <row r="52" spans="1:180" x14ac:dyDescent="0.25">
      <c r="A52" s="1401">
        <v>0</v>
      </c>
      <c r="B52" s="1269" t="s">
        <v>1391</v>
      </c>
      <c r="C52" s="1407"/>
      <c r="D52" s="1407"/>
      <c r="E52" s="1403"/>
      <c r="F52" s="1403"/>
      <c r="G52" s="1404">
        <v>0</v>
      </c>
      <c r="FX52" s="1385"/>
    </row>
    <row r="53" spans="1:180" x14ac:dyDescent="0.25">
      <c r="A53" s="1401">
        <v>0</v>
      </c>
      <c r="B53" s="1269" t="s">
        <v>1392</v>
      </c>
      <c r="C53" s="1407"/>
      <c r="D53" s="1407"/>
      <c r="E53" s="1403"/>
      <c r="F53" s="1403"/>
      <c r="G53" s="1404">
        <v>0</v>
      </c>
      <c r="FX53" s="1385"/>
    </row>
    <row r="54" spans="1:180" x14ac:dyDescent="0.25">
      <c r="A54" s="1401">
        <v>0</v>
      </c>
      <c r="B54" s="1269" t="s">
        <v>1393</v>
      </c>
      <c r="C54" s="1407"/>
      <c r="D54" s="1407"/>
      <c r="E54" s="1403"/>
      <c r="F54" s="1403"/>
      <c r="G54" s="1404">
        <v>0</v>
      </c>
      <c r="FX54" s="1385"/>
    </row>
    <row r="55" spans="1:180" x14ac:dyDescent="0.25">
      <c r="A55" s="1401">
        <v>95058</v>
      </c>
      <c r="B55" s="1269" t="s">
        <v>1394</v>
      </c>
      <c r="C55" s="1407">
        <v>29.25</v>
      </c>
      <c r="D55" s="1407"/>
      <c r="E55" s="1403"/>
      <c r="F55" s="1403">
        <v>12.583333333333334</v>
      </c>
      <c r="G55" s="1404">
        <v>41.833333333333336</v>
      </c>
      <c r="FX55" s="1385"/>
    </row>
    <row r="56" spans="1:180" x14ac:dyDescent="0.25">
      <c r="A56" s="1401">
        <v>60103</v>
      </c>
      <c r="B56" s="1269" t="s">
        <v>1395</v>
      </c>
      <c r="C56" s="1407">
        <v>330.33333333333331</v>
      </c>
      <c r="D56" s="1407"/>
      <c r="E56" s="1403"/>
      <c r="F56" s="1403">
        <v>117.58333333333333</v>
      </c>
      <c r="G56" s="1404">
        <v>447.91666666666663</v>
      </c>
      <c r="H56" s="1408"/>
      <c r="I56" s="1408"/>
      <c r="J56" s="1408"/>
      <c r="K56" s="1408"/>
      <c r="L56" s="1408"/>
      <c r="N56" s="1408"/>
      <c r="FX56" s="1385"/>
    </row>
    <row r="57" spans="1:180" x14ac:dyDescent="0.25">
      <c r="A57" s="1401">
        <v>60104</v>
      </c>
      <c r="B57" s="1269" t="s">
        <v>1396</v>
      </c>
      <c r="C57" s="1407">
        <v>421.08333333333331</v>
      </c>
      <c r="D57" s="1407"/>
      <c r="E57" s="1403"/>
      <c r="F57" s="1403">
        <v>23.25</v>
      </c>
      <c r="G57" s="1404">
        <v>444.33333333333331</v>
      </c>
      <c r="H57" s="1408"/>
      <c r="I57" s="1408"/>
      <c r="J57" s="1408"/>
      <c r="K57" s="1408"/>
      <c r="L57" s="1408"/>
      <c r="N57" s="1408"/>
      <c r="FX57" s="1385"/>
    </row>
    <row r="58" spans="1:180" x14ac:dyDescent="0.25">
      <c r="A58" s="1401">
        <v>60105</v>
      </c>
      <c r="B58" s="1269" t="s">
        <v>1397</v>
      </c>
      <c r="C58" s="1407">
        <v>1108.9166666666667</v>
      </c>
      <c r="D58" s="1407"/>
      <c r="E58" s="1403"/>
      <c r="F58" s="1403">
        <v>368.33333333333331</v>
      </c>
      <c r="G58" s="1404">
        <v>1477.25</v>
      </c>
      <c r="H58" s="1408"/>
      <c r="I58" s="1408"/>
      <c r="J58" s="1408"/>
      <c r="K58" s="1408"/>
      <c r="L58" s="1408"/>
      <c r="N58" s="1408"/>
      <c r="FX58" s="1385"/>
    </row>
    <row r="59" spans="1:180" x14ac:dyDescent="0.25">
      <c r="A59" s="1401">
        <v>60102</v>
      </c>
      <c r="B59" s="1269" t="s">
        <v>1398</v>
      </c>
      <c r="C59" s="1407">
        <v>396.25</v>
      </c>
      <c r="D59" s="1407"/>
      <c r="E59" s="1403"/>
      <c r="F59" s="1403">
        <v>69.25</v>
      </c>
      <c r="G59" s="1404">
        <v>465.5</v>
      </c>
      <c r="H59" s="1408"/>
      <c r="I59" s="1408"/>
      <c r="J59" s="1408"/>
      <c r="K59" s="1408"/>
      <c r="L59" s="1408"/>
      <c r="N59" s="1408"/>
      <c r="FX59" s="1385"/>
    </row>
    <row r="60" spans="1:180" x14ac:dyDescent="0.25">
      <c r="A60" s="1401">
        <v>60106</v>
      </c>
      <c r="B60" s="1269" t="s">
        <v>1399</v>
      </c>
      <c r="C60" s="1407">
        <v>76.333333333333329</v>
      </c>
      <c r="D60" s="1407"/>
      <c r="E60" s="1403"/>
      <c r="F60" s="1403">
        <v>19.666666666666668</v>
      </c>
      <c r="G60" s="1404">
        <v>96</v>
      </c>
      <c r="H60" s="1408"/>
      <c r="I60" s="1408"/>
      <c r="J60" s="1408"/>
      <c r="K60" s="1408"/>
      <c r="L60" s="1408"/>
      <c r="N60" s="1408"/>
      <c r="FX60" s="1385"/>
    </row>
    <row r="61" spans="1:180" x14ac:dyDescent="0.25">
      <c r="A61" s="1401">
        <v>60107</v>
      </c>
      <c r="B61" s="1269" t="s">
        <v>1400</v>
      </c>
      <c r="C61" s="1407">
        <v>487.5</v>
      </c>
      <c r="D61" s="1407"/>
      <c r="E61" s="1403"/>
      <c r="F61" s="1403">
        <v>129.08333333333334</v>
      </c>
      <c r="G61" s="1404">
        <v>616.58333333333337</v>
      </c>
      <c r="H61" s="1408"/>
      <c r="I61" s="1408"/>
      <c r="J61" s="1408"/>
      <c r="K61" s="1408"/>
      <c r="L61" s="1408"/>
      <c r="N61" s="1408"/>
      <c r="FX61" s="1385"/>
    </row>
    <row r="62" spans="1:180" x14ac:dyDescent="0.25">
      <c r="A62" s="1401">
        <v>60109</v>
      </c>
      <c r="B62" s="1269" t="s">
        <v>1401</v>
      </c>
      <c r="C62" s="1407">
        <v>952.91666666666663</v>
      </c>
      <c r="D62" s="1407"/>
      <c r="E62" s="1403"/>
      <c r="F62" s="1403">
        <v>272</v>
      </c>
      <c r="G62" s="1404">
        <v>1224.9166666666665</v>
      </c>
      <c r="H62" s="1408"/>
      <c r="I62" s="1408"/>
      <c r="J62" s="1408"/>
      <c r="K62" s="1408"/>
      <c r="L62" s="1408"/>
      <c r="N62" s="1408"/>
      <c r="FX62" s="1385"/>
    </row>
    <row r="63" spans="1:180" x14ac:dyDescent="0.25">
      <c r="A63" s="1401">
        <v>60130</v>
      </c>
      <c r="B63" s="1269" t="s">
        <v>1402</v>
      </c>
      <c r="C63" s="1407">
        <v>261.08333333333331</v>
      </c>
      <c r="D63" s="1407"/>
      <c r="E63" s="1403"/>
      <c r="F63" s="1403">
        <v>56.5</v>
      </c>
      <c r="G63" s="1404">
        <v>317.58333333333331</v>
      </c>
      <c r="H63" s="1408"/>
      <c r="I63" s="1408"/>
      <c r="J63" s="1408"/>
      <c r="K63" s="1408"/>
      <c r="L63" s="1408"/>
      <c r="N63" s="1408"/>
      <c r="FX63" s="1385"/>
    </row>
    <row r="64" spans="1:180" x14ac:dyDescent="0.25">
      <c r="A64" s="1401">
        <v>60101</v>
      </c>
      <c r="B64" s="1269" t="s">
        <v>1403</v>
      </c>
      <c r="C64" s="1407">
        <v>1502.8333333333333</v>
      </c>
      <c r="D64" s="1407"/>
      <c r="E64" s="1403"/>
      <c r="F64" s="1403">
        <v>611.16666666666663</v>
      </c>
      <c r="G64" s="1404">
        <v>2114</v>
      </c>
      <c r="H64" s="1408"/>
      <c r="I64" s="1408"/>
      <c r="J64" s="1408"/>
      <c r="K64" s="1408"/>
      <c r="L64" s="1408"/>
      <c r="M64" s="1408"/>
      <c r="N64" s="1408"/>
      <c r="FX64" s="1385"/>
    </row>
    <row r="65" spans="1:180" x14ac:dyDescent="0.25">
      <c r="A65" s="1401">
        <v>60110</v>
      </c>
      <c r="B65" s="1269" t="s">
        <v>1404</v>
      </c>
      <c r="C65" s="1407">
        <v>1394.4166666666667</v>
      </c>
      <c r="D65" s="1407"/>
      <c r="E65" s="1403"/>
      <c r="F65" s="1403">
        <v>440</v>
      </c>
      <c r="G65" s="1404">
        <v>1834.4166666666667</v>
      </c>
      <c r="H65" s="1408"/>
      <c r="I65" s="1408"/>
      <c r="J65" s="1408"/>
      <c r="K65" s="1408"/>
      <c r="N65" s="1408"/>
      <c r="FX65" s="1385"/>
    </row>
    <row r="66" spans="1:180" x14ac:dyDescent="0.25">
      <c r="A66" s="1401">
        <v>60108</v>
      </c>
      <c r="B66" s="1269" t="s">
        <v>1405</v>
      </c>
      <c r="C66" s="1407">
        <v>16.083333333333332</v>
      </c>
      <c r="D66" s="1407"/>
      <c r="E66" s="1403"/>
      <c r="F66" s="1403">
        <v>0.41666666666666669</v>
      </c>
      <c r="G66" s="1404">
        <v>16.5</v>
      </c>
      <c r="H66" s="1408"/>
      <c r="I66" s="1408"/>
      <c r="J66" s="1408"/>
      <c r="K66" s="1408"/>
      <c r="N66" s="1408"/>
      <c r="FX66" s="1385"/>
    </row>
    <row r="67" spans="1:180" x14ac:dyDescent="0.25">
      <c r="A67" s="1401">
        <v>60121</v>
      </c>
      <c r="B67" s="1269" t="s">
        <v>1406</v>
      </c>
      <c r="C67" s="1407">
        <v>1283.3333333333333</v>
      </c>
      <c r="D67" s="1407"/>
      <c r="E67" s="1403"/>
      <c r="F67" s="1403">
        <v>207.33333333333334</v>
      </c>
      <c r="G67" s="1404">
        <v>1490.6666666666665</v>
      </c>
      <c r="H67" s="1408"/>
      <c r="I67" s="1408"/>
      <c r="J67" s="1408"/>
      <c r="K67" s="1408"/>
      <c r="N67" s="1408"/>
      <c r="FX67" s="1385"/>
    </row>
    <row r="68" spans="1:180" x14ac:dyDescent="0.25">
      <c r="A68" s="1401">
        <v>60122</v>
      </c>
      <c r="B68" s="1269" t="s">
        <v>1407</v>
      </c>
      <c r="C68" s="1407">
        <v>2377.9166666666665</v>
      </c>
      <c r="D68" s="1407"/>
      <c r="E68" s="1403"/>
      <c r="F68" s="1403">
        <v>326.5</v>
      </c>
      <c r="G68" s="1404">
        <v>2704.4166666666665</v>
      </c>
      <c r="H68" s="1408"/>
      <c r="I68" s="1408"/>
      <c r="J68" s="1408"/>
      <c r="K68" s="1408"/>
      <c r="N68" s="1408"/>
      <c r="FX68" s="1385"/>
    </row>
    <row r="69" spans="1:180" x14ac:dyDescent="0.25">
      <c r="A69" s="1401">
        <v>60112</v>
      </c>
      <c r="B69" s="1269" t="s">
        <v>1408</v>
      </c>
      <c r="C69" s="1407">
        <v>871.83333333333337</v>
      </c>
      <c r="D69" s="1407"/>
      <c r="E69" s="1403"/>
      <c r="F69" s="1403">
        <v>40.916666666666664</v>
      </c>
      <c r="G69" s="1404">
        <v>912.75</v>
      </c>
      <c r="H69" s="1408"/>
      <c r="I69" s="1408"/>
      <c r="J69" s="1408"/>
      <c r="K69" s="1408"/>
      <c r="N69" s="1408"/>
      <c r="FX69" s="1385"/>
    </row>
    <row r="70" spans="1:180" x14ac:dyDescent="0.25">
      <c r="A70" s="1401">
        <v>60111</v>
      </c>
      <c r="B70" s="1269" t="s">
        <v>1409</v>
      </c>
      <c r="C70" s="1407">
        <v>131.91666666666666</v>
      </c>
      <c r="D70" s="1407"/>
      <c r="E70" s="1403"/>
      <c r="F70" s="1403">
        <v>61.916666666666664</v>
      </c>
      <c r="G70" s="1404">
        <v>193.83333333333331</v>
      </c>
      <c r="H70" s="1408"/>
      <c r="I70" s="1408"/>
      <c r="J70" s="1408"/>
      <c r="K70" s="1408"/>
      <c r="N70" s="1408"/>
      <c r="FX70" s="1385"/>
    </row>
    <row r="71" spans="1:180" x14ac:dyDescent="0.25">
      <c r="A71" s="1401">
        <v>60113</v>
      </c>
      <c r="B71" s="1269" t="s">
        <v>1410</v>
      </c>
      <c r="C71" s="1407">
        <v>85</v>
      </c>
      <c r="D71" s="1407"/>
      <c r="E71" s="1403"/>
      <c r="F71" s="1403">
        <v>40.916666666666664</v>
      </c>
      <c r="G71" s="1404">
        <v>125.91666666666666</v>
      </c>
      <c r="H71" s="1408"/>
      <c r="I71" s="1408"/>
      <c r="J71" s="1408"/>
      <c r="K71" s="1408"/>
      <c r="L71" s="1408"/>
      <c r="N71" s="1408"/>
      <c r="FX71" s="1385"/>
    </row>
    <row r="72" spans="1:180" x14ac:dyDescent="0.25">
      <c r="A72" s="1401">
        <v>60123</v>
      </c>
      <c r="B72" s="1269" t="s">
        <v>1411</v>
      </c>
      <c r="C72" s="1407">
        <v>1137.5</v>
      </c>
      <c r="D72" s="1407"/>
      <c r="E72" s="1403"/>
      <c r="F72" s="1403">
        <v>204.16666666666666</v>
      </c>
      <c r="G72" s="1404">
        <v>1341.6666666666667</v>
      </c>
      <c r="H72" s="1408"/>
      <c r="I72" s="1408"/>
      <c r="J72" s="1408"/>
      <c r="K72" s="1408"/>
      <c r="N72" s="1408"/>
      <c r="FX72" s="1385"/>
    </row>
    <row r="73" spans="1:180" x14ac:dyDescent="0.25">
      <c r="A73" s="1401">
        <v>60124</v>
      </c>
      <c r="B73" s="1269" t="s">
        <v>1412</v>
      </c>
      <c r="C73" s="1407">
        <v>502.5</v>
      </c>
      <c r="D73" s="1407"/>
      <c r="E73" s="1403"/>
      <c r="F73" s="1403">
        <v>229.33333333333334</v>
      </c>
      <c r="G73" s="1404">
        <v>731.83333333333337</v>
      </c>
      <c r="H73" s="1408"/>
      <c r="I73" s="1408"/>
      <c r="J73" s="1408"/>
      <c r="K73" s="1408"/>
      <c r="L73" s="1408"/>
      <c r="N73" s="1408"/>
      <c r="FX73" s="1385"/>
    </row>
    <row r="74" spans="1:180" x14ac:dyDescent="0.25">
      <c r="A74" s="1401">
        <v>60125</v>
      </c>
      <c r="B74" s="1269" t="s">
        <v>1413</v>
      </c>
      <c r="C74" s="1407">
        <v>1130.0833333333333</v>
      </c>
      <c r="D74" s="1407"/>
      <c r="E74" s="1403"/>
      <c r="F74" s="1403">
        <v>141.25</v>
      </c>
      <c r="G74" s="1404">
        <v>1271.3333333333333</v>
      </c>
      <c r="H74" s="1408"/>
      <c r="I74" s="1408"/>
      <c r="J74" s="1408"/>
      <c r="K74" s="1408"/>
      <c r="N74" s="1408"/>
      <c r="FX74" s="1385"/>
    </row>
    <row r="75" spans="1:180" x14ac:dyDescent="0.25">
      <c r="A75" s="1401">
        <v>60126</v>
      </c>
      <c r="B75" s="1269" t="s">
        <v>1414</v>
      </c>
      <c r="C75" s="1407">
        <v>861</v>
      </c>
      <c r="D75" s="1407"/>
      <c r="E75" s="1403"/>
      <c r="F75" s="1403">
        <v>114.33333333333333</v>
      </c>
      <c r="G75" s="1404">
        <v>975.33333333333337</v>
      </c>
      <c r="H75" s="1408"/>
      <c r="I75" s="1408"/>
      <c r="J75" s="1408"/>
      <c r="K75" s="1408"/>
      <c r="N75" s="1408"/>
      <c r="FX75" s="1385"/>
    </row>
    <row r="76" spans="1:180" x14ac:dyDescent="0.25">
      <c r="A76" s="1401">
        <v>60127</v>
      </c>
      <c r="B76" s="1269" t="s">
        <v>1415</v>
      </c>
      <c r="C76" s="1407">
        <v>1155.4166666666667</v>
      </c>
      <c r="D76" s="1407"/>
      <c r="E76" s="1403"/>
      <c r="F76" s="1403">
        <v>450.08333333333331</v>
      </c>
      <c r="G76" s="1404">
        <v>1605.5</v>
      </c>
      <c r="H76" s="1408"/>
      <c r="I76" s="1408"/>
      <c r="J76" s="1408"/>
      <c r="K76" s="1408"/>
      <c r="N76" s="1408"/>
      <c r="FX76" s="1385"/>
    </row>
    <row r="77" spans="1:180" x14ac:dyDescent="0.25">
      <c r="A77" s="1401">
        <v>60128</v>
      </c>
      <c r="B77" s="1269" t="s">
        <v>1416</v>
      </c>
      <c r="C77" s="1407">
        <v>1017.3333333333334</v>
      </c>
      <c r="D77" s="1407"/>
      <c r="E77" s="1403"/>
      <c r="F77" s="1403">
        <v>278</v>
      </c>
      <c r="G77" s="1404">
        <v>1295.3333333333335</v>
      </c>
      <c r="H77" s="1408"/>
      <c r="I77" s="1408"/>
      <c r="J77" s="1408"/>
      <c r="K77" s="1408"/>
      <c r="N77" s="1408"/>
      <c r="FX77" s="1385"/>
    </row>
    <row r="78" spans="1:180" x14ac:dyDescent="0.25">
      <c r="A78" s="1401">
        <v>60114</v>
      </c>
      <c r="B78" s="1269" t="s">
        <v>1417</v>
      </c>
      <c r="C78" s="1407">
        <v>966</v>
      </c>
      <c r="D78" s="1407"/>
      <c r="E78" s="1403"/>
      <c r="F78" s="1403">
        <v>343.08333333333331</v>
      </c>
      <c r="G78" s="1404">
        <v>1309.0833333333333</v>
      </c>
      <c r="H78" s="1408"/>
      <c r="I78" s="1408"/>
      <c r="J78" s="1408"/>
      <c r="K78" s="1408"/>
      <c r="N78" s="1408"/>
      <c r="FX78" s="1385"/>
    </row>
    <row r="79" spans="1:180" x14ac:dyDescent="0.25">
      <c r="A79" s="1401">
        <v>60115</v>
      </c>
      <c r="B79" s="1269" t="s">
        <v>1418</v>
      </c>
      <c r="C79" s="1407">
        <v>752</v>
      </c>
      <c r="D79" s="1407"/>
      <c r="E79" s="1403"/>
      <c r="F79" s="1403">
        <v>255.58333333333334</v>
      </c>
      <c r="G79" s="1404">
        <v>1007.5833333333334</v>
      </c>
      <c r="H79" s="1408"/>
      <c r="I79" s="1408"/>
      <c r="J79" s="1408"/>
      <c r="K79" s="1408"/>
      <c r="N79" s="1408"/>
      <c r="FX79" s="1385"/>
    </row>
    <row r="80" spans="1:180" x14ac:dyDescent="0.25">
      <c r="A80" s="1401">
        <v>60116</v>
      </c>
      <c r="B80" s="1269" t="s">
        <v>1419</v>
      </c>
      <c r="C80" s="1407">
        <v>778.91666666666663</v>
      </c>
      <c r="D80" s="1407"/>
      <c r="E80" s="1403"/>
      <c r="F80" s="1403">
        <v>261.16666666666669</v>
      </c>
      <c r="G80" s="1404">
        <v>1040.0833333333333</v>
      </c>
      <c r="H80" s="1408"/>
      <c r="I80" s="1408"/>
      <c r="J80" s="1408"/>
      <c r="K80" s="1408"/>
      <c r="N80" s="1408"/>
      <c r="FX80" s="1385"/>
    </row>
    <row r="81" spans="1:180" x14ac:dyDescent="0.25">
      <c r="A81" s="1401">
        <v>60117</v>
      </c>
      <c r="B81" s="1269" t="s">
        <v>1420</v>
      </c>
      <c r="C81" s="1407">
        <v>523.83333333333337</v>
      </c>
      <c r="D81" s="1407"/>
      <c r="E81" s="1403"/>
      <c r="F81" s="1403">
        <v>57.916666666666664</v>
      </c>
      <c r="G81" s="1404">
        <v>581.75</v>
      </c>
      <c r="H81" s="1408"/>
      <c r="I81" s="1408"/>
      <c r="J81" s="1408"/>
      <c r="K81" s="1408"/>
      <c r="N81" s="1408"/>
      <c r="FX81" s="1385"/>
    </row>
    <row r="82" spans="1:180" x14ac:dyDescent="0.25">
      <c r="A82" s="1401">
        <v>60118</v>
      </c>
      <c r="B82" s="1269" t="s">
        <v>1421</v>
      </c>
      <c r="C82" s="1407">
        <v>493.25</v>
      </c>
      <c r="D82" s="1407"/>
      <c r="E82" s="1403"/>
      <c r="F82" s="1403">
        <v>186.83333333333334</v>
      </c>
      <c r="G82" s="1404">
        <v>680.08333333333337</v>
      </c>
      <c r="H82" s="1408"/>
      <c r="I82" s="1408"/>
      <c r="J82" s="1408"/>
      <c r="K82" s="1408"/>
      <c r="N82" s="1408"/>
      <c r="FX82" s="1385"/>
    </row>
    <row r="83" spans="1:180" x14ac:dyDescent="0.25">
      <c r="A83" s="1401">
        <v>60119</v>
      </c>
      <c r="B83" s="1269" t="s">
        <v>1422</v>
      </c>
      <c r="C83" s="1407">
        <v>966.16666666666663</v>
      </c>
      <c r="D83" s="1407"/>
      <c r="E83" s="1403"/>
      <c r="F83" s="1403">
        <v>187.25</v>
      </c>
      <c r="G83" s="1404">
        <v>1153.4166666666665</v>
      </c>
      <c r="H83" s="1408"/>
      <c r="I83" s="1408"/>
      <c r="J83" s="1408"/>
      <c r="K83" s="1408"/>
      <c r="N83" s="1408"/>
      <c r="FX83" s="1385"/>
    </row>
    <row r="84" spans="1:180" x14ac:dyDescent="0.25">
      <c r="A84" s="1401">
        <v>60120</v>
      </c>
      <c r="B84" s="1269" t="s">
        <v>1423</v>
      </c>
      <c r="C84" s="1407">
        <v>545.66666666666663</v>
      </c>
      <c r="D84" s="1407"/>
      <c r="E84" s="1403"/>
      <c r="F84" s="1403">
        <v>55.75</v>
      </c>
      <c r="G84" s="1404">
        <v>601.41666666666663</v>
      </c>
      <c r="H84" s="1408"/>
      <c r="I84" s="1408"/>
      <c r="J84" s="1408"/>
      <c r="K84" s="1408"/>
      <c r="N84" s="1408"/>
      <c r="FX84" s="1385"/>
    </row>
    <row r="85" spans="1:180" x14ac:dyDescent="0.25">
      <c r="A85" s="1401">
        <v>0</v>
      </c>
      <c r="B85" s="1269" t="s">
        <v>1424</v>
      </c>
      <c r="C85" s="1407"/>
      <c r="D85" s="1407"/>
      <c r="E85" s="1403"/>
      <c r="F85" s="1403"/>
      <c r="G85" s="1404">
        <v>0</v>
      </c>
      <c r="FX85" s="1385"/>
    </row>
    <row r="86" spans="1:180" x14ac:dyDescent="0.25">
      <c r="A86" s="1401">
        <v>0</v>
      </c>
      <c r="B86" s="1269" t="s">
        <v>1425</v>
      </c>
      <c r="C86" s="1407"/>
      <c r="D86" s="1407"/>
      <c r="E86" s="1403"/>
      <c r="F86" s="1403"/>
      <c r="G86" s="1404">
        <v>0</v>
      </c>
      <c r="FX86" s="1385"/>
    </row>
    <row r="87" spans="1:180" x14ac:dyDescent="0.25">
      <c r="A87" s="1401">
        <v>0</v>
      </c>
      <c r="B87" s="1269" t="s">
        <v>1426</v>
      </c>
      <c r="C87" s="1407"/>
      <c r="D87" s="1407"/>
      <c r="E87" s="1403"/>
      <c r="F87" s="1403"/>
      <c r="G87" s="1404">
        <v>0</v>
      </c>
      <c r="FX87" s="1385"/>
    </row>
    <row r="88" spans="1:180" x14ac:dyDescent="0.25">
      <c r="A88" s="1401">
        <v>95043</v>
      </c>
      <c r="B88" s="1269" t="s">
        <v>1427</v>
      </c>
      <c r="C88" s="1407">
        <v>34.666666666666664</v>
      </c>
      <c r="D88" s="1407"/>
      <c r="E88" s="1403"/>
      <c r="F88" s="1403">
        <v>12</v>
      </c>
      <c r="G88" s="1404">
        <v>46.666666666666664</v>
      </c>
      <c r="FX88" s="1385"/>
    </row>
    <row r="89" spans="1:180" x14ac:dyDescent="0.25">
      <c r="A89" s="1401">
        <v>0</v>
      </c>
      <c r="B89" s="1269" t="s">
        <v>1428</v>
      </c>
      <c r="C89" s="1407"/>
      <c r="D89" s="1407"/>
      <c r="E89" s="1403"/>
      <c r="F89" s="1403"/>
      <c r="G89" s="1404">
        <v>0</v>
      </c>
      <c r="FX89" s="1385"/>
    </row>
    <row r="90" spans="1:180" x14ac:dyDescent="0.25">
      <c r="A90" s="1401">
        <v>0</v>
      </c>
      <c r="B90" s="1269" t="s">
        <v>1429</v>
      </c>
      <c r="C90" s="1407"/>
      <c r="D90" s="1407"/>
      <c r="E90" s="1403"/>
      <c r="F90" s="1403"/>
      <c r="G90" s="1404">
        <v>0</v>
      </c>
      <c r="FX90" s="1385"/>
    </row>
    <row r="91" spans="1:180" x14ac:dyDescent="0.25">
      <c r="A91" s="1401">
        <v>80121</v>
      </c>
      <c r="B91" s="1269" t="s">
        <v>1430</v>
      </c>
      <c r="C91" s="1407">
        <v>43.333333333333336</v>
      </c>
      <c r="D91" s="1407"/>
      <c r="E91" s="1403"/>
      <c r="F91" s="1403">
        <v>12.666666666666666</v>
      </c>
      <c r="G91" s="1404">
        <v>56</v>
      </c>
      <c r="FX91" s="1385"/>
    </row>
    <row r="92" spans="1:180" x14ac:dyDescent="0.25">
      <c r="A92" s="1401">
        <v>0</v>
      </c>
      <c r="B92" s="1269" t="s">
        <v>1431</v>
      </c>
      <c r="C92" s="1407"/>
      <c r="D92" s="1407"/>
      <c r="E92" s="1403"/>
      <c r="F92" s="1403"/>
      <c r="G92" s="1404">
        <v>0</v>
      </c>
      <c r="FX92" s="1385"/>
    </row>
    <row r="93" spans="1:180" x14ac:dyDescent="0.25">
      <c r="A93" s="1401">
        <v>0</v>
      </c>
      <c r="B93" s="1269" t="s">
        <v>1432</v>
      </c>
      <c r="C93" s="1407"/>
      <c r="D93" s="1407"/>
      <c r="E93" s="1403"/>
      <c r="F93" s="1403"/>
      <c r="G93" s="1404">
        <v>0</v>
      </c>
      <c r="FX93" s="1385"/>
    </row>
    <row r="94" spans="1:180" x14ac:dyDescent="0.25">
      <c r="A94" s="1401">
        <v>95119</v>
      </c>
      <c r="B94" s="1269" t="s">
        <v>1433</v>
      </c>
      <c r="C94" s="1407">
        <v>0.75</v>
      </c>
      <c r="D94" s="1407"/>
      <c r="E94" s="1403"/>
      <c r="F94" s="1403"/>
      <c r="G94" s="1404">
        <v>0.75</v>
      </c>
      <c r="H94" s="1408"/>
      <c r="I94" s="1408"/>
      <c r="J94" s="1408"/>
      <c r="K94" s="1408"/>
      <c r="N94" s="1408"/>
      <c r="FX94" s="1385"/>
    </row>
    <row r="95" spans="1:180" x14ac:dyDescent="0.25">
      <c r="A95" s="1401">
        <v>95121</v>
      </c>
      <c r="B95" s="1269" t="s">
        <v>1434</v>
      </c>
      <c r="C95" s="1407">
        <v>2.25</v>
      </c>
      <c r="D95" s="1407"/>
      <c r="E95" s="1403"/>
      <c r="F95" s="1403">
        <v>0.5</v>
      </c>
      <c r="G95" s="1404">
        <v>2.75</v>
      </c>
      <c r="H95" s="1408"/>
      <c r="I95" s="1408"/>
      <c r="J95" s="1408"/>
      <c r="K95" s="1408"/>
      <c r="M95" s="1408"/>
      <c r="N95" s="1408"/>
      <c r="FX95" s="1385"/>
    </row>
    <row r="96" spans="1:180" x14ac:dyDescent="0.25">
      <c r="A96" s="1401">
        <v>0</v>
      </c>
      <c r="B96" s="1269" t="s">
        <v>1435</v>
      </c>
      <c r="C96" s="1407"/>
      <c r="D96" s="1407"/>
      <c r="E96" s="1403"/>
      <c r="F96" s="1403"/>
      <c r="G96" s="1404">
        <v>0</v>
      </c>
      <c r="H96" s="1408"/>
      <c r="I96" s="1408"/>
      <c r="J96" s="1408"/>
      <c r="K96" s="1408"/>
      <c r="L96" s="1408"/>
      <c r="M96" s="1408"/>
      <c r="N96" s="1408"/>
      <c r="FX96" s="1385"/>
    </row>
    <row r="97" spans="1:180" x14ac:dyDescent="0.25">
      <c r="A97" s="1401">
        <v>0</v>
      </c>
      <c r="B97" s="1269" t="s">
        <v>1436</v>
      </c>
      <c r="C97" s="1407"/>
      <c r="D97" s="1407"/>
      <c r="E97" s="1403"/>
      <c r="F97" s="1403"/>
      <c r="G97" s="1404">
        <v>0</v>
      </c>
      <c r="H97" s="1408"/>
      <c r="I97" s="1408"/>
      <c r="J97" s="1408"/>
      <c r="K97" s="1408"/>
      <c r="N97" s="1408"/>
      <c r="FX97" s="1385"/>
    </row>
    <row r="98" spans="1:180" x14ac:dyDescent="0.25">
      <c r="A98" s="1401">
        <v>95103</v>
      </c>
      <c r="B98" s="1269" t="s">
        <v>1437</v>
      </c>
      <c r="C98" s="1407">
        <v>0.5</v>
      </c>
      <c r="D98" s="1407"/>
      <c r="E98" s="1407"/>
      <c r="F98" s="1403">
        <v>0</v>
      </c>
      <c r="G98" s="1404">
        <v>0.5</v>
      </c>
      <c r="H98" s="1408"/>
      <c r="I98" s="1408"/>
      <c r="J98" s="1408"/>
      <c r="K98" s="1408"/>
      <c r="N98" s="1408"/>
      <c r="FX98" s="1385"/>
    </row>
    <row r="99" spans="1:180" x14ac:dyDescent="0.25">
      <c r="A99" s="1401">
        <v>0</v>
      </c>
      <c r="B99" s="1269" t="s">
        <v>1438</v>
      </c>
      <c r="C99" s="1407"/>
      <c r="D99" s="1407"/>
      <c r="E99" s="1403"/>
      <c r="F99" s="1403"/>
      <c r="G99" s="1404">
        <v>0</v>
      </c>
      <c r="H99" s="1408"/>
      <c r="I99" s="1408"/>
      <c r="J99" s="1408"/>
      <c r="K99" s="1408"/>
      <c r="L99" s="1408"/>
      <c r="M99" s="1408"/>
      <c r="N99" s="1408"/>
      <c r="FX99" s="1385"/>
    </row>
    <row r="100" spans="1:180" x14ac:dyDescent="0.25">
      <c r="A100" s="1401">
        <v>0</v>
      </c>
      <c r="B100" s="1269" t="s">
        <v>1439</v>
      </c>
      <c r="C100" s="1407"/>
      <c r="D100" s="1407"/>
      <c r="E100" s="1403"/>
      <c r="F100" s="1403"/>
      <c r="G100" s="1404">
        <v>0</v>
      </c>
      <c r="H100" s="1408"/>
      <c r="I100" s="1408"/>
      <c r="J100" s="1408"/>
      <c r="K100" s="1408"/>
      <c r="L100" s="1408"/>
      <c r="M100" s="1408"/>
      <c r="N100" s="1408"/>
      <c r="FX100" s="1385"/>
    </row>
    <row r="101" spans="1:180" x14ac:dyDescent="0.25">
      <c r="A101" s="1401">
        <v>0</v>
      </c>
      <c r="B101" s="1269" t="s">
        <v>1440</v>
      </c>
      <c r="C101" s="1407"/>
      <c r="D101" s="1407"/>
      <c r="E101" s="1403"/>
      <c r="F101" s="1403"/>
      <c r="G101" s="1404">
        <v>0</v>
      </c>
      <c r="H101" s="1408"/>
      <c r="I101" s="1408"/>
      <c r="J101" s="1408"/>
      <c r="K101" s="1408"/>
      <c r="L101" s="1408"/>
      <c r="M101" s="1408"/>
      <c r="N101" s="1408"/>
      <c r="FX101" s="1385"/>
    </row>
    <row r="102" spans="1:180" x14ac:dyDescent="0.25">
      <c r="A102" s="1401">
        <v>65105</v>
      </c>
      <c r="B102" s="1269" t="s">
        <v>1441</v>
      </c>
      <c r="C102" s="1407">
        <v>113.58333333333333</v>
      </c>
      <c r="D102" s="1407"/>
      <c r="E102" s="1403"/>
      <c r="F102" s="1403">
        <v>1.5</v>
      </c>
      <c r="G102" s="1404">
        <v>115.08333333333333</v>
      </c>
      <c r="H102" s="1408"/>
      <c r="I102" s="1408"/>
      <c r="J102" s="1408"/>
      <c r="K102" s="1408"/>
      <c r="L102" s="1408"/>
      <c r="N102" s="1408"/>
      <c r="FX102" s="1385"/>
    </row>
    <row r="103" spans="1:180" x14ac:dyDescent="0.25">
      <c r="A103" s="1401">
        <v>65106</v>
      </c>
      <c r="B103" s="1269" t="s">
        <v>1442</v>
      </c>
      <c r="C103" s="1407">
        <v>11.083333333333334</v>
      </c>
      <c r="D103" s="1407"/>
      <c r="E103" s="1403"/>
      <c r="F103" s="1403">
        <v>1</v>
      </c>
      <c r="G103" s="1404">
        <v>12.083333333333334</v>
      </c>
      <c r="H103" s="1408"/>
      <c r="I103" s="1408"/>
      <c r="J103" s="1408"/>
      <c r="K103" s="1408"/>
      <c r="L103" s="1408"/>
      <c r="N103" s="1408"/>
      <c r="FX103" s="1385"/>
    </row>
    <row r="104" spans="1:180" x14ac:dyDescent="0.25">
      <c r="A104" s="1401">
        <v>65109</v>
      </c>
      <c r="B104" s="1269" t="s">
        <v>1443</v>
      </c>
      <c r="C104" s="1407">
        <v>24.416666666666668</v>
      </c>
      <c r="D104" s="1407"/>
      <c r="E104" s="1403"/>
      <c r="F104" s="1403">
        <v>4.916666666666667</v>
      </c>
      <c r="G104" s="1404">
        <v>29.333333333333336</v>
      </c>
      <c r="H104" s="1408"/>
      <c r="I104" s="1408"/>
      <c r="J104" s="1408"/>
      <c r="K104" s="1408"/>
      <c r="L104" s="1408"/>
      <c r="N104" s="1408"/>
      <c r="FX104" s="1385"/>
    </row>
    <row r="105" spans="1:180" x14ac:dyDescent="0.25">
      <c r="A105" s="1401">
        <v>65111</v>
      </c>
      <c r="B105" s="1269" t="s">
        <v>1444</v>
      </c>
      <c r="C105" s="1407">
        <v>133.41666666666666</v>
      </c>
      <c r="D105" s="1407"/>
      <c r="E105" s="1403"/>
      <c r="F105" s="1403">
        <v>7.5</v>
      </c>
      <c r="G105" s="1404">
        <v>140.91666666666666</v>
      </c>
      <c r="H105" s="1408"/>
      <c r="I105" s="1408"/>
      <c r="J105" s="1408"/>
      <c r="K105" s="1408"/>
      <c r="L105" s="1408"/>
      <c r="N105" s="1408"/>
      <c r="FX105" s="1385"/>
    </row>
    <row r="106" spans="1:180" x14ac:dyDescent="0.25">
      <c r="A106" s="1401">
        <v>65101</v>
      </c>
      <c r="B106" s="1269" t="s">
        <v>1445</v>
      </c>
      <c r="C106" s="1407">
        <v>1433.6666666666667</v>
      </c>
      <c r="D106" s="1407"/>
      <c r="E106" s="1403"/>
      <c r="F106" s="1403">
        <v>463.16666666666669</v>
      </c>
      <c r="G106" s="1404">
        <v>1896.8333333333335</v>
      </c>
      <c r="H106" s="1408"/>
      <c r="I106" s="1408"/>
      <c r="J106" s="1408"/>
      <c r="K106" s="1408"/>
      <c r="L106" s="1408"/>
      <c r="N106" s="1408"/>
      <c r="FX106" s="1385"/>
    </row>
    <row r="107" spans="1:180" x14ac:dyDescent="0.25">
      <c r="A107" s="1401">
        <v>65112</v>
      </c>
      <c r="B107" s="1269" t="s">
        <v>1446</v>
      </c>
      <c r="C107" s="1407">
        <v>408.25</v>
      </c>
      <c r="D107" s="1407"/>
      <c r="E107" s="1403"/>
      <c r="F107" s="1403">
        <v>103.75</v>
      </c>
      <c r="G107" s="1404">
        <v>512</v>
      </c>
      <c r="H107" s="1408"/>
      <c r="I107" s="1408"/>
      <c r="J107" s="1408"/>
      <c r="K107" s="1408"/>
      <c r="L107" s="1408"/>
      <c r="N107" s="1408"/>
      <c r="FX107" s="1385"/>
    </row>
    <row r="108" spans="1:180" x14ac:dyDescent="0.25">
      <c r="A108" s="1401">
        <v>65107</v>
      </c>
      <c r="B108" s="1269" t="s">
        <v>1447</v>
      </c>
      <c r="C108" s="1407">
        <v>237.16666666666666</v>
      </c>
      <c r="D108" s="1407"/>
      <c r="E108" s="1403"/>
      <c r="F108" s="1403">
        <v>50.583333333333336</v>
      </c>
      <c r="G108" s="1404">
        <v>287.75</v>
      </c>
      <c r="H108" s="1408"/>
      <c r="I108" s="1408"/>
      <c r="J108" s="1408"/>
      <c r="K108" s="1408"/>
      <c r="L108" s="1408"/>
      <c r="N108" s="1408"/>
      <c r="FX108" s="1385"/>
    </row>
    <row r="109" spans="1:180" x14ac:dyDescent="0.25">
      <c r="A109" s="1401">
        <v>65113</v>
      </c>
      <c r="B109" s="1269" t="s">
        <v>1448</v>
      </c>
      <c r="C109" s="1407">
        <v>48.333333333333336</v>
      </c>
      <c r="D109" s="1407"/>
      <c r="E109" s="1403"/>
      <c r="F109" s="1403">
        <v>4.916666666666667</v>
      </c>
      <c r="G109" s="1404">
        <v>53.25</v>
      </c>
      <c r="H109" s="1408"/>
      <c r="I109" s="1408"/>
      <c r="J109" s="1408"/>
      <c r="K109" s="1408"/>
      <c r="L109" s="1408"/>
      <c r="N109" s="1408"/>
      <c r="FX109" s="1385"/>
    </row>
    <row r="110" spans="1:180" x14ac:dyDescent="0.25">
      <c r="A110" s="1401">
        <v>65114</v>
      </c>
      <c r="B110" s="1269" t="s">
        <v>1449</v>
      </c>
      <c r="C110" s="1407">
        <v>6.25</v>
      </c>
      <c r="D110" s="1407"/>
      <c r="E110" s="1403"/>
      <c r="F110" s="1403">
        <v>10.166666666666666</v>
      </c>
      <c r="G110" s="1404">
        <v>16.416666666666664</v>
      </c>
      <c r="H110" s="1408"/>
      <c r="I110" s="1408"/>
      <c r="J110" s="1408"/>
      <c r="K110" s="1408"/>
      <c r="L110" s="1408"/>
      <c r="N110" s="1408"/>
      <c r="FX110" s="1385"/>
    </row>
    <row r="111" spans="1:180" x14ac:dyDescent="0.25">
      <c r="A111" s="1401">
        <v>65102</v>
      </c>
      <c r="B111" s="1269" t="s">
        <v>1450</v>
      </c>
      <c r="C111" s="1407">
        <v>43.25</v>
      </c>
      <c r="D111" s="1407"/>
      <c r="E111" s="1403"/>
      <c r="F111" s="1403">
        <v>30.333333333333332</v>
      </c>
      <c r="G111" s="1404">
        <v>73.583333333333329</v>
      </c>
      <c r="H111" s="1408"/>
      <c r="I111" s="1408"/>
      <c r="J111" s="1408"/>
      <c r="K111" s="1408"/>
      <c r="L111" s="1408"/>
      <c r="M111" s="1408"/>
      <c r="N111" s="1408"/>
      <c r="FX111" s="1385"/>
    </row>
    <row r="112" spans="1:180" x14ac:dyDescent="0.25">
      <c r="A112" s="1401">
        <v>0</v>
      </c>
      <c r="B112" s="1269" t="s">
        <v>1451</v>
      </c>
      <c r="C112" s="1407"/>
      <c r="D112" s="1407"/>
      <c r="E112" s="1403"/>
      <c r="F112" s="1403"/>
      <c r="G112" s="1404">
        <v>0</v>
      </c>
      <c r="H112" s="1408"/>
      <c r="I112" s="1408"/>
      <c r="J112" s="1408"/>
      <c r="K112" s="1408"/>
      <c r="L112" s="1408"/>
      <c r="M112" s="1408"/>
      <c r="N112" s="1408"/>
      <c r="FX112" s="1385"/>
    </row>
    <row r="113" spans="1:180" x14ac:dyDescent="0.25">
      <c r="A113" s="1401">
        <v>65104</v>
      </c>
      <c r="B113" s="1269" t="s">
        <v>1452</v>
      </c>
      <c r="C113" s="1407">
        <v>12.25</v>
      </c>
      <c r="D113" s="1407"/>
      <c r="E113" s="1403"/>
      <c r="F113" s="1403">
        <v>15</v>
      </c>
      <c r="G113" s="1404">
        <v>27.25</v>
      </c>
      <c r="H113" s="1408"/>
      <c r="I113" s="1408"/>
      <c r="J113" s="1408"/>
      <c r="K113" s="1408"/>
      <c r="L113" s="1408"/>
      <c r="M113" s="1408"/>
      <c r="N113" s="1408"/>
      <c r="FX113" s="1385"/>
    </row>
    <row r="114" spans="1:180" x14ac:dyDescent="0.25">
      <c r="A114" s="1401">
        <v>65108</v>
      </c>
      <c r="B114" s="1269" t="s">
        <v>1453</v>
      </c>
      <c r="C114" s="1407">
        <v>203.16666666666666</v>
      </c>
      <c r="D114" s="1407"/>
      <c r="E114" s="1403"/>
      <c r="F114" s="1403">
        <v>14.916666666666666</v>
      </c>
      <c r="G114" s="1404">
        <v>218.08333333333331</v>
      </c>
      <c r="H114" s="1408"/>
      <c r="I114" s="1408"/>
      <c r="J114" s="1408"/>
      <c r="K114" s="1408"/>
      <c r="L114" s="1408"/>
      <c r="M114" s="1408"/>
      <c r="N114" s="1408"/>
      <c r="FX114" s="1385"/>
    </row>
    <row r="115" spans="1:180" ht="28.5" x14ac:dyDescent="0.25">
      <c r="A115" s="1401">
        <v>65116</v>
      </c>
      <c r="B115" s="1269" t="s">
        <v>1454</v>
      </c>
      <c r="C115" s="1407">
        <v>63</v>
      </c>
      <c r="D115" s="1407"/>
      <c r="E115" s="1403"/>
      <c r="F115" s="1403">
        <v>1.9166666666666667</v>
      </c>
      <c r="G115" s="1404">
        <v>64.916666666666671</v>
      </c>
      <c r="H115" s="1408"/>
      <c r="I115" s="1408"/>
      <c r="J115" s="1408"/>
      <c r="K115" s="1408"/>
      <c r="L115" s="1408"/>
      <c r="M115" s="1408"/>
      <c r="N115" s="1408"/>
      <c r="FX115" s="1385"/>
    </row>
    <row r="116" spans="1:180" x14ac:dyDescent="0.25">
      <c r="A116" s="1401">
        <v>65110</v>
      </c>
      <c r="B116" s="1269" t="s">
        <v>1455</v>
      </c>
      <c r="C116" s="1407">
        <v>174.66666666666666</v>
      </c>
      <c r="D116" s="1407"/>
      <c r="E116" s="1403"/>
      <c r="F116" s="1403">
        <v>13.583333333333334</v>
      </c>
      <c r="G116" s="1404">
        <v>188.25</v>
      </c>
      <c r="H116" s="1408"/>
      <c r="I116" s="1408"/>
      <c r="J116" s="1408"/>
      <c r="K116" s="1408"/>
      <c r="L116" s="1408"/>
      <c r="M116" s="1408"/>
      <c r="N116" s="1408"/>
      <c r="FX116" s="1385"/>
    </row>
    <row r="117" spans="1:180" x14ac:dyDescent="0.25">
      <c r="A117" s="1401">
        <v>0</v>
      </c>
      <c r="B117" s="1269" t="s">
        <v>1456</v>
      </c>
      <c r="C117" s="1407"/>
      <c r="D117" s="1407"/>
      <c r="E117" s="1403"/>
      <c r="F117" s="1403"/>
      <c r="G117" s="1404">
        <v>0</v>
      </c>
      <c r="H117" s="1408"/>
      <c r="I117" s="1408"/>
      <c r="J117" s="1408"/>
      <c r="K117" s="1408"/>
      <c r="L117" s="1408"/>
      <c r="M117" s="1408"/>
      <c r="N117" s="1408"/>
      <c r="FX117" s="1385"/>
    </row>
    <row r="118" spans="1:180" x14ac:dyDescent="0.25">
      <c r="A118" s="1401"/>
      <c r="B118" s="1402" t="s">
        <v>1457</v>
      </c>
      <c r="C118" s="1409">
        <v>35907.583333333328</v>
      </c>
      <c r="D118" s="1409"/>
      <c r="E118" s="1409">
        <v>0</v>
      </c>
      <c r="F118" s="1409">
        <v>7746.5833333333339</v>
      </c>
      <c r="G118" s="1409">
        <v>43654.166666666679</v>
      </c>
      <c r="H118" s="1408"/>
      <c r="I118" s="1408"/>
      <c r="J118" s="1408"/>
      <c r="K118" s="1408"/>
      <c r="L118" s="1408"/>
      <c r="M118" s="1408"/>
      <c r="N118" s="1408"/>
      <c r="FX118" s="1385"/>
    </row>
    <row r="119" spans="1:180" x14ac:dyDescent="0.25">
      <c r="A119" s="1401">
        <v>30502</v>
      </c>
      <c r="B119" s="1269" t="s">
        <v>1458</v>
      </c>
      <c r="C119" s="1390">
        <v>196.41666666666666</v>
      </c>
      <c r="D119" s="1407"/>
      <c r="E119" s="1390">
        <v>5964.416666666667</v>
      </c>
      <c r="F119" s="1403">
        <v>135.58333333333334</v>
      </c>
      <c r="G119" s="1404">
        <v>6296.416666666667</v>
      </c>
      <c r="H119" s="1408"/>
      <c r="I119" s="1408"/>
      <c r="J119" s="1408"/>
      <c r="K119" s="1408"/>
      <c r="L119" s="1408"/>
      <c r="M119" s="1408"/>
      <c r="N119" s="1408"/>
      <c r="FX119" s="1385"/>
    </row>
    <row r="120" spans="1:180" x14ac:dyDescent="0.25">
      <c r="A120" s="1401">
        <v>30501</v>
      </c>
      <c r="B120" s="1269" t="s">
        <v>1459</v>
      </c>
      <c r="C120" s="1407">
        <v>98.416666666666671</v>
      </c>
      <c r="D120" s="1407"/>
      <c r="E120" s="1403">
        <v>2962.4166666666665</v>
      </c>
      <c r="F120" s="1390">
        <v>1995.9166666666667</v>
      </c>
      <c r="G120" s="1404">
        <v>5056.75</v>
      </c>
      <c r="H120" s="1408"/>
      <c r="I120" s="1408"/>
      <c r="J120" s="1408"/>
      <c r="K120" s="1408"/>
      <c r="L120" s="1408"/>
      <c r="N120" s="1408"/>
      <c r="FX120" s="1385"/>
    </row>
    <row r="121" spans="1:180" x14ac:dyDescent="0.25">
      <c r="A121" s="1401"/>
      <c r="B121" s="1402" t="s">
        <v>1460</v>
      </c>
      <c r="C121" s="1409">
        <v>294.83333333333331</v>
      </c>
      <c r="D121" s="1409"/>
      <c r="E121" s="1409">
        <v>8926.8333333333339</v>
      </c>
      <c r="F121" s="1409">
        <v>2131.5</v>
      </c>
      <c r="G121" s="1409">
        <v>11353.166666666668</v>
      </c>
      <c r="H121" s="1408"/>
      <c r="I121" s="1408"/>
      <c r="J121" s="1408"/>
      <c r="K121" s="1408"/>
      <c r="L121" s="1408"/>
      <c r="M121" s="1408"/>
      <c r="N121" s="1408"/>
      <c r="FX121" s="1385"/>
    </row>
    <row r="122" spans="1:180" x14ac:dyDescent="0.25">
      <c r="A122" s="1401">
        <v>20111</v>
      </c>
      <c r="B122" s="1269" t="s">
        <v>4</v>
      </c>
      <c r="C122" s="1407"/>
      <c r="D122" s="1407"/>
      <c r="E122" s="1390">
        <v>1175.5833333333333</v>
      </c>
      <c r="F122" s="1390">
        <v>1023.4166666666666</v>
      </c>
      <c r="G122" s="1404">
        <v>2199</v>
      </c>
      <c r="H122" s="1408"/>
      <c r="I122" s="1408"/>
      <c r="J122" s="1408"/>
      <c r="K122" s="1408"/>
      <c r="L122" s="1408"/>
      <c r="N122" s="1408"/>
      <c r="FX122" s="1385"/>
    </row>
    <row r="123" spans="1:180" x14ac:dyDescent="0.25">
      <c r="A123" s="1401">
        <v>20113</v>
      </c>
      <c r="B123" s="1269" t="s">
        <v>1461</v>
      </c>
      <c r="C123" s="1407"/>
      <c r="D123" s="1407"/>
      <c r="E123" s="1410">
        <v>1037</v>
      </c>
      <c r="F123" s="1410">
        <v>674.16666666666663</v>
      </c>
      <c r="G123" s="1404">
        <v>1711.1666666666665</v>
      </c>
      <c r="H123" s="1408"/>
      <c r="I123" s="1408"/>
      <c r="J123" s="1411"/>
      <c r="K123" s="1411"/>
      <c r="L123" s="1412"/>
      <c r="M123" s="1412"/>
      <c r="N123" s="1411"/>
      <c r="FX123" s="1385"/>
    </row>
    <row r="124" spans="1:180" x14ac:dyDescent="0.25">
      <c r="A124" s="1401">
        <v>20112</v>
      </c>
      <c r="B124" s="1269" t="s">
        <v>6</v>
      </c>
      <c r="C124" s="1407"/>
      <c r="D124" s="1407"/>
      <c r="E124" s="1410">
        <v>280.33333333333331</v>
      </c>
      <c r="F124" s="1410">
        <v>171</v>
      </c>
      <c r="G124" s="1404">
        <v>451.33333333333331</v>
      </c>
      <c r="H124" s="1408"/>
      <c r="I124" s="1408"/>
      <c r="J124" s="1408"/>
      <c r="K124" s="1408"/>
      <c r="N124" s="1408"/>
      <c r="FX124" s="1385"/>
    </row>
    <row r="125" spans="1:180" x14ac:dyDescent="0.25">
      <c r="A125" s="1401">
        <v>30200</v>
      </c>
      <c r="B125" s="1269" t="s">
        <v>1462</v>
      </c>
      <c r="C125" s="1407">
        <v>3</v>
      </c>
      <c r="D125" s="1407"/>
      <c r="E125" s="1410">
        <v>2226.4166666666665</v>
      </c>
      <c r="F125" s="1410">
        <v>282</v>
      </c>
      <c r="G125" s="1404">
        <v>2511.4166666666665</v>
      </c>
      <c r="H125" s="1408"/>
      <c r="I125" s="1408"/>
      <c r="J125" s="1408"/>
      <c r="K125" s="1408"/>
      <c r="L125" s="1408"/>
      <c r="N125" s="1408"/>
      <c r="FX125" s="1385"/>
    </row>
    <row r="126" spans="1:180" x14ac:dyDescent="0.25">
      <c r="A126" s="1401"/>
      <c r="B126" s="1402" t="s">
        <v>1463</v>
      </c>
      <c r="C126" s="1409">
        <v>3</v>
      </c>
      <c r="D126" s="1409"/>
      <c r="E126" s="1409">
        <v>4719.333333333333</v>
      </c>
      <c r="F126" s="1409">
        <v>2150.583333333333</v>
      </c>
      <c r="G126" s="1409">
        <v>6872.9166666666661</v>
      </c>
      <c r="H126" s="1408"/>
      <c r="I126" s="1408"/>
      <c r="J126" s="1408"/>
      <c r="K126" s="1408"/>
      <c r="L126" s="1408"/>
      <c r="M126" s="1408"/>
      <c r="N126" s="1408"/>
      <c r="FX126" s="1385"/>
    </row>
    <row r="127" spans="1:180" x14ac:dyDescent="0.25">
      <c r="A127" s="1401">
        <v>40103</v>
      </c>
      <c r="B127" s="1269" t="s">
        <v>1464</v>
      </c>
      <c r="C127" s="1407"/>
      <c r="D127" s="1407"/>
      <c r="E127" s="1390">
        <v>956.25</v>
      </c>
      <c r="F127" s="1403">
        <v>829.83333333333337</v>
      </c>
      <c r="G127" s="1404">
        <v>1786.0833333333335</v>
      </c>
      <c r="H127" s="1408"/>
      <c r="I127" s="1408"/>
      <c r="J127" s="1408"/>
      <c r="K127" s="1408"/>
      <c r="L127" s="1408"/>
      <c r="N127" s="1408"/>
      <c r="FX127" s="1385"/>
    </row>
    <row r="128" spans="1:180" x14ac:dyDescent="0.25">
      <c r="A128" s="1401">
        <v>40105</v>
      </c>
      <c r="B128" s="1269" t="s">
        <v>1465</v>
      </c>
      <c r="C128" s="1407"/>
      <c r="D128" s="1407"/>
      <c r="E128" s="1403">
        <v>6509.416666666667</v>
      </c>
      <c r="F128" s="1403">
        <v>4086.5833333333335</v>
      </c>
      <c r="G128" s="1404">
        <v>10596</v>
      </c>
      <c r="I128" s="1408"/>
      <c r="J128" s="1408"/>
      <c r="K128" s="1408"/>
      <c r="L128" s="1408"/>
      <c r="M128" s="1408"/>
      <c r="N128" s="1408"/>
      <c r="FX128" s="1385"/>
    </row>
    <row r="129" spans="1:180" x14ac:dyDescent="0.25">
      <c r="A129" s="1401">
        <v>40107</v>
      </c>
      <c r="B129" s="1269" t="s">
        <v>1466</v>
      </c>
      <c r="C129" s="1407"/>
      <c r="D129" s="1407"/>
      <c r="E129" s="1403">
        <v>2406</v>
      </c>
      <c r="F129" s="1403">
        <v>1528.4166666666667</v>
      </c>
      <c r="G129" s="1404">
        <v>3934.416666666667</v>
      </c>
      <c r="H129" s="1408"/>
      <c r="I129" s="1408"/>
      <c r="J129" s="1408"/>
      <c r="K129" s="1408"/>
      <c r="L129" s="1408"/>
      <c r="M129" s="1408"/>
      <c r="N129" s="1408"/>
      <c r="FX129" s="1385"/>
    </row>
    <row r="130" spans="1:180" x14ac:dyDescent="0.25">
      <c r="A130" s="1401">
        <v>40109</v>
      </c>
      <c r="B130" s="1269" t="s">
        <v>1467</v>
      </c>
      <c r="C130" s="1407"/>
      <c r="D130" s="1407"/>
      <c r="E130" s="1403">
        <v>13871.416666666666</v>
      </c>
      <c r="F130" s="1403">
        <v>12198.333333333334</v>
      </c>
      <c r="G130" s="1404">
        <v>26069.75</v>
      </c>
      <c r="I130" s="1408"/>
      <c r="J130" s="1408"/>
      <c r="K130" s="1408"/>
      <c r="L130" s="1408"/>
      <c r="M130" s="1408"/>
      <c r="N130" s="1408"/>
      <c r="FX130" s="1385"/>
    </row>
    <row r="131" spans="1:180" x14ac:dyDescent="0.25">
      <c r="A131" s="1401">
        <v>40111</v>
      </c>
      <c r="B131" s="1269" t="s">
        <v>1468</v>
      </c>
      <c r="C131" s="1407"/>
      <c r="D131" s="1407"/>
      <c r="E131" s="1403">
        <v>7550.416666666667</v>
      </c>
      <c r="F131" s="1403">
        <v>3401.6666666666665</v>
      </c>
      <c r="G131" s="1404">
        <v>10952.083333333334</v>
      </c>
      <c r="I131" s="1408"/>
      <c r="J131" s="1408"/>
      <c r="K131" s="1408"/>
      <c r="L131" s="1408"/>
      <c r="N131" s="1408"/>
      <c r="FX131" s="1385"/>
    </row>
    <row r="132" spans="1:180" x14ac:dyDescent="0.25">
      <c r="A132" s="1401">
        <v>40114</v>
      </c>
      <c r="B132" s="1269" t="s">
        <v>1469</v>
      </c>
      <c r="C132" s="1407"/>
      <c r="D132" s="1407"/>
      <c r="E132" s="1403">
        <v>87.5</v>
      </c>
      <c r="F132" s="1403">
        <v>132.66666666666666</v>
      </c>
      <c r="G132" s="1404">
        <v>220.16666666666666</v>
      </c>
      <c r="I132" s="1408"/>
      <c r="J132" s="1408"/>
      <c r="K132" s="1408"/>
      <c r="L132" s="1408"/>
      <c r="N132" s="1408"/>
      <c r="FX132" s="1385"/>
    </row>
    <row r="133" spans="1:180" ht="30" x14ac:dyDescent="0.25">
      <c r="A133" s="1401"/>
      <c r="B133" s="1402" t="s">
        <v>1470</v>
      </c>
      <c r="C133" s="1409">
        <v>0</v>
      </c>
      <c r="D133" s="1409"/>
      <c r="E133" s="1409">
        <v>31381.000000000004</v>
      </c>
      <c r="F133" s="1409">
        <v>22177.500000000004</v>
      </c>
      <c r="G133" s="1409">
        <v>53558.500000000007</v>
      </c>
      <c r="H133" s="1408"/>
      <c r="I133" s="1408"/>
      <c r="J133" s="1408"/>
      <c r="K133" s="1408"/>
      <c r="L133" s="1408"/>
      <c r="M133" s="1408"/>
      <c r="N133" s="1408"/>
      <c r="FX133" s="1385"/>
    </row>
    <row r="134" spans="1:180" x14ac:dyDescent="0.25">
      <c r="A134" s="1401">
        <v>45121</v>
      </c>
      <c r="B134" s="1269" t="s">
        <v>1471</v>
      </c>
      <c r="C134" s="1407"/>
      <c r="D134" s="1407"/>
      <c r="E134" s="1403">
        <v>35.916666666666664</v>
      </c>
      <c r="F134" s="1403">
        <v>18.25</v>
      </c>
      <c r="G134" s="1404">
        <v>54.166666666666664</v>
      </c>
      <c r="H134" s="1408"/>
      <c r="I134" s="1408"/>
      <c r="J134" s="1408"/>
      <c r="K134" s="1408"/>
      <c r="N134" s="1408"/>
      <c r="FX134" s="1385"/>
    </row>
    <row r="135" spans="1:180" x14ac:dyDescent="0.25">
      <c r="A135" s="1401">
        <v>45109</v>
      </c>
      <c r="B135" s="1269" t="s">
        <v>1472</v>
      </c>
      <c r="C135" s="1407"/>
      <c r="D135" s="1407"/>
      <c r="E135" s="1403">
        <v>78.916666666666671</v>
      </c>
      <c r="F135" s="1403">
        <v>19.916666666666668</v>
      </c>
      <c r="G135" s="1404">
        <v>98.833333333333343</v>
      </c>
      <c r="H135" s="1408"/>
      <c r="I135" s="1408"/>
      <c r="J135" s="1408"/>
      <c r="K135" s="1408"/>
      <c r="N135" s="1408"/>
      <c r="FX135" s="1385"/>
    </row>
    <row r="136" spans="1:180" x14ac:dyDescent="0.25">
      <c r="A136" s="1401">
        <v>45125</v>
      </c>
      <c r="B136" s="1269" t="s">
        <v>1473</v>
      </c>
      <c r="C136" s="1407"/>
      <c r="D136" s="1407"/>
      <c r="E136" s="1403">
        <v>35.583333333333336</v>
      </c>
      <c r="F136" s="1403">
        <v>35.583333333333336</v>
      </c>
      <c r="G136" s="1404">
        <v>71.166666666666671</v>
      </c>
      <c r="H136" s="1408"/>
      <c r="I136" s="1408"/>
      <c r="J136" s="1408"/>
      <c r="K136" s="1408"/>
      <c r="L136" s="1408"/>
      <c r="N136" s="1408"/>
      <c r="FX136" s="1385"/>
    </row>
    <row r="137" spans="1:180" x14ac:dyDescent="0.25">
      <c r="A137" s="1401">
        <v>45117</v>
      </c>
      <c r="B137" s="1269" t="s">
        <v>1474</v>
      </c>
      <c r="C137" s="1407"/>
      <c r="D137" s="1407"/>
      <c r="E137" s="1403">
        <v>2275.75</v>
      </c>
      <c r="F137" s="1403">
        <v>961.16666666666663</v>
      </c>
      <c r="G137" s="1404">
        <v>3236.9166666666665</v>
      </c>
      <c r="H137" s="1408"/>
      <c r="I137" s="1408"/>
      <c r="J137" s="1408"/>
      <c r="K137" s="1408"/>
      <c r="N137" s="1408"/>
      <c r="FX137" s="1385"/>
    </row>
    <row r="138" spans="1:180" x14ac:dyDescent="0.25">
      <c r="A138" s="1401">
        <v>45103</v>
      </c>
      <c r="B138" s="1269" t="s">
        <v>1475</v>
      </c>
      <c r="C138" s="1407"/>
      <c r="D138" s="1407"/>
      <c r="E138" s="1403">
        <v>1758</v>
      </c>
      <c r="F138" s="1403">
        <v>806.33333333333337</v>
      </c>
      <c r="G138" s="1404">
        <v>2564.3333333333335</v>
      </c>
      <c r="H138" s="1408"/>
      <c r="I138" s="1408"/>
      <c r="J138" s="1408"/>
      <c r="K138" s="1408"/>
      <c r="N138" s="1408"/>
      <c r="FX138" s="1385"/>
    </row>
    <row r="139" spans="1:180" x14ac:dyDescent="0.25">
      <c r="A139" s="1401">
        <v>45112</v>
      </c>
      <c r="B139" s="1269" t="s">
        <v>1476</v>
      </c>
      <c r="C139" s="1407"/>
      <c r="D139" s="1407"/>
      <c r="E139" s="1403">
        <v>643.25</v>
      </c>
      <c r="F139" s="1403">
        <v>399.25</v>
      </c>
      <c r="G139" s="1404">
        <v>1042.5</v>
      </c>
      <c r="H139" s="1408"/>
      <c r="I139" s="1408"/>
      <c r="J139" s="1408"/>
      <c r="K139" s="1408"/>
      <c r="N139" s="1408"/>
      <c r="FX139" s="1385"/>
    </row>
    <row r="140" spans="1:180" x14ac:dyDescent="0.25">
      <c r="A140" s="1401">
        <v>45107</v>
      </c>
      <c r="B140" s="1269" t="s">
        <v>1477</v>
      </c>
      <c r="C140" s="1407"/>
      <c r="D140" s="1407"/>
      <c r="E140" s="1403">
        <v>4055.75</v>
      </c>
      <c r="F140" s="1403">
        <v>2684.4166666666665</v>
      </c>
      <c r="G140" s="1404">
        <v>6740.1666666666661</v>
      </c>
      <c r="H140" s="1408"/>
      <c r="I140" s="1408"/>
      <c r="J140" s="1408"/>
      <c r="K140" s="1408"/>
      <c r="L140" s="1408"/>
      <c r="M140" s="1408"/>
      <c r="N140" s="1408"/>
      <c r="FX140" s="1385"/>
    </row>
    <row r="141" spans="1:180" x14ac:dyDescent="0.25">
      <c r="A141" s="1401">
        <v>45111</v>
      </c>
      <c r="B141" s="1269" t="s">
        <v>1478</v>
      </c>
      <c r="C141" s="1407"/>
      <c r="D141" s="1407"/>
      <c r="E141" s="1403">
        <v>2708.8333333333335</v>
      </c>
      <c r="F141" s="1403">
        <v>1631.6666666666667</v>
      </c>
      <c r="G141" s="1404">
        <v>4340.5</v>
      </c>
      <c r="H141" s="1411"/>
      <c r="I141" s="1411"/>
      <c r="J141" s="1411"/>
      <c r="K141" s="1411"/>
      <c r="L141" s="1411"/>
      <c r="M141" s="1411"/>
      <c r="N141" s="1411"/>
      <c r="FX141" s="1385"/>
    </row>
    <row r="142" spans="1:180" x14ac:dyDescent="0.25">
      <c r="A142" s="1401">
        <v>45122</v>
      </c>
      <c r="B142" s="1269" t="s">
        <v>1479</v>
      </c>
      <c r="C142" s="1407"/>
      <c r="D142" s="1407"/>
      <c r="E142" s="1403">
        <v>2595</v>
      </c>
      <c r="F142" s="1403">
        <v>1343.5</v>
      </c>
      <c r="G142" s="1404">
        <v>3938.5</v>
      </c>
      <c r="H142" s="1411"/>
      <c r="I142" s="1411"/>
      <c r="J142" s="1411"/>
      <c r="K142" s="1411"/>
      <c r="L142" s="1411"/>
      <c r="M142" s="1411"/>
      <c r="N142" s="1411"/>
      <c r="FX142" s="1385"/>
    </row>
    <row r="143" spans="1:180" x14ac:dyDescent="0.25">
      <c r="A143" s="1401">
        <v>45106</v>
      </c>
      <c r="B143" s="1269" t="s">
        <v>1480</v>
      </c>
      <c r="C143" s="1407"/>
      <c r="D143" s="1407"/>
      <c r="E143" s="1403">
        <v>363.83333333333331</v>
      </c>
      <c r="F143" s="1403">
        <v>174.75</v>
      </c>
      <c r="G143" s="1404">
        <v>538.58333333333326</v>
      </c>
      <c r="H143" s="1411"/>
      <c r="I143" s="1411"/>
      <c r="J143" s="1411"/>
      <c r="K143" s="1411"/>
      <c r="L143" s="1411"/>
      <c r="M143" s="1411"/>
      <c r="N143" s="1411"/>
      <c r="FX143" s="1385"/>
    </row>
    <row r="144" spans="1:180" x14ac:dyDescent="0.25">
      <c r="A144" s="1401">
        <v>45120</v>
      </c>
      <c r="B144" s="1269" t="s">
        <v>1481</v>
      </c>
      <c r="C144" s="1407"/>
      <c r="D144" s="1407"/>
      <c r="E144" s="1403">
        <v>29.083333333333332</v>
      </c>
      <c r="F144" s="1403">
        <v>11.25</v>
      </c>
      <c r="G144" s="1404">
        <v>40.333333333333329</v>
      </c>
      <c r="H144" s="1411"/>
      <c r="I144" s="1411"/>
      <c r="J144" s="1411"/>
      <c r="K144" s="1411"/>
      <c r="L144" s="1411"/>
      <c r="M144" s="1411"/>
      <c r="N144" s="1411"/>
      <c r="FX144" s="1385"/>
    </row>
    <row r="145" spans="1:180" x14ac:dyDescent="0.25">
      <c r="A145" s="1401">
        <v>45124</v>
      </c>
      <c r="B145" s="1269" t="s">
        <v>1482</v>
      </c>
      <c r="C145" s="1407"/>
      <c r="D145" s="1407"/>
      <c r="E145" s="1403">
        <v>4045</v>
      </c>
      <c r="F145" s="1403">
        <v>1692.8333333333333</v>
      </c>
      <c r="G145" s="1404">
        <v>5737.833333333333</v>
      </c>
      <c r="H145" s="1411"/>
      <c r="I145" s="1411"/>
      <c r="J145" s="1411"/>
      <c r="K145" s="1411"/>
      <c r="L145" s="1411"/>
      <c r="M145" s="1411"/>
      <c r="N145" s="1411"/>
      <c r="FX145" s="1385"/>
    </row>
    <row r="146" spans="1:180" x14ac:dyDescent="0.25">
      <c r="A146" s="1401">
        <v>45119</v>
      </c>
      <c r="B146" s="1269" t="s">
        <v>1483</v>
      </c>
      <c r="C146" s="1407"/>
      <c r="D146" s="1407"/>
      <c r="E146" s="1403">
        <v>476.41666666666669</v>
      </c>
      <c r="F146" s="1403">
        <v>210.33333333333334</v>
      </c>
      <c r="G146" s="1404">
        <v>686.75</v>
      </c>
      <c r="FX146" s="1385"/>
    </row>
    <row r="147" spans="1:180" x14ac:dyDescent="0.25">
      <c r="A147" s="1401">
        <v>45101</v>
      </c>
      <c r="B147" s="1269" t="s">
        <v>1484</v>
      </c>
      <c r="C147" s="1407"/>
      <c r="D147" s="1407"/>
      <c r="E147" s="1403">
        <v>2094.8333333333335</v>
      </c>
      <c r="F147" s="1403">
        <v>1235.0833333333333</v>
      </c>
      <c r="G147" s="1404">
        <v>3329.916666666667</v>
      </c>
      <c r="H147" s="1408"/>
      <c r="I147" s="1408"/>
      <c r="J147" s="1408"/>
      <c r="K147" s="1408"/>
      <c r="L147" s="1408"/>
      <c r="M147" s="1408"/>
      <c r="N147" s="1408"/>
      <c r="FX147" s="1385"/>
    </row>
    <row r="148" spans="1:180" x14ac:dyDescent="0.25">
      <c r="A148" s="1401">
        <v>45116</v>
      </c>
      <c r="B148" s="1269" t="s">
        <v>1485</v>
      </c>
      <c r="C148" s="1407"/>
      <c r="D148" s="1407"/>
      <c r="E148" s="1403">
        <v>2189</v>
      </c>
      <c r="F148" s="1403">
        <v>1231.1666666666667</v>
      </c>
      <c r="G148" s="1404">
        <v>3420.166666666667</v>
      </c>
      <c r="H148" s="1408"/>
      <c r="I148" s="1408"/>
      <c r="J148" s="1408"/>
      <c r="K148" s="1408"/>
      <c r="L148" s="1408"/>
      <c r="M148" s="1408"/>
      <c r="N148" s="1408"/>
      <c r="FX148" s="1385"/>
    </row>
    <row r="149" spans="1:180" x14ac:dyDescent="0.25">
      <c r="A149" s="1401">
        <v>45102</v>
      </c>
      <c r="B149" s="1269" t="s">
        <v>1486</v>
      </c>
      <c r="C149" s="1407"/>
      <c r="D149" s="1407"/>
      <c r="E149" s="1403">
        <v>1478.5</v>
      </c>
      <c r="F149" s="1403">
        <v>809.66666666666663</v>
      </c>
      <c r="G149" s="1404">
        <v>2288.1666666666665</v>
      </c>
      <c r="H149" s="1408"/>
      <c r="I149" s="1408"/>
      <c r="J149" s="1408"/>
      <c r="K149" s="1408"/>
      <c r="L149" s="1408"/>
      <c r="M149" s="1408"/>
      <c r="N149" s="1408"/>
      <c r="FX149" s="1385"/>
    </row>
    <row r="150" spans="1:180" x14ac:dyDescent="0.25">
      <c r="A150" s="1401">
        <v>45123</v>
      </c>
      <c r="B150" s="1269" t="s">
        <v>1487</v>
      </c>
      <c r="C150" s="1407"/>
      <c r="D150" s="1407"/>
      <c r="E150" s="1403">
        <v>276.33333333333331</v>
      </c>
      <c r="F150" s="1403">
        <v>252.83333333333334</v>
      </c>
      <c r="G150" s="1404">
        <v>529.16666666666663</v>
      </c>
      <c r="H150" s="1408"/>
      <c r="I150" s="1408"/>
      <c r="J150" s="1408"/>
      <c r="K150" s="1408"/>
      <c r="L150" s="1408"/>
      <c r="M150" s="1408"/>
      <c r="N150" s="1408"/>
      <c r="FX150" s="1385"/>
    </row>
    <row r="151" spans="1:180" ht="23.25" customHeight="1" x14ac:dyDescent="0.25">
      <c r="A151" s="1401">
        <v>45113</v>
      </c>
      <c r="B151" s="1269" t="s">
        <v>1488</v>
      </c>
      <c r="C151" s="1407"/>
      <c r="D151" s="1407"/>
      <c r="E151" s="1403">
        <v>1627.9166666666667</v>
      </c>
      <c r="F151" s="1403">
        <v>866.41666666666663</v>
      </c>
      <c r="G151" s="1404">
        <v>2494.3333333333335</v>
      </c>
      <c r="H151" s="1408"/>
      <c r="I151" s="1408"/>
      <c r="J151" s="1408"/>
      <c r="K151" s="1408"/>
      <c r="L151" s="1408"/>
      <c r="M151" s="1408"/>
      <c r="N151" s="1408"/>
      <c r="FX151" s="1385"/>
    </row>
    <row r="152" spans="1:180" x14ac:dyDescent="0.25">
      <c r="B152" s="1402" t="s">
        <v>1489</v>
      </c>
      <c r="C152" s="1413"/>
      <c r="D152" s="1414"/>
      <c r="E152" s="1267">
        <v>26767.916666666668</v>
      </c>
      <c r="F152" s="1267">
        <v>14384.416666666666</v>
      </c>
      <c r="G152" s="1267">
        <v>41152.333333333336</v>
      </c>
      <c r="H152" s="1408"/>
      <c r="I152" s="1408"/>
      <c r="J152" s="1408"/>
      <c r="K152" s="1408"/>
      <c r="L152" s="1408"/>
      <c r="M152" s="1408"/>
      <c r="N152" s="1408"/>
      <c r="FX152" s="1385"/>
    </row>
    <row r="153" spans="1:180" ht="16.5" x14ac:dyDescent="0.25">
      <c r="B153" s="1415" t="s">
        <v>9</v>
      </c>
      <c r="C153" s="1416">
        <v>699270.83333333337</v>
      </c>
      <c r="D153" s="1416">
        <v>4742.333333333333</v>
      </c>
      <c r="E153" s="1416">
        <v>128909.91666666667</v>
      </c>
      <c r="F153" s="1416">
        <v>248621.75000000003</v>
      </c>
      <c r="G153" s="1416">
        <v>1081544.8333333333</v>
      </c>
      <c r="H153" s="1408"/>
      <c r="I153" s="1408"/>
      <c r="J153" s="1408"/>
      <c r="K153" s="1408"/>
      <c r="L153" s="1408"/>
      <c r="M153" s="1408"/>
      <c r="N153" s="1408"/>
    </row>
    <row r="154" spans="1:180" ht="15.75" x14ac:dyDescent="0.25">
      <c r="B154" s="1417"/>
      <c r="C154" s="1418"/>
      <c r="D154" s="1418"/>
      <c r="G154" s="1419"/>
      <c r="FX154" s="1385"/>
    </row>
    <row r="155" spans="1:180" x14ac:dyDescent="0.25">
      <c r="B155" s="1420"/>
      <c r="C155" s="1420"/>
      <c r="D155" s="1420"/>
      <c r="E155" s="1385"/>
      <c r="F155" s="1385"/>
      <c r="G155" s="1421"/>
    </row>
    <row r="156" spans="1:180" x14ac:dyDescent="0.25">
      <c r="B156" s="1417"/>
      <c r="C156" s="1418"/>
      <c r="D156" s="1418"/>
      <c r="FX156" s="1385"/>
    </row>
    <row r="157" spans="1:180" x14ac:dyDescent="0.25">
      <c r="B157" s="1420"/>
      <c r="C157" s="1420"/>
      <c r="D157" s="1420"/>
      <c r="E157" s="1385"/>
      <c r="F157" s="1385"/>
      <c r="G157" s="1385"/>
    </row>
    <row r="158" spans="1:180" x14ac:dyDescent="0.25">
      <c r="B158" s="1420"/>
      <c r="C158" s="1420"/>
      <c r="D158" s="1420"/>
      <c r="E158" s="1385"/>
      <c r="F158" s="1385"/>
      <c r="G158" s="1385"/>
    </row>
    <row r="159" spans="1:180" x14ac:dyDescent="0.25">
      <c r="B159" s="1420"/>
      <c r="C159" s="1420"/>
      <c r="D159" s="1420"/>
      <c r="E159" s="1385"/>
      <c r="F159" s="1385"/>
      <c r="G159" s="1385"/>
    </row>
    <row r="168" spans="2:180" ht="12.75" x14ac:dyDescent="0.25">
      <c r="B168" s="1420"/>
      <c r="C168" s="1420"/>
      <c r="D168" s="1420"/>
      <c r="E168" s="1385"/>
      <c r="F168" s="1385"/>
      <c r="G168" s="1385"/>
      <c r="FX168" s="1385"/>
    </row>
    <row r="169" spans="2:180" ht="12.75" x14ac:dyDescent="0.25">
      <c r="B169" s="1420"/>
      <c r="C169" s="1420"/>
      <c r="D169" s="1420"/>
      <c r="E169" s="1385"/>
      <c r="F169" s="1385"/>
      <c r="G169" s="1385"/>
      <c r="FX169" s="1385"/>
    </row>
    <row r="170" spans="2:180" ht="12.75" x14ac:dyDescent="0.25">
      <c r="B170" s="1420"/>
      <c r="C170" s="1420"/>
      <c r="D170" s="1420"/>
      <c r="E170" s="1385"/>
      <c r="F170" s="1385"/>
      <c r="G170" s="1385"/>
      <c r="FX170" s="1385"/>
    </row>
    <row r="171" spans="2:180" ht="12.75" x14ac:dyDescent="0.25">
      <c r="B171" s="1420"/>
      <c r="C171" s="1420"/>
      <c r="D171" s="1420"/>
      <c r="E171" s="1385"/>
      <c r="F171" s="1385"/>
      <c r="G171" s="1385"/>
      <c r="FX171" s="1385"/>
    </row>
    <row r="172" spans="2:180" ht="12.75" x14ac:dyDescent="0.25">
      <c r="B172" s="1420"/>
      <c r="C172" s="1420"/>
      <c r="D172" s="1420"/>
      <c r="E172" s="1385"/>
      <c r="F172" s="1385"/>
      <c r="G172" s="1385"/>
      <c r="FX172" s="1385"/>
    </row>
    <row r="173" spans="2:180" ht="12.75" x14ac:dyDescent="0.25">
      <c r="B173" s="1420"/>
      <c r="C173" s="1420"/>
      <c r="D173" s="1420"/>
      <c r="E173" s="1385"/>
      <c r="F173" s="1385"/>
      <c r="G173" s="1385"/>
      <c r="FX173" s="1385"/>
    </row>
    <row r="174" spans="2:180" ht="12.75" x14ac:dyDescent="0.25">
      <c r="B174" s="1420"/>
      <c r="C174" s="1420"/>
      <c r="D174" s="1420"/>
      <c r="E174" s="1385"/>
      <c r="F174" s="1385"/>
      <c r="G174" s="1385"/>
      <c r="FX174" s="1385"/>
    </row>
    <row r="175" spans="2:180" ht="12.75" x14ac:dyDescent="0.25">
      <c r="B175" s="1420"/>
      <c r="C175" s="1420"/>
      <c r="D175" s="1420"/>
      <c r="E175" s="1385"/>
      <c r="F175" s="1385"/>
      <c r="G175" s="1385"/>
      <c r="FX175" s="1385"/>
    </row>
    <row r="176" spans="2:180" ht="12.75" x14ac:dyDescent="0.25">
      <c r="B176" s="1420"/>
      <c r="C176" s="1420"/>
      <c r="D176" s="1420"/>
      <c r="E176" s="1385"/>
      <c r="F176" s="1385"/>
      <c r="G176" s="1385"/>
      <c r="FX176" s="1385"/>
    </row>
    <row r="177" spans="2:180" ht="12.75" x14ac:dyDescent="0.25">
      <c r="B177" s="1420"/>
      <c r="C177" s="1420"/>
      <c r="D177" s="1420"/>
      <c r="E177" s="1385"/>
      <c r="F177" s="1385"/>
      <c r="G177" s="1385"/>
      <c r="FX177" s="1385"/>
    </row>
    <row r="178" spans="2:180" ht="12.75" x14ac:dyDescent="0.25">
      <c r="B178" s="1420"/>
      <c r="C178" s="1420"/>
      <c r="D178" s="1420"/>
      <c r="E178" s="1385"/>
      <c r="F178" s="1385"/>
      <c r="G178" s="1385"/>
      <c r="FX178" s="1385"/>
    </row>
    <row r="179" spans="2:180" ht="12.75" x14ac:dyDescent="0.25">
      <c r="B179" s="1420"/>
      <c r="C179" s="1420"/>
      <c r="D179" s="1420"/>
      <c r="E179" s="1385"/>
      <c r="F179" s="1385"/>
      <c r="G179" s="1385"/>
      <c r="FX179" s="1385"/>
    </row>
    <row r="180" spans="2:180" ht="12.75" x14ac:dyDescent="0.25">
      <c r="B180" s="1420"/>
      <c r="C180" s="1420"/>
      <c r="D180" s="1420"/>
      <c r="E180" s="1385"/>
      <c r="F180" s="1385"/>
      <c r="G180" s="1385"/>
      <c r="FX180" s="1385"/>
    </row>
    <row r="181" spans="2:180" ht="12.75" x14ac:dyDescent="0.25">
      <c r="B181" s="1420"/>
      <c r="C181" s="1420"/>
      <c r="D181" s="1420"/>
      <c r="E181" s="1385"/>
      <c r="F181" s="1385"/>
      <c r="G181" s="1385"/>
      <c r="FX181" s="1385"/>
    </row>
    <row r="182" spans="2:180" ht="12.75" x14ac:dyDescent="0.25">
      <c r="B182" s="1420"/>
      <c r="C182" s="1420"/>
      <c r="D182" s="1420"/>
      <c r="E182" s="1385"/>
      <c r="F182" s="1385"/>
      <c r="G182" s="1385"/>
      <c r="FX182" s="1385"/>
    </row>
    <row r="183" spans="2:180" ht="12.75" x14ac:dyDescent="0.25">
      <c r="B183" s="1420"/>
      <c r="C183" s="1420"/>
      <c r="D183" s="1420"/>
      <c r="E183" s="1385"/>
      <c r="F183" s="1385"/>
      <c r="G183" s="1385"/>
      <c r="FX183" s="1385"/>
    </row>
    <row r="184" spans="2:180" ht="12.75" x14ac:dyDescent="0.25">
      <c r="B184" s="1420"/>
      <c r="C184" s="1420"/>
      <c r="D184" s="1420"/>
      <c r="E184" s="1385"/>
      <c r="F184" s="1385"/>
      <c r="G184" s="1385"/>
      <c r="FX184" s="1385"/>
    </row>
    <row r="185" spans="2:180" ht="12.75" x14ac:dyDescent="0.25">
      <c r="B185" s="1420"/>
      <c r="C185" s="1420"/>
      <c r="D185" s="1420"/>
      <c r="E185" s="1385"/>
      <c r="F185" s="1385"/>
      <c r="G185" s="1385"/>
      <c r="FX185" s="1385"/>
    </row>
    <row r="186" spans="2:180" ht="12.75" x14ac:dyDescent="0.25">
      <c r="B186" s="1420"/>
      <c r="C186" s="1420"/>
      <c r="D186" s="1420"/>
      <c r="E186" s="1385"/>
      <c r="F186" s="1385"/>
      <c r="G186" s="1385"/>
      <c r="FX186" s="1385"/>
    </row>
    <row r="187" spans="2:180" ht="12.75" x14ac:dyDescent="0.25">
      <c r="B187" s="1420"/>
      <c r="C187" s="1420"/>
      <c r="D187" s="1420"/>
      <c r="E187" s="1385"/>
      <c r="F187" s="1385"/>
      <c r="G187" s="1385"/>
      <c r="FX187" s="1385"/>
    </row>
    <row r="188" spans="2:180" ht="12.75" x14ac:dyDescent="0.25">
      <c r="B188" s="1420"/>
      <c r="C188" s="1420"/>
      <c r="D188" s="1420"/>
      <c r="E188" s="1385"/>
      <c r="F188" s="1385"/>
      <c r="G188" s="1385"/>
      <c r="FX188" s="1385"/>
    </row>
    <row r="189" spans="2:180" ht="12.75" x14ac:dyDescent="0.25">
      <c r="B189" s="1420"/>
      <c r="C189" s="1420"/>
      <c r="D189" s="1420"/>
      <c r="E189" s="1385"/>
      <c r="F189" s="1385"/>
      <c r="G189" s="1385"/>
      <c r="FX189" s="1385"/>
    </row>
    <row r="190" spans="2:180" ht="12.75" x14ac:dyDescent="0.25">
      <c r="B190" s="1420"/>
      <c r="C190" s="1420"/>
      <c r="D190" s="1420"/>
      <c r="E190" s="1385"/>
      <c r="F190" s="1385"/>
      <c r="G190" s="1385"/>
      <c r="FX190" s="1385"/>
    </row>
    <row r="191" spans="2:180" ht="12.75" x14ac:dyDescent="0.25">
      <c r="B191" s="1420"/>
      <c r="C191" s="1420"/>
      <c r="D191" s="1420"/>
      <c r="E191" s="1385"/>
      <c r="F191" s="1385"/>
      <c r="G191" s="1385"/>
      <c r="FX191" s="1385"/>
    </row>
    <row r="192" spans="2:180" ht="12.75" x14ac:dyDescent="0.25">
      <c r="B192" s="1420"/>
      <c r="C192" s="1420"/>
      <c r="D192" s="1420"/>
      <c r="E192" s="1385"/>
      <c r="F192" s="1385"/>
      <c r="G192" s="1385"/>
      <c r="FX192" s="1385"/>
    </row>
    <row r="193" spans="2:180" ht="12.75" x14ac:dyDescent="0.25">
      <c r="B193" s="1420"/>
      <c r="C193" s="1420"/>
      <c r="D193" s="1420"/>
      <c r="E193" s="1385"/>
      <c r="F193" s="1385"/>
      <c r="G193" s="1385"/>
      <c r="FX193" s="1385"/>
    </row>
    <row r="194" spans="2:180" ht="12.75" x14ac:dyDescent="0.25">
      <c r="B194" s="1420"/>
      <c r="C194" s="1420"/>
      <c r="D194" s="1420"/>
      <c r="E194" s="1385"/>
      <c r="F194" s="1385"/>
      <c r="G194" s="1385"/>
      <c r="FX194" s="1385"/>
    </row>
    <row r="195" spans="2:180" ht="12.75" x14ac:dyDescent="0.25">
      <c r="B195" s="1420"/>
      <c r="C195" s="1420"/>
      <c r="D195" s="1420"/>
      <c r="E195" s="1385"/>
      <c r="F195" s="1385"/>
      <c r="G195" s="1385"/>
      <c r="FX195" s="1385"/>
    </row>
    <row r="196" spans="2:180" ht="12.75" x14ac:dyDescent="0.25">
      <c r="B196" s="1420"/>
      <c r="C196" s="1420"/>
      <c r="D196" s="1420"/>
      <c r="E196" s="1385"/>
      <c r="F196" s="1385"/>
      <c r="G196" s="1385"/>
      <c r="FX196" s="1385"/>
    </row>
    <row r="197" spans="2:180" ht="12.75" x14ac:dyDescent="0.25">
      <c r="B197" s="1420"/>
      <c r="C197" s="1420"/>
      <c r="D197" s="1420"/>
      <c r="E197" s="1385"/>
      <c r="F197" s="1385"/>
      <c r="G197" s="1385"/>
      <c r="FX197" s="1385"/>
    </row>
    <row r="198" spans="2:180" ht="12.75" x14ac:dyDescent="0.25">
      <c r="B198" s="1420"/>
      <c r="C198" s="1420"/>
      <c r="D198" s="1420"/>
      <c r="E198" s="1385"/>
      <c r="F198" s="1385"/>
      <c r="G198" s="1385"/>
      <c r="FX198" s="1385"/>
    </row>
    <row r="199" spans="2:180" ht="12.75" x14ac:dyDescent="0.25">
      <c r="B199" s="1420"/>
      <c r="C199" s="1420"/>
      <c r="D199" s="1420"/>
      <c r="E199" s="1385"/>
      <c r="F199" s="1385"/>
      <c r="G199" s="1385"/>
      <c r="FX199" s="1385"/>
    </row>
    <row r="200" spans="2:180" ht="12.75" x14ac:dyDescent="0.25">
      <c r="B200" s="1420"/>
      <c r="C200" s="1420"/>
      <c r="D200" s="1420"/>
      <c r="E200" s="1385"/>
      <c r="F200" s="1385"/>
      <c r="G200" s="1385"/>
      <c r="FX200" s="1385"/>
    </row>
    <row r="201" spans="2:180" ht="12.75" x14ac:dyDescent="0.25">
      <c r="B201" s="1420"/>
      <c r="C201" s="1420"/>
      <c r="D201" s="1420"/>
      <c r="E201" s="1385"/>
      <c r="F201" s="1385"/>
      <c r="G201" s="1385"/>
      <c r="FX201" s="1385"/>
    </row>
    <row r="202" spans="2:180" ht="12.75" x14ac:dyDescent="0.25">
      <c r="B202" s="1420"/>
      <c r="C202" s="1420"/>
      <c r="D202" s="1420"/>
      <c r="E202" s="1385"/>
      <c r="F202" s="1385"/>
      <c r="G202" s="1385"/>
      <c r="FX202" s="1385"/>
    </row>
    <row r="203" spans="2:180" ht="12.75" x14ac:dyDescent="0.25">
      <c r="B203" s="1420"/>
      <c r="C203" s="1420"/>
      <c r="D203" s="1420"/>
      <c r="E203" s="1385"/>
      <c r="F203" s="1385"/>
      <c r="G203" s="1385"/>
      <c r="FX203" s="1385"/>
    </row>
    <row r="204" spans="2:180" ht="12.75" x14ac:dyDescent="0.25">
      <c r="B204" s="1420"/>
      <c r="C204" s="1420"/>
      <c r="D204" s="1420"/>
      <c r="E204" s="1385"/>
      <c r="F204" s="1385"/>
      <c r="G204" s="1385"/>
      <c r="FX204" s="1385"/>
    </row>
    <row r="205" spans="2:180" ht="12.75" x14ac:dyDescent="0.25">
      <c r="B205" s="1420"/>
      <c r="C205" s="1420"/>
      <c r="D205" s="1420"/>
      <c r="E205" s="1385"/>
      <c r="F205" s="1385"/>
      <c r="G205" s="1385"/>
      <c r="FX205" s="1385"/>
    </row>
    <row r="206" spans="2:180" ht="12.75" x14ac:dyDescent="0.25">
      <c r="B206" s="1420"/>
      <c r="C206" s="1420"/>
      <c r="D206" s="1420"/>
      <c r="E206" s="1385"/>
      <c r="F206" s="1385"/>
      <c r="G206" s="1385"/>
      <c r="FX206" s="1385"/>
    </row>
    <row r="207" spans="2:180" ht="12.75" x14ac:dyDescent="0.25">
      <c r="B207" s="1420"/>
      <c r="C207" s="1420"/>
      <c r="D207" s="1420"/>
      <c r="E207" s="1385"/>
      <c r="F207" s="1385"/>
      <c r="G207" s="1385"/>
      <c r="FX207" s="1385"/>
    </row>
    <row r="208" spans="2:180" ht="12.75" x14ac:dyDescent="0.25">
      <c r="B208" s="1420"/>
      <c r="C208" s="1420"/>
      <c r="D208" s="1420"/>
      <c r="E208" s="1385"/>
      <c r="F208" s="1385"/>
      <c r="G208" s="1385"/>
      <c r="FX208" s="1385"/>
    </row>
    <row r="209" spans="2:180" ht="12.75" x14ac:dyDescent="0.25">
      <c r="B209" s="1420"/>
      <c r="C209" s="1420"/>
      <c r="D209" s="1420"/>
      <c r="E209" s="1385"/>
      <c r="F209" s="1385"/>
      <c r="G209" s="1385"/>
      <c r="FX209" s="1385"/>
    </row>
    <row r="210" spans="2:180" ht="12.75" x14ac:dyDescent="0.25">
      <c r="B210" s="1420"/>
      <c r="C210" s="1420"/>
      <c r="D210" s="1420"/>
      <c r="E210" s="1385"/>
      <c r="F210" s="1385"/>
      <c r="G210" s="1385"/>
      <c r="FX210" s="1385"/>
    </row>
    <row r="211" spans="2:180" ht="12.75" x14ac:dyDescent="0.25">
      <c r="B211" s="1420"/>
      <c r="C211" s="1420"/>
      <c r="D211" s="1420"/>
      <c r="E211" s="1385"/>
      <c r="F211" s="1385"/>
      <c r="G211" s="1385"/>
      <c r="FX211" s="1385"/>
    </row>
    <row r="212" spans="2:180" ht="12.75" x14ac:dyDescent="0.25">
      <c r="B212" s="1420"/>
      <c r="C212" s="1420"/>
      <c r="D212" s="1420"/>
      <c r="E212" s="1385"/>
      <c r="F212" s="1385"/>
      <c r="G212" s="1385"/>
      <c r="FX212" s="1385"/>
    </row>
    <row r="213" spans="2:180" ht="12.75" x14ac:dyDescent="0.25">
      <c r="B213" s="1420"/>
      <c r="C213" s="1420"/>
      <c r="D213" s="1420"/>
      <c r="E213" s="1385"/>
      <c r="F213" s="1385"/>
      <c r="G213" s="1385"/>
      <c r="FX213" s="1385"/>
    </row>
    <row r="214" spans="2:180" ht="12.75" x14ac:dyDescent="0.25">
      <c r="B214" s="1420"/>
      <c r="C214" s="1420"/>
      <c r="D214" s="1420"/>
      <c r="E214" s="1385"/>
      <c r="F214" s="1385"/>
      <c r="G214" s="1385"/>
      <c r="FX214" s="1385"/>
    </row>
    <row r="215" spans="2:180" ht="12.75" x14ac:dyDescent="0.25">
      <c r="B215" s="1420"/>
      <c r="C215" s="1420"/>
      <c r="D215" s="1420"/>
      <c r="E215" s="1385"/>
      <c r="F215" s="1385"/>
      <c r="G215" s="1385"/>
      <c r="FX215" s="1385"/>
    </row>
    <row r="216" spans="2:180" ht="12.75" x14ac:dyDescent="0.25">
      <c r="B216" s="1420"/>
      <c r="C216" s="1420"/>
      <c r="D216" s="1420"/>
      <c r="E216" s="1385"/>
      <c r="F216" s="1385"/>
      <c r="G216" s="1385"/>
      <c r="FX216" s="1385"/>
    </row>
    <row r="217" spans="2:180" ht="12.75" x14ac:dyDescent="0.25">
      <c r="B217" s="1420"/>
      <c r="C217" s="1420"/>
      <c r="D217" s="1420"/>
      <c r="E217" s="1385"/>
      <c r="F217" s="1385"/>
      <c r="G217" s="1385"/>
      <c r="FX217" s="1385"/>
    </row>
    <row r="218" spans="2:180" ht="12.75" x14ac:dyDescent="0.25">
      <c r="B218" s="1420"/>
      <c r="C218" s="1420"/>
      <c r="D218" s="1420"/>
      <c r="E218" s="1385"/>
      <c r="F218" s="1385"/>
      <c r="G218" s="1385"/>
      <c r="FX218" s="1385"/>
    </row>
    <row r="219" spans="2:180" ht="12.75" x14ac:dyDescent="0.25">
      <c r="B219" s="1420"/>
      <c r="C219" s="1420"/>
      <c r="D219" s="1420"/>
      <c r="E219" s="1385"/>
      <c r="F219" s="1385"/>
      <c r="G219" s="1385"/>
      <c r="FX219" s="1385"/>
    </row>
    <row r="220" spans="2:180" ht="12.75" x14ac:dyDescent="0.25">
      <c r="B220" s="1420"/>
      <c r="C220" s="1420"/>
      <c r="D220" s="1420"/>
      <c r="E220" s="1385"/>
      <c r="F220" s="1385"/>
      <c r="G220" s="1385"/>
      <c r="FX220" s="1385"/>
    </row>
    <row r="221" spans="2:180" ht="12.75" x14ac:dyDescent="0.25">
      <c r="B221" s="1420"/>
      <c r="C221" s="1420"/>
      <c r="D221" s="1420"/>
      <c r="E221" s="1385"/>
      <c r="F221" s="1385"/>
      <c r="G221" s="1385"/>
      <c r="FX221" s="1385"/>
    </row>
    <row r="222" spans="2:180" ht="12.75" x14ac:dyDescent="0.25">
      <c r="B222" s="1420"/>
      <c r="C222" s="1420"/>
      <c r="D222" s="1420"/>
      <c r="E222" s="1385"/>
      <c r="F222" s="1385"/>
      <c r="G222" s="1385"/>
      <c r="FX222" s="1385"/>
    </row>
    <row r="223" spans="2:180" ht="12.75" x14ac:dyDescent="0.25">
      <c r="B223" s="1420"/>
      <c r="C223" s="1420"/>
      <c r="D223" s="1420"/>
      <c r="E223" s="1385"/>
      <c r="F223" s="1385"/>
      <c r="G223" s="1385"/>
      <c r="FX223" s="1385"/>
    </row>
    <row r="224" spans="2:180" ht="12.75" x14ac:dyDescent="0.25">
      <c r="B224" s="1420"/>
      <c r="C224" s="1420"/>
      <c r="D224" s="1420"/>
      <c r="E224" s="1385"/>
      <c r="F224" s="1385"/>
      <c r="G224" s="1385"/>
      <c r="FX224" s="1385"/>
    </row>
    <row r="225" spans="2:180" ht="12.75" x14ac:dyDescent="0.25">
      <c r="B225" s="1420"/>
      <c r="C225" s="1420"/>
      <c r="D225" s="1420"/>
      <c r="E225" s="1385"/>
      <c r="F225" s="1385"/>
      <c r="G225" s="1385"/>
      <c r="FX225" s="1385"/>
    </row>
    <row r="226" spans="2:180" ht="12.75" x14ac:dyDescent="0.25">
      <c r="B226" s="1420"/>
      <c r="C226" s="1420"/>
      <c r="D226" s="1420"/>
      <c r="E226" s="1385"/>
      <c r="F226" s="1385"/>
      <c r="G226" s="1385"/>
      <c r="FX226" s="1385"/>
    </row>
    <row r="227" spans="2:180" ht="12.75" x14ac:dyDescent="0.25">
      <c r="B227" s="1420"/>
      <c r="C227" s="1420"/>
      <c r="D227" s="1420"/>
      <c r="E227" s="1385"/>
      <c r="F227" s="1385"/>
      <c r="G227" s="1385"/>
      <c r="FX227" s="1385"/>
    </row>
    <row r="228" spans="2:180" ht="12.75" x14ac:dyDescent="0.25">
      <c r="B228" s="1420"/>
      <c r="C228" s="1420"/>
      <c r="D228" s="1420"/>
      <c r="E228" s="1385"/>
      <c r="F228" s="1385"/>
      <c r="G228" s="1385"/>
      <c r="FX228" s="1385"/>
    </row>
    <row r="229" spans="2:180" ht="12.75" x14ac:dyDescent="0.25">
      <c r="B229" s="1420"/>
      <c r="C229" s="1420"/>
      <c r="D229" s="1420"/>
      <c r="E229" s="1385"/>
      <c r="F229" s="1385"/>
      <c r="G229" s="1385"/>
      <c r="FX229" s="1385"/>
    </row>
    <row r="230" spans="2:180" ht="12.75" x14ac:dyDescent="0.25">
      <c r="B230" s="1420"/>
      <c r="C230" s="1420"/>
      <c r="D230" s="1420"/>
      <c r="E230" s="1385"/>
      <c r="F230" s="1385"/>
      <c r="G230" s="1385"/>
      <c r="FX230" s="1385"/>
    </row>
    <row r="231" spans="2:180" ht="12.75" x14ac:dyDescent="0.25">
      <c r="B231" s="1420"/>
      <c r="C231" s="1420"/>
      <c r="D231" s="1420"/>
      <c r="E231" s="1385"/>
      <c r="F231" s="1385"/>
      <c r="G231" s="1385"/>
      <c r="FX231" s="1385"/>
    </row>
    <row r="232" spans="2:180" ht="12.75" x14ac:dyDescent="0.25">
      <c r="B232" s="1420"/>
      <c r="C232" s="1420"/>
      <c r="D232" s="1420"/>
      <c r="E232" s="1385"/>
      <c r="F232" s="1385"/>
      <c r="G232" s="1385"/>
      <c r="FX232" s="1385"/>
    </row>
    <row r="233" spans="2:180" ht="12.75" x14ac:dyDescent="0.25">
      <c r="B233" s="1420"/>
      <c r="C233" s="1420"/>
      <c r="D233" s="1420"/>
      <c r="E233" s="1385"/>
      <c r="F233" s="1385"/>
      <c r="G233" s="1385"/>
      <c r="FX233" s="1385"/>
    </row>
    <row r="234" spans="2:180" ht="12.75" x14ac:dyDescent="0.25">
      <c r="B234" s="1420"/>
      <c r="C234" s="1420"/>
      <c r="D234" s="1420"/>
      <c r="E234" s="1385"/>
      <c r="F234" s="1385"/>
      <c r="G234" s="1385"/>
      <c r="FX234" s="1385"/>
    </row>
    <row r="235" spans="2:180" ht="12.75" x14ac:dyDescent="0.25">
      <c r="B235" s="1420"/>
      <c r="C235" s="1420"/>
      <c r="D235" s="1420"/>
      <c r="E235" s="1385"/>
      <c r="F235" s="1385"/>
      <c r="G235" s="1385"/>
      <c r="FX235" s="1385"/>
    </row>
    <row r="236" spans="2:180" ht="12.75" x14ac:dyDescent="0.25">
      <c r="B236" s="1420"/>
      <c r="C236" s="1420"/>
      <c r="D236" s="1420"/>
      <c r="E236" s="1385"/>
      <c r="F236" s="1385"/>
      <c r="G236" s="1385"/>
      <c r="FX236" s="1385"/>
    </row>
    <row r="237" spans="2:180" ht="12.75" x14ac:dyDescent="0.25">
      <c r="B237" s="1420"/>
      <c r="C237" s="1420"/>
      <c r="D237" s="1420"/>
      <c r="E237" s="1385"/>
      <c r="F237" s="1385"/>
      <c r="G237" s="1385"/>
      <c r="FX237" s="1385"/>
    </row>
    <row r="238" spans="2:180" ht="12.75" x14ac:dyDescent="0.25">
      <c r="B238" s="1420"/>
      <c r="C238" s="1420"/>
      <c r="D238" s="1420"/>
      <c r="E238" s="1385"/>
      <c r="F238" s="1385"/>
      <c r="G238" s="1385"/>
      <c r="FX238" s="1385"/>
    </row>
    <row r="239" spans="2:180" ht="12.75" x14ac:dyDescent="0.25">
      <c r="B239" s="1420"/>
      <c r="C239" s="1420"/>
      <c r="D239" s="1420"/>
      <c r="E239" s="1385"/>
      <c r="F239" s="1385"/>
      <c r="G239" s="1385"/>
      <c r="FX239" s="1385"/>
    </row>
    <row r="240" spans="2:180" ht="12.75" x14ac:dyDescent="0.25">
      <c r="B240" s="1420"/>
      <c r="C240" s="1420"/>
      <c r="D240" s="1420"/>
      <c r="E240" s="1385"/>
      <c r="F240" s="1385"/>
      <c r="G240" s="1385"/>
      <c r="FX240" s="1385"/>
    </row>
    <row r="241" spans="2:180" ht="12.75" x14ac:dyDescent="0.25">
      <c r="B241" s="1420"/>
      <c r="C241" s="1420"/>
      <c r="D241" s="1420"/>
      <c r="E241" s="1385"/>
      <c r="F241" s="1385"/>
      <c r="G241" s="1385"/>
      <c r="FX241" s="1385"/>
    </row>
    <row r="242" spans="2:180" ht="12.75" x14ac:dyDescent="0.25">
      <c r="B242" s="1420"/>
      <c r="C242" s="1420"/>
      <c r="D242" s="1420"/>
      <c r="E242" s="1385"/>
      <c r="F242" s="1385"/>
      <c r="G242" s="1385"/>
      <c r="FX242" s="1385"/>
    </row>
    <row r="243" spans="2:180" ht="12.75" x14ac:dyDescent="0.25">
      <c r="B243" s="1420"/>
      <c r="C243" s="1420"/>
      <c r="D243" s="1420"/>
      <c r="E243" s="1385"/>
      <c r="F243" s="1385"/>
      <c r="G243" s="1385"/>
      <c r="FX243" s="1385"/>
    </row>
    <row r="244" spans="2:180" ht="12.75" x14ac:dyDescent="0.25">
      <c r="B244" s="1420"/>
      <c r="C244" s="1420"/>
      <c r="D244" s="1420"/>
      <c r="E244" s="1385"/>
      <c r="F244" s="1385"/>
      <c r="G244" s="1385"/>
      <c r="FX244" s="1385"/>
    </row>
    <row r="245" spans="2:180" ht="12.75" x14ac:dyDescent="0.25">
      <c r="B245" s="1420"/>
      <c r="C245" s="1420"/>
      <c r="D245" s="1420"/>
      <c r="E245" s="1385"/>
      <c r="F245" s="1385"/>
      <c r="G245" s="1385"/>
      <c r="FX245" s="1385"/>
    </row>
    <row r="246" spans="2:180" ht="12.75" x14ac:dyDescent="0.25">
      <c r="B246" s="1420"/>
      <c r="C246" s="1420"/>
      <c r="D246" s="1420"/>
      <c r="E246" s="1385"/>
      <c r="F246" s="1385"/>
      <c r="G246" s="1385"/>
      <c r="FX246" s="1385"/>
    </row>
    <row r="247" spans="2:180" ht="12.75" x14ac:dyDescent="0.25">
      <c r="B247" s="1420"/>
      <c r="C247" s="1420"/>
      <c r="D247" s="1420"/>
      <c r="E247" s="1385"/>
      <c r="F247" s="1385"/>
      <c r="G247" s="1385"/>
      <c r="FX247" s="1385"/>
    </row>
    <row r="248" spans="2:180" ht="12.75" x14ac:dyDescent="0.25">
      <c r="B248" s="1420"/>
      <c r="C248" s="1420"/>
      <c r="D248" s="1420"/>
      <c r="E248" s="1385"/>
      <c r="F248" s="1385"/>
      <c r="G248" s="1385"/>
      <c r="FX248" s="1385"/>
    </row>
    <row r="249" spans="2:180" ht="12.75" x14ac:dyDescent="0.25">
      <c r="B249" s="1420"/>
      <c r="C249" s="1420"/>
      <c r="D249" s="1420"/>
      <c r="E249" s="1385"/>
      <c r="F249" s="1385"/>
      <c r="G249" s="1385"/>
      <c r="FX249" s="1385"/>
    </row>
    <row r="250" spans="2:180" ht="12.75" x14ac:dyDescent="0.25">
      <c r="B250" s="1420"/>
      <c r="C250" s="1420"/>
      <c r="D250" s="1420"/>
      <c r="E250" s="1385"/>
      <c r="F250" s="1385"/>
      <c r="G250" s="1385"/>
      <c r="FX250" s="1385"/>
    </row>
    <row r="251" spans="2:180" ht="12.75" x14ac:dyDescent="0.25">
      <c r="B251" s="1420"/>
      <c r="C251" s="1420"/>
      <c r="D251" s="1420"/>
      <c r="E251" s="1385"/>
      <c r="F251" s="1385"/>
      <c r="G251" s="1385"/>
      <c r="FX251" s="1385"/>
    </row>
    <row r="252" spans="2:180" ht="12.75" x14ac:dyDescent="0.25">
      <c r="B252" s="1420"/>
      <c r="C252" s="1420"/>
      <c r="D252" s="1420"/>
      <c r="E252" s="1385"/>
      <c r="F252" s="1385"/>
      <c r="G252" s="1385"/>
      <c r="FX252" s="1385"/>
    </row>
    <row r="253" spans="2:180" ht="12.75" x14ac:dyDescent="0.25">
      <c r="B253" s="1420"/>
      <c r="C253" s="1420"/>
      <c r="D253" s="1420"/>
      <c r="E253" s="1385"/>
      <c r="F253" s="1385"/>
      <c r="G253" s="1385"/>
      <c r="FX253" s="1385"/>
    </row>
    <row r="254" spans="2:180" ht="12.75" x14ac:dyDescent="0.25">
      <c r="B254" s="1420"/>
      <c r="C254" s="1420"/>
      <c r="D254" s="1420"/>
      <c r="E254" s="1385"/>
      <c r="F254" s="1385"/>
      <c r="G254" s="1385"/>
      <c r="FX254" s="1385"/>
    </row>
    <row r="255" spans="2:180" ht="12.75" x14ac:dyDescent="0.25">
      <c r="B255" s="1420"/>
      <c r="C255" s="1420"/>
      <c r="D255" s="1420"/>
      <c r="E255" s="1385"/>
      <c r="F255" s="1385"/>
      <c r="G255" s="1385"/>
      <c r="FX255" s="1385"/>
    </row>
    <row r="256" spans="2:180" ht="12.75" x14ac:dyDescent="0.25">
      <c r="B256" s="1420"/>
      <c r="C256" s="1420"/>
      <c r="D256" s="1420"/>
      <c r="E256" s="1385"/>
      <c r="F256" s="1385"/>
      <c r="G256" s="1385"/>
      <c r="FX256" s="1385"/>
    </row>
    <row r="257" spans="2:180" ht="12.75" x14ac:dyDescent="0.25">
      <c r="B257" s="1420"/>
      <c r="C257" s="1420"/>
      <c r="D257" s="1420"/>
      <c r="E257" s="1385"/>
      <c r="F257" s="1385"/>
      <c r="G257" s="1385"/>
      <c r="FX257" s="1385"/>
    </row>
    <row r="258" spans="2:180" ht="12.75" x14ac:dyDescent="0.25">
      <c r="B258" s="1420"/>
      <c r="C258" s="1420"/>
      <c r="D258" s="1420"/>
      <c r="E258" s="1385"/>
      <c r="F258" s="1385"/>
      <c r="G258" s="1385"/>
      <c r="FX258" s="1385"/>
    </row>
    <row r="259" spans="2:180" ht="12.75" x14ac:dyDescent="0.25">
      <c r="B259" s="1420"/>
      <c r="C259" s="1420"/>
      <c r="D259" s="1420"/>
      <c r="E259" s="1385"/>
      <c r="F259" s="1385"/>
      <c r="G259" s="1385"/>
      <c r="FX259" s="1385"/>
    </row>
    <row r="260" spans="2:180" ht="12.75" x14ac:dyDescent="0.25">
      <c r="B260" s="1420"/>
      <c r="C260" s="1420"/>
      <c r="D260" s="1420"/>
      <c r="E260" s="1385"/>
      <c r="F260" s="1385"/>
      <c r="G260" s="1385"/>
      <c r="FX260" s="1385"/>
    </row>
    <row r="261" spans="2:180" ht="12.75" x14ac:dyDescent="0.25">
      <c r="B261" s="1420"/>
      <c r="C261" s="1420"/>
      <c r="D261" s="1420"/>
      <c r="E261" s="1385"/>
      <c r="F261" s="1385"/>
      <c r="G261" s="1385"/>
      <c r="FX261" s="1385"/>
    </row>
    <row r="262" spans="2:180" ht="12.75" x14ac:dyDescent="0.25">
      <c r="B262" s="1420"/>
      <c r="C262" s="1420"/>
      <c r="D262" s="1420"/>
      <c r="E262" s="1385"/>
      <c r="F262" s="1385"/>
      <c r="G262" s="1385"/>
      <c r="FX262" s="1385"/>
    </row>
    <row r="263" spans="2:180" ht="12.75" x14ac:dyDescent="0.25">
      <c r="B263" s="1420"/>
      <c r="C263" s="1420"/>
      <c r="D263" s="1420"/>
      <c r="E263" s="1385"/>
      <c r="F263" s="1385"/>
      <c r="G263" s="1385"/>
      <c r="FX263" s="1385"/>
    </row>
    <row r="264" spans="2:180" ht="12.75" x14ac:dyDescent="0.25">
      <c r="B264" s="1420"/>
      <c r="C264" s="1420"/>
      <c r="D264" s="1420"/>
      <c r="E264" s="1385"/>
      <c r="F264" s="1385"/>
      <c r="G264" s="1385"/>
      <c r="FX264" s="1385"/>
    </row>
    <row r="265" spans="2:180" ht="12.75" x14ac:dyDescent="0.25">
      <c r="B265" s="1420"/>
      <c r="C265" s="1420"/>
      <c r="D265" s="1420"/>
      <c r="E265" s="1385"/>
      <c r="F265" s="1385"/>
      <c r="G265" s="1385"/>
      <c r="FX265" s="1385"/>
    </row>
    <row r="266" spans="2:180" ht="12.75" x14ac:dyDescent="0.25">
      <c r="B266" s="1420"/>
      <c r="C266" s="1420"/>
      <c r="D266" s="1420"/>
      <c r="E266" s="1385"/>
      <c r="F266" s="1385"/>
      <c r="G266" s="1385"/>
      <c r="FX266" s="1385"/>
    </row>
    <row r="267" spans="2:180" ht="12.75" x14ac:dyDescent="0.25">
      <c r="B267" s="1420"/>
      <c r="C267" s="1420"/>
      <c r="D267" s="1420"/>
      <c r="E267" s="1385"/>
      <c r="F267" s="1385"/>
      <c r="G267" s="1385"/>
      <c r="FX267" s="1385"/>
    </row>
    <row r="268" spans="2:180" ht="12.75" x14ac:dyDescent="0.25">
      <c r="B268" s="1420"/>
      <c r="C268" s="1420"/>
      <c r="D268" s="1420"/>
      <c r="E268" s="1385"/>
      <c r="F268" s="1385"/>
      <c r="G268" s="1385"/>
      <c r="FX268" s="1385"/>
    </row>
    <row r="269" spans="2:180" ht="12.75" x14ac:dyDescent="0.25">
      <c r="B269" s="1420"/>
      <c r="C269" s="1420"/>
      <c r="D269" s="1420"/>
      <c r="E269" s="1385"/>
      <c r="F269" s="1385"/>
      <c r="G269" s="1385"/>
      <c r="FX269" s="1385"/>
    </row>
    <row r="270" spans="2:180" ht="12.75" x14ac:dyDescent="0.25">
      <c r="B270" s="1420"/>
      <c r="C270" s="1420"/>
      <c r="D270" s="1420"/>
      <c r="E270" s="1385"/>
      <c r="F270" s="1385"/>
      <c r="G270" s="1385"/>
      <c r="FX270" s="1385"/>
    </row>
    <row r="271" spans="2:180" ht="12.75" x14ac:dyDescent="0.25">
      <c r="B271" s="1420"/>
      <c r="C271" s="1420"/>
      <c r="D271" s="1420"/>
      <c r="E271" s="1385"/>
      <c r="F271" s="1385"/>
      <c r="G271" s="1385"/>
      <c r="FX271" s="1385"/>
    </row>
    <row r="272" spans="2:180" ht="12.75" x14ac:dyDescent="0.25">
      <c r="B272" s="1420"/>
      <c r="C272" s="1420"/>
      <c r="D272" s="1420"/>
      <c r="E272" s="1385"/>
      <c r="F272" s="1385"/>
      <c r="G272" s="1385"/>
      <c r="FX272" s="1385"/>
    </row>
    <row r="273" spans="2:180" ht="12.75" x14ac:dyDescent="0.25">
      <c r="B273" s="1420"/>
      <c r="C273" s="1420"/>
      <c r="D273" s="1420"/>
      <c r="E273" s="1385"/>
      <c r="F273" s="1385"/>
      <c r="G273" s="1385"/>
      <c r="FX273" s="1385"/>
    </row>
    <row r="274" spans="2:180" ht="12.75" x14ac:dyDescent="0.25">
      <c r="B274" s="1420"/>
      <c r="C274" s="1420"/>
      <c r="D274" s="1420"/>
      <c r="E274" s="1385"/>
      <c r="F274" s="1385"/>
      <c r="G274" s="1385"/>
      <c r="FX274" s="1385"/>
    </row>
    <row r="275" spans="2:180" ht="12.75" x14ac:dyDescent="0.25">
      <c r="B275" s="1420"/>
      <c r="C275" s="1420"/>
      <c r="D275" s="1420"/>
      <c r="E275" s="1385"/>
      <c r="F275" s="1385"/>
      <c r="G275" s="1385"/>
      <c r="FX275" s="1385"/>
    </row>
    <row r="276" spans="2:180" ht="12.75" x14ac:dyDescent="0.25">
      <c r="B276" s="1420"/>
      <c r="C276" s="1420"/>
      <c r="D276" s="1420"/>
      <c r="E276" s="1385"/>
      <c r="F276" s="1385"/>
      <c r="G276" s="1385"/>
      <c r="FX276" s="1385"/>
    </row>
    <row r="277" spans="2:180" ht="12.75" x14ac:dyDescent="0.25">
      <c r="B277" s="1420"/>
      <c r="C277" s="1420"/>
      <c r="D277" s="1420"/>
      <c r="E277" s="1385"/>
      <c r="F277" s="1385"/>
      <c r="G277" s="1385"/>
      <c r="FX277" s="1385"/>
    </row>
    <row r="278" spans="2:180" ht="12.75" x14ac:dyDescent="0.25">
      <c r="B278" s="1420"/>
      <c r="C278" s="1420"/>
      <c r="D278" s="1420"/>
      <c r="E278" s="1385"/>
      <c r="F278" s="1385"/>
      <c r="G278" s="1385"/>
      <c r="FX278" s="1385"/>
    </row>
    <row r="279" spans="2:180" ht="12.75" x14ac:dyDescent="0.25">
      <c r="B279" s="1420"/>
      <c r="C279" s="1420"/>
      <c r="D279" s="1420"/>
      <c r="E279" s="1385"/>
      <c r="F279" s="1385"/>
      <c r="G279" s="1385"/>
      <c r="FX279" s="1385"/>
    </row>
    <row r="280" spans="2:180" ht="12.75" x14ac:dyDescent="0.25">
      <c r="B280" s="1420"/>
      <c r="C280" s="1420"/>
      <c r="D280" s="1420"/>
      <c r="E280" s="1385"/>
      <c r="F280" s="1385"/>
      <c r="G280" s="1385"/>
      <c r="FX280" s="1385"/>
    </row>
    <row r="281" spans="2:180" ht="12.75" x14ac:dyDescent="0.25">
      <c r="B281" s="1420"/>
      <c r="C281" s="1420"/>
      <c r="D281" s="1420"/>
      <c r="E281" s="1385"/>
      <c r="F281" s="1385"/>
      <c r="G281" s="1385"/>
      <c r="FX281" s="1385"/>
    </row>
    <row r="282" spans="2:180" ht="12.75" x14ac:dyDescent="0.25">
      <c r="B282" s="1420"/>
      <c r="C282" s="1420"/>
      <c r="D282" s="1420"/>
      <c r="E282" s="1385"/>
      <c r="F282" s="1385"/>
      <c r="G282" s="1385"/>
      <c r="FX282" s="1385"/>
    </row>
    <row r="283" spans="2:180" ht="12.75" x14ac:dyDescent="0.25">
      <c r="B283" s="1420"/>
      <c r="C283" s="1420"/>
      <c r="D283" s="1420"/>
      <c r="E283" s="1385"/>
      <c r="F283" s="1385"/>
      <c r="G283" s="1385"/>
      <c r="FX283" s="1385"/>
    </row>
    <row r="284" spans="2:180" ht="12.75" x14ac:dyDescent="0.25">
      <c r="B284" s="1420"/>
      <c r="C284" s="1420"/>
      <c r="D284" s="1420"/>
      <c r="E284" s="1385"/>
      <c r="F284" s="1385"/>
      <c r="G284" s="1385"/>
      <c r="FX284" s="1385"/>
    </row>
    <row r="285" spans="2:180" ht="12.75" x14ac:dyDescent="0.25">
      <c r="B285" s="1420"/>
      <c r="C285" s="1420"/>
      <c r="D285" s="1420"/>
      <c r="E285" s="1385"/>
      <c r="F285" s="1385"/>
      <c r="G285" s="1385"/>
      <c r="FX285" s="1385"/>
    </row>
    <row r="286" spans="2:180" ht="12.75" x14ac:dyDescent="0.25">
      <c r="B286" s="1420"/>
      <c r="C286" s="1420"/>
      <c r="D286" s="1420"/>
      <c r="E286" s="1385"/>
      <c r="F286" s="1385"/>
      <c r="G286" s="1385"/>
      <c r="FX286" s="1385"/>
    </row>
    <row r="287" spans="2:180" ht="12.75" x14ac:dyDescent="0.25">
      <c r="B287" s="1420"/>
      <c r="C287" s="1420"/>
      <c r="D287" s="1420"/>
      <c r="E287" s="1385"/>
      <c r="F287" s="1385"/>
      <c r="G287" s="1385"/>
      <c r="FX287" s="1385"/>
    </row>
    <row r="288" spans="2:180" ht="12.75" x14ac:dyDescent="0.25">
      <c r="B288" s="1420"/>
      <c r="C288" s="1420"/>
      <c r="D288" s="1420"/>
      <c r="E288" s="1385"/>
      <c r="F288" s="1385"/>
      <c r="G288" s="1385"/>
      <c r="FX288" s="1385"/>
    </row>
    <row r="289" spans="2:180" ht="12.75" x14ac:dyDescent="0.25">
      <c r="B289" s="1420"/>
      <c r="C289" s="1420"/>
      <c r="D289" s="1420"/>
      <c r="E289" s="1385"/>
      <c r="F289" s="1385"/>
      <c r="G289" s="1385"/>
      <c r="FX289" s="1385"/>
    </row>
    <row r="290" spans="2:180" ht="12.75" x14ac:dyDescent="0.25">
      <c r="B290" s="1420"/>
      <c r="C290" s="1420"/>
      <c r="D290" s="1420"/>
      <c r="E290" s="1385"/>
      <c r="F290" s="1385"/>
      <c r="G290" s="1385"/>
      <c r="FX290" s="1385"/>
    </row>
    <row r="291" spans="2:180" ht="12.75" x14ac:dyDescent="0.25">
      <c r="B291" s="1420"/>
      <c r="C291" s="1420"/>
      <c r="D291" s="1420"/>
      <c r="E291" s="1385"/>
      <c r="F291" s="1385"/>
      <c r="G291" s="1385"/>
      <c r="FX291" s="1385"/>
    </row>
    <row r="292" spans="2:180" ht="12.75" x14ac:dyDescent="0.25">
      <c r="B292" s="1420"/>
      <c r="C292" s="1420"/>
      <c r="D292" s="1420"/>
      <c r="E292" s="1385"/>
      <c r="F292" s="1385"/>
      <c r="G292" s="1385"/>
      <c r="FX292" s="1385"/>
    </row>
    <row r="293" spans="2:180" ht="12.75" x14ac:dyDescent="0.25">
      <c r="B293" s="1420"/>
      <c r="C293" s="1420"/>
      <c r="D293" s="1420"/>
      <c r="E293" s="1385"/>
      <c r="F293" s="1385"/>
      <c r="G293" s="1385"/>
      <c r="FX293" s="1385"/>
    </row>
    <row r="294" spans="2:180" ht="12.75" x14ac:dyDescent="0.25">
      <c r="B294" s="1420"/>
      <c r="C294" s="1420"/>
      <c r="D294" s="1420"/>
      <c r="E294" s="1385"/>
      <c r="F294" s="1385"/>
      <c r="G294" s="1385"/>
      <c r="FX294" s="1385"/>
    </row>
    <row r="295" spans="2:180" ht="12.75" x14ac:dyDescent="0.25">
      <c r="B295" s="1420"/>
      <c r="C295" s="1420"/>
      <c r="D295" s="1420"/>
      <c r="E295" s="1385"/>
      <c r="F295" s="1385"/>
      <c r="G295" s="1385"/>
      <c r="FX295" s="1385"/>
    </row>
    <row r="296" spans="2:180" ht="12.75" x14ac:dyDescent="0.25">
      <c r="B296" s="1420"/>
      <c r="C296" s="1420"/>
      <c r="D296" s="1420"/>
      <c r="E296" s="1385"/>
      <c r="F296" s="1385"/>
      <c r="G296" s="1385"/>
      <c r="FX296" s="1385"/>
    </row>
    <row r="297" spans="2:180" ht="12.75" x14ac:dyDescent="0.25">
      <c r="B297" s="1420"/>
      <c r="C297" s="1420"/>
      <c r="D297" s="1420"/>
      <c r="E297" s="1385"/>
      <c r="F297" s="1385"/>
      <c r="G297" s="1385"/>
      <c r="FX297" s="1385"/>
    </row>
    <row r="298" spans="2:180" ht="12.75" x14ac:dyDescent="0.25">
      <c r="B298" s="1420"/>
      <c r="C298" s="1420"/>
      <c r="D298" s="1420"/>
      <c r="E298" s="1385"/>
      <c r="F298" s="1385"/>
      <c r="G298" s="1385"/>
      <c r="FX298" s="1385"/>
    </row>
    <row r="299" spans="2:180" ht="12.75" x14ac:dyDescent="0.25">
      <c r="B299" s="1420"/>
      <c r="C299" s="1420"/>
      <c r="D299" s="1420"/>
      <c r="E299" s="1385"/>
      <c r="F299" s="1385"/>
      <c r="G299" s="1385"/>
      <c r="FX299" s="1385"/>
    </row>
    <row r="300" spans="2:180" ht="12.75" x14ac:dyDescent="0.25">
      <c r="B300" s="1420"/>
      <c r="C300" s="1420"/>
      <c r="D300" s="1420"/>
      <c r="E300" s="1385"/>
      <c r="F300" s="1385"/>
      <c r="G300" s="1385"/>
      <c r="FX300" s="1385"/>
    </row>
    <row r="301" spans="2:180" ht="12.75" x14ac:dyDescent="0.25">
      <c r="B301" s="1420"/>
      <c r="C301" s="1420"/>
      <c r="D301" s="1420"/>
      <c r="E301" s="1385"/>
      <c r="F301" s="1385"/>
      <c r="G301" s="1385"/>
      <c r="FX301" s="1385"/>
    </row>
    <row r="302" spans="2:180" ht="12.75" x14ac:dyDescent="0.25">
      <c r="B302" s="1420"/>
      <c r="C302" s="1420"/>
      <c r="D302" s="1420"/>
      <c r="E302" s="1385"/>
      <c r="F302" s="1385"/>
      <c r="G302" s="1385"/>
      <c r="FX302" s="1385"/>
    </row>
    <row r="303" spans="2:180" ht="12.75" x14ac:dyDescent="0.25">
      <c r="B303" s="1420"/>
      <c r="C303" s="1420"/>
      <c r="D303" s="1420"/>
      <c r="E303" s="1385"/>
      <c r="F303" s="1385"/>
      <c r="G303" s="1385"/>
      <c r="FX303" s="1385"/>
    </row>
    <row r="304" spans="2:180" ht="12.75" x14ac:dyDescent="0.25">
      <c r="B304" s="1420"/>
      <c r="C304" s="1420"/>
      <c r="D304" s="1420"/>
      <c r="E304" s="1385"/>
      <c r="F304" s="1385"/>
      <c r="G304" s="1385"/>
      <c r="FX304" s="1385"/>
    </row>
    <row r="305" spans="2:180" ht="12.75" x14ac:dyDescent="0.25">
      <c r="B305" s="1420"/>
      <c r="C305" s="1420"/>
      <c r="D305" s="1420"/>
      <c r="E305" s="1385"/>
      <c r="F305" s="1385"/>
      <c r="G305" s="1385"/>
      <c r="FX305" s="1385"/>
    </row>
    <row r="306" spans="2:180" ht="12.75" x14ac:dyDescent="0.25">
      <c r="B306" s="1420"/>
      <c r="C306" s="1420"/>
      <c r="D306" s="1420"/>
      <c r="E306" s="1385"/>
      <c r="F306" s="1385"/>
      <c r="G306" s="1385"/>
      <c r="FX306" s="1385"/>
    </row>
    <row r="307" spans="2:180" ht="12.75" x14ac:dyDescent="0.25">
      <c r="B307" s="1420"/>
      <c r="C307" s="1420"/>
      <c r="D307" s="1420"/>
      <c r="E307" s="1385"/>
      <c r="F307" s="1385"/>
      <c r="G307" s="1385"/>
      <c r="FX307" s="1385"/>
    </row>
    <row r="308" spans="2:180" ht="12.75" x14ac:dyDescent="0.25">
      <c r="B308" s="1420"/>
      <c r="C308" s="1420"/>
      <c r="D308" s="1420"/>
      <c r="E308" s="1385"/>
      <c r="F308" s="1385"/>
      <c r="G308" s="1385"/>
      <c r="FX308" s="1385"/>
    </row>
    <row r="309" spans="2:180" ht="12.75" x14ac:dyDescent="0.25">
      <c r="B309" s="1420"/>
      <c r="C309" s="1420"/>
      <c r="D309" s="1420"/>
      <c r="E309" s="1385"/>
      <c r="F309" s="1385"/>
      <c r="G309" s="1385"/>
      <c r="FX309" s="1385"/>
    </row>
    <row r="310" spans="2:180" ht="12.75" x14ac:dyDescent="0.25">
      <c r="B310" s="1420"/>
      <c r="C310" s="1420"/>
      <c r="D310" s="1420"/>
      <c r="E310" s="1385"/>
      <c r="F310" s="1385"/>
      <c r="G310" s="1385"/>
      <c r="FX310" s="1385"/>
    </row>
    <row r="311" spans="2:180" ht="12.75" x14ac:dyDescent="0.25">
      <c r="B311" s="1420"/>
      <c r="C311" s="1420"/>
      <c r="D311" s="1420"/>
      <c r="E311" s="1385"/>
      <c r="F311" s="1385"/>
      <c r="G311" s="1385"/>
      <c r="FX311" s="1385"/>
    </row>
    <row r="312" spans="2:180" ht="12.75" x14ac:dyDescent="0.25">
      <c r="B312" s="1420"/>
      <c r="C312" s="1420"/>
      <c r="D312" s="1420"/>
      <c r="E312" s="1385"/>
      <c r="F312" s="1385"/>
      <c r="G312" s="1385"/>
      <c r="FX312" s="1385"/>
    </row>
    <row r="313" spans="2:180" ht="12.75" x14ac:dyDescent="0.25">
      <c r="B313" s="1420"/>
      <c r="C313" s="1420"/>
      <c r="D313" s="1420"/>
      <c r="E313" s="1385"/>
      <c r="F313" s="1385"/>
      <c r="G313" s="1385"/>
      <c r="FX313" s="1385"/>
    </row>
    <row r="314" spans="2:180" ht="12.75" x14ac:dyDescent="0.25">
      <c r="B314" s="1420"/>
      <c r="C314" s="1420"/>
      <c r="D314" s="1420"/>
      <c r="E314" s="1385"/>
      <c r="F314" s="1385"/>
      <c r="G314" s="1385"/>
      <c r="FX314" s="1385"/>
    </row>
    <row r="315" spans="2:180" ht="12.75" x14ac:dyDescent="0.25">
      <c r="B315" s="1420"/>
      <c r="C315" s="1420"/>
      <c r="D315" s="1420"/>
      <c r="E315" s="1385"/>
      <c r="F315" s="1385"/>
      <c r="G315" s="1385"/>
      <c r="FX315" s="1385"/>
    </row>
    <row r="316" spans="2:180" ht="12.75" x14ac:dyDescent="0.25">
      <c r="B316" s="1420"/>
      <c r="C316" s="1420"/>
      <c r="D316" s="1420"/>
      <c r="E316" s="1385"/>
      <c r="F316" s="1385"/>
      <c r="G316" s="1385"/>
      <c r="FX316" s="1385"/>
    </row>
    <row r="317" spans="2:180" ht="12.75" x14ac:dyDescent="0.25">
      <c r="B317" s="1420"/>
      <c r="C317" s="1420"/>
      <c r="D317" s="1420"/>
      <c r="E317" s="1385"/>
      <c r="F317" s="1385"/>
      <c r="G317" s="1385"/>
      <c r="FX317" s="1385"/>
    </row>
    <row r="318" spans="2:180" ht="12.75" x14ac:dyDescent="0.25">
      <c r="B318" s="1420"/>
      <c r="C318" s="1420"/>
      <c r="D318" s="1420"/>
      <c r="E318" s="1385"/>
      <c r="F318" s="1385"/>
      <c r="G318" s="1385"/>
      <c r="FX318" s="1385"/>
    </row>
    <row r="319" spans="2:180" ht="12.75" x14ac:dyDescent="0.25">
      <c r="B319" s="1420"/>
      <c r="C319" s="1420"/>
      <c r="D319" s="1420"/>
      <c r="E319" s="1385"/>
      <c r="F319" s="1385"/>
      <c r="G319" s="1385"/>
      <c r="FX319" s="1385"/>
    </row>
    <row r="320" spans="2:180" ht="12.75" x14ac:dyDescent="0.25">
      <c r="B320" s="1420"/>
      <c r="C320" s="1420"/>
      <c r="D320" s="1420"/>
      <c r="E320" s="1385"/>
      <c r="F320" s="1385"/>
      <c r="G320" s="1385"/>
      <c r="FX320" s="1385"/>
    </row>
    <row r="321" spans="2:180" ht="12.75" x14ac:dyDescent="0.25">
      <c r="B321" s="1420"/>
      <c r="C321" s="1420"/>
      <c r="D321" s="1420"/>
      <c r="E321" s="1385"/>
      <c r="F321" s="1385"/>
      <c r="G321" s="1385"/>
      <c r="FX321" s="1385"/>
    </row>
    <row r="322" spans="2:180" ht="12.75" x14ac:dyDescent="0.25">
      <c r="B322" s="1420"/>
      <c r="C322" s="1420"/>
      <c r="D322" s="1420"/>
      <c r="E322" s="1385"/>
      <c r="F322" s="1385"/>
      <c r="G322" s="1385"/>
      <c r="FX322" s="1385"/>
    </row>
    <row r="323" spans="2:180" ht="12.75" x14ac:dyDescent="0.25">
      <c r="B323" s="1420"/>
      <c r="C323" s="1420"/>
      <c r="D323" s="1420"/>
      <c r="E323" s="1385"/>
      <c r="F323" s="1385"/>
      <c r="G323" s="1385"/>
      <c r="FX323" s="1385"/>
    </row>
    <row r="324" spans="2:180" ht="12.75" x14ac:dyDescent="0.25">
      <c r="B324" s="1420"/>
      <c r="C324" s="1420"/>
      <c r="D324" s="1420"/>
      <c r="E324" s="1385"/>
      <c r="F324" s="1385"/>
      <c r="G324" s="1385"/>
      <c r="FX324" s="1385"/>
    </row>
    <row r="325" spans="2:180" ht="12.75" x14ac:dyDescent="0.25">
      <c r="B325" s="1420"/>
      <c r="C325" s="1420"/>
      <c r="D325" s="1420"/>
      <c r="E325" s="1385"/>
      <c r="F325" s="1385"/>
      <c r="G325" s="1385"/>
      <c r="FX325" s="1385"/>
    </row>
    <row r="326" spans="2:180" ht="12.75" x14ac:dyDescent="0.25">
      <c r="B326" s="1420"/>
      <c r="C326" s="1420"/>
      <c r="D326" s="1420"/>
      <c r="E326" s="1385"/>
      <c r="F326" s="1385"/>
      <c r="G326" s="1385"/>
      <c r="FX326" s="1385"/>
    </row>
    <row r="327" spans="2:180" ht="12.75" x14ac:dyDescent="0.25">
      <c r="B327" s="1420"/>
      <c r="C327" s="1420"/>
      <c r="D327" s="1420"/>
      <c r="E327" s="1385"/>
      <c r="F327" s="1385"/>
      <c r="G327" s="1385"/>
      <c r="FX327" s="1385"/>
    </row>
  </sheetData>
  <mergeCells count="3">
    <mergeCell ref="B2:G2"/>
    <mergeCell ref="B3:G3"/>
    <mergeCell ref="B4:G4"/>
  </mergeCells>
  <hyperlinks>
    <hyperlink ref="I2" location="'Indice Total'!A135" display="Volver" xr:uid="{00000000-0004-0000-6900-000000000000}"/>
  </hyperlinks>
  <pageMargins left="0.7" right="0.7" top="0.75" bottom="0.75" header="0.3" footer="0.3"/>
  <pageSetup paperSize="14"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499984740745262"/>
  </sheetPr>
  <dimension ref="B2:O18"/>
  <sheetViews>
    <sheetView showGridLines="0" zoomScale="90" zoomScaleNormal="90" workbookViewId="0"/>
  </sheetViews>
  <sheetFormatPr baseColWidth="10" defaultRowHeight="14.25" x14ac:dyDescent="0.2"/>
  <cols>
    <col min="1" max="1" width="19.85546875" style="1239" customWidth="1"/>
    <col min="2" max="2" width="60.85546875" style="1239" customWidth="1"/>
    <col min="3" max="3" width="12.140625" style="1239" bestFit="1" customWidth="1"/>
    <col min="4" max="4" width="10.42578125" style="1239" customWidth="1"/>
    <col min="5" max="5" width="10.140625" style="1239" bestFit="1" customWidth="1"/>
    <col min="6" max="6" width="7.5703125" style="1239" bestFit="1" customWidth="1"/>
    <col min="7" max="7" width="12.85546875" style="1239" bestFit="1" customWidth="1"/>
    <col min="8" max="8" width="10.7109375" style="1239" customWidth="1"/>
    <col min="9" max="9" width="10" style="1239" bestFit="1" customWidth="1"/>
    <col min="10" max="10" width="9.140625" style="1239" customWidth="1"/>
    <col min="11" max="11" width="12" style="1239" customWidth="1"/>
    <col min="12" max="12" width="10.85546875" style="1239" customWidth="1"/>
    <col min="13" max="13" width="8.5703125" style="1239" customWidth="1"/>
    <col min="14" max="14" width="13" style="1239" customWidth="1"/>
    <col min="15" max="16384" width="11.42578125" style="1239"/>
  </cols>
  <sheetData>
    <row r="2" spans="2:15" ht="15" x14ac:dyDescent="0.25">
      <c r="B2" s="2175" t="s">
        <v>1490</v>
      </c>
      <c r="C2" s="2194"/>
      <c r="D2" s="2194"/>
      <c r="E2" s="2194"/>
      <c r="F2" s="2194"/>
      <c r="G2" s="2194"/>
      <c r="H2" s="2194"/>
      <c r="I2" s="2194"/>
      <c r="J2" s="2194"/>
      <c r="K2" s="2194"/>
      <c r="L2" s="2194"/>
      <c r="M2" s="2194"/>
      <c r="O2" s="1715" t="s">
        <v>744</v>
      </c>
    </row>
    <row r="3" spans="2:15" ht="19.5" customHeight="1" x14ac:dyDescent="0.25">
      <c r="B3" s="2225" t="s">
        <v>1491</v>
      </c>
      <c r="C3" s="2226"/>
      <c r="D3" s="2226"/>
      <c r="E3" s="2226"/>
      <c r="F3" s="2226"/>
      <c r="G3" s="2226"/>
      <c r="H3" s="2226"/>
      <c r="I3" s="2226"/>
      <c r="J3" s="2226"/>
      <c r="K3" s="2226"/>
      <c r="L3" s="2226"/>
      <c r="M3" s="2226"/>
    </row>
    <row r="4" spans="2:15" ht="18" customHeight="1" thickBot="1" x14ac:dyDescent="0.3">
      <c r="B4" s="2225">
        <v>2018</v>
      </c>
      <c r="C4" s="2226"/>
      <c r="D4" s="2226"/>
      <c r="E4" s="2226"/>
      <c r="F4" s="2226"/>
      <c r="G4" s="2226"/>
      <c r="H4" s="2226"/>
      <c r="I4" s="2226"/>
      <c r="J4" s="2226"/>
      <c r="K4" s="2226"/>
      <c r="L4" s="2226"/>
      <c r="M4" s="2226"/>
    </row>
    <row r="5" spans="2:15" ht="15" x14ac:dyDescent="0.2">
      <c r="B5" s="1422"/>
      <c r="C5" s="1423"/>
      <c r="D5" s="1424"/>
      <c r="E5" s="1424"/>
      <c r="F5" s="1424"/>
      <c r="G5" s="1424"/>
      <c r="H5" s="1315"/>
      <c r="I5" s="1315"/>
      <c r="J5" s="1315"/>
      <c r="K5" s="1315"/>
      <c r="L5" s="1315"/>
      <c r="M5" s="1315"/>
      <c r="N5" s="1315"/>
    </row>
    <row r="6" spans="2:15" ht="42.75" customHeight="1" x14ac:dyDescent="0.2">
      <c r="B6" s="2227" t="s">
        <v>1336</v>
      </c>
      <c r="C6" s="2227" t="s">
        <v>1492</v>
      </c>
      <c r="D6" s="2227"/>
      <c r="E6" s="2227" t="s">
        <v>1493</v>
      </c>
      <c r="F6" s="2227"/>
      <c r="G6" s="2227" t="s">
        <v>1494</v>
      </c>
      <c r="H6" s="2227"/>
      <c r="I6" s="2227" t="s">
        <v>1495</v>
      </c>
      <c r="J6" s="2227"/>
      <c r="K6" s="2227" t="s">
        <v>110</v>
      </c>
      <c r="L6" s="2227"/>
      <c r="M6" s="2227"/>
      <c r="N6" s="2229"/>
    </row>
    <row r="7" spans="2:15" ht="30" customHeight="1" x14ac:dyDescent="0.2">
      <c r="B7" s="2228"/>
      <c r="C7" s="1425" t="s">
        <v>1309</v>
      </c>
      <c r="D7" s="1425" t="s">
        <v>1308</v>
      </c>
      <c r="E7" s="1425" t="s">
        <v>1309</v>
      </c>
      <c r="F7" s="1425" t="s">
        <v>1308</v>
      </c>
      <c r="G7" s="1425" t="s">
        <v>1309</v>
      </c>
      <c r="H7" s="1425" t="s">
        <v>1308</v>
      </c>
      <c r="I7" s="1425" t="s">
        <v>1309</v>
      </c>
      <c r="J7" s="1425" t="s">
        <v>1308</v>
      </c>
      <c r="K7" s="1425" t="s">
        <v>1309</v>
      </c>
      <c r="L7" s="1425" t="s">
        <v>1308</v>
      </c>
      <c r="M7" s="1425" t="s">
        <v>1496</v>
      </c>
      <c r="N7" s="1426" t="s">
        <v>50</v>
      </c>
    </row>
    <row r="8" spans="2:15" ht="18" customHeight="1" x14ac:dyDescent="0.2">
      <c r="B8" s="1249" t="s">
        <v>1337</v>
      </c>
      <c r="C8" s="1427">
        <v>66071.75</v>
      </c>
      <c r="D8" s="1427">
        <v>104539.16666666667</v>
      </c>
      <c r="E8" s="1427">
        <v>128.75</v>
      </c>
      <c r="F8" s="1427">
        <v>249.25</v>
      </c>
      <c r="G8" s="1427">
        <v>15146.916666666666</v>
      </c>
      <c r="H8" s="1427">
        <v>39385.583333333336</v>
      </c>
      <c r="I8" s="1427">
        <v>3</v>
      </c>
      <c r="J8" s="1427">
        <v>4.833333333333333</v>
      </c>
      <c r="K8" s="1428">
        <v>81350.416666666672</v>
      </c>
      <c r="L8" s="1428">
        <v>144178.83333333334</v>
      </c>
      <c r="M8" s="1428">
        <v>65</v>
      </c>
      <c r="N8" s="1429">
        <v>225594.25</v>
      </c>
    </row>
    <row r="9" spans="2:15" ht="18" customHeight="1" x14ac:dyDescent="0.25">
      <c r="B9" s="1249" t="s">
        <v>1338</v>
      </c>
      <c r="C9" s="1337">
        <v>291448.83333333331</v>
      </c>
      <c r="D9" s="1337">
        <v>395883.58333333331</v>
      </c>
      <c r="E9" s="1337"/>
      <c r="F9" s="1337"/>
      <c r="G9" s="1337"/>
      <c r="H9" s="1427"/>
      <c r="I9" s="1337">
        <v>46</v>
      </c>
      <c r="J9" s="1337">
        <v>81.166666666666671</v>
      </c>
      <c r="K9" s="1428">
        <v>291494.83333333331</v>
      </c>
      <c r="L9" s="1428">
        <v>395964.75</v>
      </c>
      <c r="M9" s="1430">
        <v>56</v>
      </c>
      <c r="N9" s="1429">
        <v>687515.58333333326</v>
      </c>
    </row>
    <row r="10" spans="2:15" ht="18" customHeight="1" x14ac:dyDescent="0.25">
      <c r="B10" s="1249" t="s">
        <v>1339</v>
      </c>
      <c r="C10" s="1337"/>
      <c r="D10" s="1337"/>
      <c r="E10" s="1337"/>
      <c r="F10" s="1337"/>
      <c r="G10" s="1337"/>
      <c r="H10" s="1337"/>
      <c r="I10" s="1337">
        <v>2525</v>
      </c>
      <c r="J10" s="1337">
        <v>2992.4166666666665</v>
      </c>
      <c r="K10" s="1428">
        <v>2525</v>
      </c>
      <c r="L10" s="1428">
        <v>2992.4166666666665</v>
      </c>
      <c r="M10" s="1430"/>
      <c r="N10" s="1429">
        <v>5517.4166666666661</v>
      </c>
    </row>
    <row r="11" spans="2:15" ht="29.25" customHeight="1" x14ac:dyDescent="0.25">
      <c r="B11" s="1269" t="s">
        <v>1340</v>
      </c>
      <c r="C11" s="1337"/>
      <c r="D11" s="1337"/>
      <c r="E11" s="1337"/>
      <c r="F11" s="1337"/>
      <c r="G11" s="1337"/>
      <c r="H11" s="1337"/>
      <c r="I11" s="1337"/>
      <c r="J11" s="1337"/>
      <c r="K11" s="1428">
        <v>0</v>
      </c>
      <c r="L11" s="1428">
        <v>0</v>
      </c>
      <c r="M11" s="1431">
        <v>6326</v>
      </c>
      <c r="N11" s="1432">
        <v>6326</v>
      </c>
    </row>
    <row r="12" spans="2:15" ht="18" customHeight="1" x14ac:dyDescent="0.25">
      <c r="B12" s="1249" t="s">
        <v>1341</v>
      </c>
      <c r="C12" s="1337">
        <v>21009.833333333336</v>
      </c>
      <c r="D12" s="1337">
        <v>22622.583333333336</v>
      </c>
      <c r="E12" s="1337"/>
      <c r="F12" s="1337"/>
      <c r="G12" s="1337"/>
      <c r="H12" s="1337"/>
      <c r="I12" s="1337"/>
      <c r="J12" s="1337"/>
      <c r="K12" s="1428">
        <v>21009.833333333336</v>
      </c>
      <c r="L12" s="1428">
        <v>22622.583333333336</v>
      </c>
      <c r="M12" s="1430">
        <v>20</v>
      </c>
      <c r="N12" s="1429">
        <v>43652.416666666672</v>
      </c>
    </row>
    <row r="13" spans="2:15" ht="18" customHeight="1" x14ac:dyDescent="0.25">
      <c r="B13" s="1249" t="s">
        <v>1342</v>
      </c>
      <c r="C13" s="1337">
        <v>145.25</v>
      </c>
      <c r="D13" s="1337">
        <v>201.08333333333334</v>
      </c>
      <c r="E13" s="1337"/>
      <c r="F13" s="1337"/>
      <c r="G13" s="1337">
        <v>1889.25</v>
      </c>
      <c r="H13" s="1337">
        <v>9116.75</v>
      </c>
      <c r="I13" s="1337"/>
      <c r="J13" s="1337"/>
      <c r="K13" s="1428">
        <v>2034.5</v>
      </c>
      <c r="L13" s="1428">
        <v>9317.8333333333339</v>
      </c>
      <c r="M13" s="1430">
        <v>1</v>
      </c>
      <c r="N13" s="1429">
        <v>11353.333333333334</v>
      </c>
    </row>
    <row r="14" spans="2:15" ht="18" customHeight="1" x14ac:dyDescent="0.25">
      <c r="B14" s="1249" t="s">
        <v>1343</v>
      </c>
      <c r="C14" s="1337">
        <v>1</v>
      </c>
      <c r="D14" s="1337">
        <v>2</v>
      </c>
      <c r="E14" s="1337"/>
      <c r="F14" s="1337"/>
      <c r="G14" s="1337">
        <v>2368.3333333333335</v>
      </c>
      <c r="H14" s="1337">
        <v>4500.583333333333</v>
      </c>
      <c r="I14" s="1337"/>
      <c r="J14" s="1337"/>
      <c r="K14" s="1428">
        <v>2369.3333333333335</v>
      </c>
      <c r="L14" s="1428">
        <v>4502.583333333333</v>
      </c>
      <c r="M14" s="1430">
        <v>1</v>
      </c>
      <c r="N14" s="1429">
        <v>6872.9166666666661</v>
      </c>
    </row>
    <row r="15" spans="2:15" ht="18" customHeight="1" x14ac:dyDescent="0.25">
      <c r="B15" s="1249" t="s">
        <v>1344</v>
      </c>
      <c r="C15" s="1337"/>
      <c r="D15" s="1337"/>
      <c r="E15" s="1337"/>
      <c r="F15" s="1337"/>
      <c r="G15" s="1337">
        <v>14464</v>
      </c>
      <c r="H15" s="1337">
        <v>39079.083333333336</v>
      </c>
      <c r="I15" s="1337"/>
      <c r="J15" s="1337"/>
      <c r="K15" s="1428">
        <v>14464</v>
      </c>
      <c r="L15" s="1428">
        <v>39079.083333333336</v>
      </c>
      <c r="M15" s="1430">
        <v>16</v>
      </c>
      <c r="N15" s="1429">
        <v>53559.083333333336</v>
      </c>
    </row>
    <row r="16" spans="2:15" ht="18" customHeight="1" x14ac:dyDescent="0.25">
      <c r="B16" s="1249" t="s">
        <v>1345</v>
      </c>
      <c r="C16" s="1337"/>
      <c r="D16" s="1337"/>
      <c r="E16" s="1337"/>
      <c r="F16" s="1337"/>
      <c r="G16" s="1337">
        <v>8369.8333333333339</v>
      </c>
      <c r="H16" s="1337">
        <v>32779.333333333336</v>
      </c>
      <c r="I16" s="1337"/>
      <c r="J16" s="1337"/>
      <c r="K16" s="1428">
        <v>8369.8333333333339</v>
      </c>
      <c r="L16" s="1428">
        <v>32779.333333333336</v>
      </c>
      <c r="M16" s="1430">
        <v>3</v>
      </c>
      <c r="N16" s="1429">
        <v>41152.166666666672</v>
      </c>
    </row>
    <row r="17" spans="2:14" ht="30" customHeight="1" x14ac:dyDescent="0.25">
      <c r="B17" s="1260" t="s">
        <v>9</v>
      </c>
      <c r="C17" s="1433">
        <v>378676.66666666663</v>
      </c>
      <c r="D17" s="1433">
        <v>523248.41666666663</v>
      </c>
      <c r="E17" s="1433">
        <v>128.75</v>
      </c>
      <c r="F17" s="1433">
        <v>249.25</v>
      </c>
      <c r="G17" s="1433">
        <v>42238.333333333336</v>
      </c>
      <c r="H17" s="1433">
        <v>124861.33333333334</v>
      </c>
      <c r="I17" s="1433">
        <v>2574</v>
      </c>
      <c r="J17" s="1433">
        <v>3078.4166666666665</v>
      </c>
      <c r="K17" s="1433">
        <v>423617.74999999994</v>
      </c>
      <c r="L17" s="1433">
        <v>651437.41666666686</v>
      </c>
      <c r="M17" s="1433">
        <v>6488</v>
      </c>
      <c r="N17" s="1433">
        <v>1081543.1666666665</v>
      </c>
    </row>
    <row r="18" spans="2:14" x14ac:dyDescent="0.2">
      <c r="B18" s="1434"/>
    </row>
  </sheetData>
  <mergeCells count="9">
    <mergeCell ref="B2:M2"/>
    <mergeCell ref="B3:M3"/>
    <mergeCell ref="B4:M4"/>
    <mergeCell ref="B6:B7"/>
    <mergeCell ref="C6:D6"/>
    <mergeCell ref="E6:F6"/>
    <mergeCell ref="G6:H6"/>
    <mergeCell ref="I6:J6"/>
    <mergeCell ref="K6:N6"/>
  </mergeCells>
  <hyperlinks>
    <hyperlink ref="O2" location="'Indice Total'!A135" display="Volver" xr:uid="{00000000-0004-0000-6A00-000000000000}"/>
  </hyperlinks>
  <pageMargins left="0.7" right="0.7" top="0.75" bottom="0.75" header="0.3" footer="0.3"/>
  <pageSetup paperSize="14"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499984740745262"/>
  </sheetPr>
  <dimension ref="B2:P43"/>
  <sheetViews>
    <sheetView showGridLines="0" zoomScale="90" zoomScaleNormal="90" workbookViewId="0"/>
  </sheetViews>
  <sheetFormatPr baseColWidth="10" defaultRowHeight="14.25" x14ac:dyDescent="0.2"/>
  <cols>
    <col min="1" max="1" width="19.28515625" style="1239" customWidth="1"/>
    <col min="2" max="2" width="53.85546875" style="1239" customWidth="1"/>
    <col min="3" max="3" width="17.85546875" style="1239" customWidth="1"/>
    <col min="4" max="4" width="18.28515625" style="1239" customWidth="1"/>
    <col min="5" max="5" width="16.5703125" style="1239" customWidth="1"/>
    <col min="6" max="6" width="19.85546875" style="1239" customWidth="1"/>
    <col min="7" max="7" width="16.140625" style="1239" customWidth="1"/>
    <col min="8" max="8" width="12.7109375" style="1239" customWidth="1"/>
    <col min="9" max="9" width="11.42578125" style="1239"/>
    <col min="10" max="10" width="9.7109375" style="1339" customWidth="1"/>
    <col min="11" max="11" width="7" style="1239" customWidth="1"/>
    <col min="12" max="12" width="9.42578125" style="1239" customWidth="1"/>
    <col min="13" max="13" width="8.5703125" style="1239" customWidth="1"/>
    <col min="14" max="14" width="7.28515625" style="1239" customWidth="1"/>
    <col min="15" max="15" width="6.5703125" style="1239" customWidth="1"/>
    <col min="16" max="16384" width="11.42578125" style="1239"/>
  </cols>
  <sheetData>
    <row r="2" spans="2:9" ht="18" x14ac:dyDescent="0.25">
      <c r="B2" s="2221" t="s">
        <v>1497</v>
      </c>
      <c r="C2" s="2223"/>
      <c r="D2" s="2223"/>
      <c r="E2" s="2223"/>
      <c r="F2" s="2223"/>
      <c r="G2" s="2223"/>
      <c r="I2" s="1715" t="s">
        <v>744</v>
      </c>
    </row>
    <row r="4" spans="2:9" ht="15.75" x14ac:dyDescent="0.25">
      <c r="B4" s="2230" t="s">
        <v>1498</v>
      </c>
      <c r="C4" s="2226"/>
      <c r="D4" s="2226"/>
      <c r="E4" s="2226"/>
      <c r="F4" s="2226"/>
      <c r="G4" s="2226"/>
      <c r="H4" s="2226"/>
    </row>
    <row r="5" spans="2:9" ht="15" customHeight="1" thickBot="1" x14ac:dyDescent="0.3">
      <c r="B5" s="2230">
        <v>2018</v>
      </c>
      <c r="C5" s="2226"/>
      <c r="D5" s="2226"/>
      <c r="E5" s="2226"/>
      <c r="F5" s="2226"/>
      <c r="G5" s="2226"/>
      <c r="H5" s="2226"/>
    </row>
    <row r="6" spans="2:9" ht="15" customHeight="1" x14ac:dyDescent="0.25">
      <c r="B6" s="1435"/>
      <c r="C6" s="1436"/>
      <c r="D6" s="1436"/>
      <c r="E6" s="1436"/>
      <c r="F6" s="1436"/>
      <c r="G6" s="1436"/>
      <c r="H6" s="1436"/>
    </row>
    <row r="7" spans="2:9" ht="25.5" customHeight="1" x14ac:dyDescent="0.25">
      <c r="B7" s="1400" t="s">
        <v>1336</v>
      </c>
      <c r="C7" s="1437" t="s">
        <v>2381</v>
      </c>
      <c r="D7" s="1437" t="s">
        <v>1499</v>
      </c>
      <c r="E7" s="1437" t="s">
        <v>1500</v>
      </c>
      <c r="F7" s="1437" t="s">
        <v>1501</v>
      </c>
      <c r="G7" s="1438" t="s">
        <v>1502</v>
      </c>
      <c r="H7" s="1439" t="s">
        <v>9</v>
      </c>
    </row>
    <row r="8" spans="2:9" ht="18" customHeight="1" x14ac:dyDescent="0.2">
      <c r="B8" s="1249" t="s">
        <v>1337</v>
      </c>
      <c r="C8" s="1337">
        <v>62930</v>
      </c>
      <c r="D8" s="1337">
        <v>155759.91666666666</v>
      </c>
      <c r="E8" s="1337">
        <v>5947.583333333333</v>
      </c>
      <c r="F8" s="1337">
        <v>67.75</v>
      </c>
      <c r="G8" s="1337">
        <v>888.58333333333337</v>
      </c>
      <c r="H8" s="1260">
        <v>225593.83333333334</v>
      </c>
      <c r="I8" s="1339"/>
    </row>
    <row r="9" spans="2:9" ht="18" customHeight="1" x14ac:dyDescent="0.2">
      <c r="B9" s="1249" t="s">
        <v>1338</v>
      </c>
      <c r="C9" s="1337">
        <v>93017.416666666672</v>
      </c>
      <c r="D9" s="1337">
        <v>577018.66666666663</v>
      </c>
      <c r="E9" s="1337">
        <v>3321.25</v>
      </c>
      <c r="F9" s="1337">
        <v>378.08333333333337</v>
      </c>
      <c r="G9" s="1337">
        <v>13780.416666666668</v>
      </c>
      <c r="H9" s="1260">
        <v>687515.83333333326</v>
      </c>
      <c r="I9" s="1339"/>
    </row>
    <row r="10" spans="2:9" ht="18" customHeight="1" x14ac:dyDescent="0.2">
      <c r="B10" s="1249" t="s">
        <v>1339</v>
      </c>
      <c r="C10" s="1337">
        <v>530.75</v>
      </c>
      <c r="D10" s="1337">
        <v>4955.3333333333339</v>
      </c>
      <c r="E10" s="1337">
        <v>26.75</v>
      </c>
      <c r="F10" s="1337">
        <v>1.5</v>
      </c>
      <c r="G10" s="1337">
        <v>3.75</v>
      </c>
      <c r="H10" s="1260">
        <v>5518.0833333333339</v>
      </c>
      <c r="I10" s="1339"/>
    </row>
    <row r="11" spans="2:9" ht="32.25" customHeight="1" x14ac:dyDescent="0.25">
      <c r="B11" s="1269" t="s">
        <v>2411</v>
      </c>
      <c r="C11" s="1337"/>
      <c r="D11" s="1337"/>
      <c r="E11" s="1337"/>
      <c r="F11" s="1337"/>
      <c r="G11" s="1337">
        <v>6326</v>
      </c>
      <c r="H11" s="1440">
        <v>6326</v>
      </c>
      <c r="I11" s="1339"/>
    </row>
    <row r="12" spans="2:9" ht="18" customHeight="1" x14ac:dyDescent="0.2">
      <c r="B12" s="1249" t="s">
        <v>1341</v>
      </c>
      <c r="C12" s="1337">
        <v>1256.25</v>
      </c>
      <c r="D12" s="1337">
        <v>41176.916666666672</v>
      </c>
      <c r="E12" s="1337">
        <v>401.16666666666663</v>
      </c>
      <c r="F12" s="1337">
        <v>65.916666666666657</v>
      </c>
      <c r="G12" s="1337">
        <v>752.25</v>
      </c>
      <c r="H12" s="1260">
        <v>43652.5</v>
      </c>
      <c r="I12" s="1339"/>
    </row>
    <row r="13" spans="2:9" ht="18" customHeight="1" x14ac:dyDescent="0.2">
      <c r="B13" s="1249" t="s">
        <v>1342</v>
      </c>
      <c r="C13" s="1337">
        <v>7258.583333333333</v>
      </c>
      <c r="D13" s="1337">
        <v>3776.166666666667</v>
      </c>
      <c r="E13" s="1337">
        <v>285.66666666666663</v>
      </c>
      <c r="F13" s="1337">
        <v>16.333333333333336</v>
      </c>
      <c r="G13" s="1337">
        <v>16.416666666666668</v>
      </c>
      <c r="H13" s="1260">
        <v>11353.166666666666</v>
      </c>
      <c r="I13" s="1339"/>
    </row>
    <row r="14" spans="2:9" ht="18" customHeight="1" x14ac:dyDescent="0.2">
      <c r="B14" s="1249" t="s">
        <v>1343</v>
      </c>
      <c r="C14" s="1337">
        <v>2165.25</v>
      </c>
      <c r="D14" s="1337">
        <v>4584.75</v>
      </c>
      <c r="E14" s="1337">
        <v>102.91666666666667</v>
      </c>
      <c r="F14" s="1337">
        <v>16.833333333333332</v>
      </c>
      <c r="G14" s="1337">
        <v>3.1666666666666661</v>
      </c>
      <c r="H14" s="1260">
        <v>6872.916666666667</v>
      </c>
      <c r="I14" s="1339"/>
    </row>
    <row r="15" spans="2:9" ht="18" customHeight="1" x14ac:dyDescent="0.2">
      <c r="B15" s="1249" t="s">
        <v>1344</v>
      </c>
      <c r="C15" s="1337">
        <v>24175.5</v>
      </c>
      <c r="D15" s="1337">
        <v>27767.666666666668</v>
      </c>
      <c r="E15" s="1337">
        <v>1523.0833333333335</v>
      </c>
      <c r="F15" s="1337">
        <v>31.75</v>
      </c>
      <c r="G15" s="1337">
        <v>60.999999999996362</v>
      </c>
      <c r="H15" s="1260">
        <v>53559</v>
      </c>
      <c r="I15" s="1339"/>
    </row>
    <row r="16" spans="2:9" ht="18" customHeight="1" x14ac:dyDescent="0.2">
      <c r="B16" s="1249" t="s">
        <v>1345</v>
      </c>
      <c r="C16" s="1337">
        <v>24310.166666666668</v>
      </c>
      <c r="D16" s="1337">
        <v>15313.5</v>
      </c>
      <c r="E16" s="1337">
        <v>1452.6666666666667</v>
      </c>
      <c r="F16" s="1337">
        <v>10.583333333333334</v>
      </c>
      <c r="G16" s="1337">
        <v>65.416666666666671</v>
      </c>
      <c r="H16" s="1260">
        <v>41152.333333333336</v>
      </c>
      <c r="I16" s="1339"/>
    </row>
    <row r="17" spans="2:9" ht="18" customHeight="1" x14ac:dyDescent="0.2">
      <c r="B17" s="1260" t="s">
        <v>9</v>
      </c>
      <c r="C17" s="1260">
        <v>215643.91666666669</v>
      </c>
      <c r="D17" s="1260">
        <v>830352.91666666651</v>
      </c>
      <c r="E17" s="1260">
        <v>13061.08333333333</v>
      </c>
      <c r="F17" s="1260">
        <v>588.75000000000011</v>
      </c>
      <c r="G17" s="1260">
        <v>21897</v>
      </c>
      <c r="H17" s="1260">
        <v>1081543.6666666665</v>
      </c>
      <c r="I17" s="1339"/>
    </row>
    <row r="18" spans="2:9" x14ac:dyDescent="0.2">
      <c r="B18" s="1441" t="s">
        <v>1503</v>
      </c>
      <c r="H18" s="1339"/>
    </row>
    <row r="19" spans="2:9" x14ac:dyDescent="0.2">
      <c r="H19" s="1339"/>
    </row>
    <row r="20" spans="2:9" ht="18" x14ac:dyDescent="0.25">
      <c r="B20" s="2221" t="s">
        <v>1504</v>
      </c>
      <c r="C20" s="2223"/>
      <c r="D20" s="2223"/>
      <c r="E20" s="2223"/>
      <c r="F20" s="2223"/>
      <c r="G20" s="2223"/>
      <c r="I20" s="1715" t="s">
        <v>744</v>
      </c>
    </row>
    <row r="22" spans="2:9" ht="15.75" x14ac:dyDescent="0.25">
      <c r="B22" s="2230" t="s">
        <v>1505</v>
      </c>
      <c r="C22" s="2226"/>
      <c r="D22" s="2226"/>
      <c r="E22" s="2226"/>
      <c r="F22" s="2226"/>
      <c r="G22" s="2226"/>
    </row>
    <row r="23" spans="2:9" ht="16.5" thickBot="1" x14ac:dyDescent="0.3">
      <c r="B23" s="2230">
        <v>2018</v>
      </c>
      <c r="C23" s="2226"/>
      <c r="D23" s="2226"/>
      <c r="E23" s="2226"/>
      <c r="F23" s="2226"/>
      <c r="G23" s="2226"/>
    </row>
    <row r="24" spans="2:9" ht="15.75" x14ac:dyDescent="0.25">
      <c r="B24" s="1435"/>
      <c r="C24" s="1436"/>
      <c r="D24" s="1436"/>
      <c r="E24" s="1436"/>
      <c r="F24" s="1436"/>
      <c r="G24" s="1436"/>
    </row>
    <row r="25" spans="2:9" ht="31.5" x14ac:dyDescent="0.2">
      <c r="B25" s="1400" t="s">
        <v>1336</v>
      </c>
      <c r="C25" s="1400" t="s">
        <v>1492</v>
      </c>
      <c r="D25" s="1229" t="s">
        <v>1493</v>
      </c>
      <c r="E25" s="1256" t="s">
        <v>1494</v>
      </c>
      <c r="F25" s="1256" t="s">
        <v>1495</v>
      </c>
      <c r="G25" s="1229" t="s">
        <v>110</v>
      </c>
    </row>
    <row r="26" spans="2:9" ht="18" customHeight="1" x14ac:dyDescent="0.2">
      <c r="B26" s="1249" t="s">
        <v>1337</v>
      </c>
      <c r="C26" s="1337">
        <v>149785.16666666666</v>
      </c>
      <c r="D26" s="1337">
        <v>340.16666666666669</v>
      </c>
      <c r="E26" s="1442">
        <v>48208.666666666664</v>
      </c>
      <c r="F26" s="1428">
        <v>2.5</v>
      </c>
      <c r="G26" s="1443">
        <v>198336.49999999997</v>
      </c>
      <c r="H26" s="1444"/>
    </row>
    <row r="27" spans="2:9" ht="18" customHeight="1" x14ac:dyDescent="0.2">
      <c r="B27" s="1249" t="s">
        <v>1338</v>
      </c>
      <c r="C27" s="1337">
        <v>489501.91666666669</v>
      </c>
      <c r="D27" s="1445"/>
      <c r="E27" s="1337"/>
      <c r="F27" s="1337">
        <v>63.333333333333336</v>
      </c>
      <c r="G27" s="1443">
        <v>489501.91666666669</v>
      </c>
      <c r="H27" s="1444"/>
    </row>
    <row r="28" spans="2:9" ht="18" customHeight="1" x14ac:dyDescent="0.2">
      <c r="B28" s="1249" t="s">
        <v>1339</v>
      </c>
      <c r="C28" s="1445"/>
      <c r="D28" s="1337"/>
      <c r="E28" s="1337"/>
      <c r="F28" s="1337">
        <v>4576.083333333333</v>
      </c>
      <c r="G28" s="1443">
        <v>4576.083333333333</v>
      </c>
      <c r="H28" s="1444"/>
    </row>
    <row r="29" spans="2:9" ht="32.25" customHeight="1" x14ac:dyDescent="0.2">
      <c r="B29" s="1269" t="s">
        <v>2411</v>
      </c>
      <c r="C29" s="1337"/>
      <c r="D29" s="1337"/>
      <c r="E29" s="1337"/>
      <c r="F29" s="1337"/>
      <c r="G29" s="1446" t="s">
        <v>1506</v>
      </c>
      <c r="H29" s="1444"/>
    </row>
    <row r="30" spans="2:9" ht="18" customHeight="1" x14ac:dyDescent="0.2">
      <c r="B30" s="1249" t="s">
        <v>1341</v>
      </c>
      <c r="C30" s="1337">
        <v>31676.416666666664</v>
      </c>
      <c r="D30" s="1337">
        <v>8.3333333333333321</v>
      </c>
      <c r="E30" s="1337"/>
      <c r="F30" s="1337"/>
      <c r="G30" s="1443">
        <v>31684.749999999996</v>
      </c>
      <c r="H30" s="1444"/>
    </row>
    <row r="31" spans="2:9" ht="18" customHeight="1" x14ac:dyDescent="0.2">
      <c r="B31" s="1249" t="s">
        <v>1342</v>
      </c>
      <c r="C31" s="1337">
        <v>276.66666666666669</v>
      </c>
      <c r="D31" s="1337"/>
      <c r="E31" s="1337">
        <v>9020.4166666666661</v>
      </c>
      <c r="F31" s="1337"/>
      <c r="G31" s="1443">
        <v>9297.0833333333321</v>
      </c>
      <c r="H31" s="1444"/>
    </row>
    <row r="32" spans="2:9" ht="18" customHeight="1" x14ac:dyDescent="0.2">
      <c r="B32" s="1249" t="s">
        <v>1343</v>
      </c>
      <c r="C32" s="1337">
        <v>2.5</v>
      </c>
      <c r="D32" s="1337"/>
      <c r="E32" s="1337">
        <v>4885.833333333333</v>
      </c>
      <c r="F32" s="1337"/>
      <c r="G32" s="1443">
        <v>4888.333333333333</v>
      </c>
      <c r="H32" s="1444"/>
    </row>
    <row r="33" spans="2:16" ht="18" customHeight="1" x14ac:dyDescent="0.2">
      <c r="B33" s="1249" t="s">
        <v>1344</v>
      </c>
      <c r="C33" s="1337"/>
      <c r="D33" s="1337"/>
      <c r="E33" s="1337">
        <v>34617.583333333336</v>
      </c>
      <c r="F33" s="1337"/>
      <c r="G33" s="1443">
        <v>34617.583333333336</v>
      </c>
      <c r="H33" s="1444"/>
    </row>
    <row r="34" spans="2:16" ht="18" customHeight="1" x14ac:dyDescent="0.2">
      <c r="B34" s="1249" t="s">
        <v>1345</v>
      </c>
      <c r="C34" s="1337"/>
      <c r="D34" s="1337"/>
      <c r="E34" s="1337">
        <v>29451.083333333332</v>
      </c>
      <c r="F34" s="1337"/>
      <c r="G34" s="1443">
        <v>29451.083333333332</v>
      </c>
      <c r="H34" s="1444"/>
      <c r="K34" s="1339"/>
      <c r="L34" s="1339"/>
      <c r="M34" s="1339"/>
      <c r="N34" s="1339"/>
      <c r="O34" s="1339"/>
      <c r="P34" s="1339"/>
    </row>
    <row r="35" spans="2:16" ht="18" customHeight="1" x14ac:dyDescent="0.2">
      <c r="B35" s="1260" t="s">
        <v>9</v>
      </c>
      <c r="C35" s="1260">
        <v>671242.66666666663</v>
      </c>
      <c r="D35" s="1260">
        <v>348.5</v>
      </c>
      <c r="E35" s="1260">
        <v>126183.58333333333</v>
      </c>
      <c r="F35" s="1260">
        <v>4641.9166666666661</v>
      </c>
      <c r="G35" s="1260">
        <v>802353.33333333349</v>
      </c>
      <c r="H35" s="1444"/>
      <c r="K35" s="1339"/>
      <c r="L35" s="1339"/>
      <c r="M35" s="1339"/>
      <c r="N35" s="1339"/>
      <c r="O35" s="1339"/>
      <c r="P35" s="1339"/>
    </row>
    <row r="36" spans="2:16" x14ac:dyDescent="0.2">
      <c r="B36" s="1441" t="s">
        <v>1507</v>
      </c>
      <c r="K36" s="1339"/>
      <c r="L36" s="1339"/>
      <c r="M36" s="1339"/>
      <c r="N36" s="1339"/>
      <c r="O36" s="1339"/>
      <c r="P36" s="1339"/>
    </row>
    <row r="37" spans="2:16" x14ac:dyDescent="0.2">
      <c r="K37" s="1339"/>
      <c r="L37" s="1339"/>
      <c r="M37" s="1339"/>
      <c r="N37" s="1339"/>
      <c r="O37" s="1339"/>
      <c r="P37" s="1339"/>
    </row>
    <row r="38" spans="2:16" x14ac:dyDescent="0.2">
      <c r="K38" s="1339"/>
      <c r="L38" s="1339"/>
      <c r="M38" s="1339"/>
      <c r="N38" s="1339"/>
      <c r="O38" s="1339"/>
      <c r="P38" s="1339"/>
    </row>
    <row r="39" spans="2:16" x14ac:dyDescent="0.2">
      <c r="K39" s="1339"/>
      <c r="L39" s="1339"/>
      <c r="M39" s="1339"/>
      <c r="N39" s="1339"/>
      <c r="O39" s="1339"/>
      <c r="P39" s="1339"/>
    </row>
    <row r="40" spans="2:16" x14ac:dyDescent="0.2">
      <c r="K40" s="1339"/>
      <c r="L40" s="1339"/>
      <c r="M40" s="1339"/>
      <c r="N40" s="1339"/>
      <c r="O40" s="1339"/>
      <c r="P40" s="1339"/>
    </row>
    <row r="41" spans="2:16" x14ac:dyDescent="0.2">
      <c r="K41" s="1339"/>
      <c r="L41" s="1339"/>
      <c r="M41" s="1339"/>
      <c r="N41" s="1339"/>
      <c r="O41" s="1339"/>
      <c r="P41" s="1339"/>
    </row>
    <row r="42" spans="2:16" x14ac:dyDescent="0.2">
      <c r="K42" s="1339"/>
      <c r="L42" s="1339"/>
      <c r="M42" s="1339"/>
      <c r="N42" s="1339"/>
      <c r="O42" s="1339"/>
      <c r="P42" s="1339"/>
    </row>
    <row r="43" spans="2:16" x14ac:dyDescent="0.2">
      <c r="K43" s="1339"/>
    </row>
  </sheetData>
  <mergeCells count="6">
    <mergeCell ref="B23:G23"/>
    <mergeCell ref="B2:G2"/>
    <mergeCell ref="B4:H4"/>
    <mergeCell ref="B5:H5"/>
    <mergeCell ref="B20:G20"/>
    <mergeCell ref="B22:G22"/>
  </mergeCells>
  <hyperlinks>
    <hyperlink ref="I2" location="'Indice Total'!A135" display="Volver" xr:uid="{00000000-0004-0000-6B00-000000000000}"/>
    <hyperlink ref="I20" location="'Indice Total'!A135" display="Volver" xr:uid="{00000000-0004-0000-6B00-000001000000}"/>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0" tint="-0.499984740745262"/>
    <pageSetUpPr fitToPage="1"/>
  </sheetPr>
  <dimension ref="B2:O23"/>
  <sheetViews>
    <sheetView showGridLines="0" zoomScale="90" zoomScaleNormal="90" workbookViewId="0"/>
  </sheetViews>
  <sheetFormatPr baseColWidth="10" defaultRowHeight="14.25" x14ac:dyDescent="0.2"/>
  <cols>
    <col min="1" max="1" width="20" style="1239" customWidth="1"/>
    <col min="2" max="2" width="54.42578125" style="1239" customWidth="1"/>
    <col min="3" max="8" width="11.42578125" style="1239"/>
    <col min="9" max="14" width="12" style="1239" customWidth="1"/>
    <col min="15" max="16384" width="11.42578125" style="1239"/>
  </cols>
  <sheetData>
    <row r="2" spans="2:15" ht="18" x14ac:dyDescent="0.25">
      <c r="B2" s="2221" t="s">
        <v>1508</v>
      </c>
      <c r="C2" s="2223"/>
      <c r="D2" s="2223"/>
      <c r="E2" s="2223"/>
      <c r="F2" s="2223"/>
      <c r="G2" s="2223"/>
      <c r="H2" s="1715" t="s">
        <v>744</v>
      </c>
    </row>
    <row r="3" spans="2:15" ht="25.5" customHeight="1" x14ac:dyDescent="0.25">
      <c r="B3" s="2231" t="s">
        <v>2427</v>
      </c>
      <c r="C3" s="2232"/>
      <c r="D3" s="2232"/>
      <c r="E3" s="2232"/>
      <c r="F3" s="2232"/>
      <c r="G3" s="2232"/>
    </row>
    <row r="4" spans="2:15" ht="15.75" thickBot="1" x14ac:dyDescent="0.3">
      <c r="B4" s="2233">
        <v>2018</v>
      </c>
      <c r="C4" s="2233"/>
      <c r="D4" s="2233"/>
      <c r="E4" s="2233"/>
      <c r="F4" s="2233"/>
      <c r="G4" s="2233"/>
    </row>
    <row r="5" spans="2:15" ht="15" x14ac:dyDescent="0.25">
      <c r="B5" s="1447"/>
      <c r="C5" s="1447"/>
      <c r="D5" s="1447"/>
      <c r="E5" s="1447"/>
      <c r="F5" s="1447"/>
      <c r="G5" s="1447"/>
    </row>
    <row r="6" spans="2:15" ht="24.75" customHeight="1" x14ac:dyDescent="0.25">
      <c r="B6" s="1400" t="s">
        <v>1336</v>
      </c>
      <c r="C6" s="1439" t="s">
        <v>1509</v>
      </c>
      <c r="D6" s="1439" t="s">
        <v>1510</v>
      </c>
      <c r="E6" s="1439" t="s">
        <v>1511</v>
      </c>
      <c r="F6" s="1439" t="s">
        <v>1512</v>
      </c>
      <c r="G6" s="1439" t="s">
        <v>9</v>
      </c>
      <c r="J6" s="1339"/>
      <c r="K6" s="1339"/>
      <c r="L6" s="1339"/>
      <c r="M6" s="1339"/>
      <c r="N6" s="1339"/>
      <c r="O6" s="1341"/>
    </row>
    <row r="7" spans="2:15" ht="18" customHeight="1" x14ac:dyDescent="0.25">
      <c r="B7" s="1249" t="s">
        <v>1337</v>
      </c>
      <c r="C7" s="1337">
        <v>220822</v>
      </c>
      <c r="D7" s="1337">
        <v>132875</v>
      </c>
      <c r="E7" s="1337">
        <v>74471</v>
      </c>
      <c r="F7" s="1337">
        <v>126113</v>
      </c>
      <c r="G7" s="1260">
        <v>554281</v>
      </c>
      <c r="J7" s="1339"/>
      <c r="K7" s="1339"/>
      <c r="L7" s="1339"/>
      <c r="M7" s="1339"/>
      <c r="N7" s="1339"/>
      <c r="O7" s="1341"/>
    </row>
    <row r="8" spans="2:15" ht="18" customHeight="1" x14ac:dyDescent="0.25">
      <c r="B8" s="1249" t="s">
        <v>1513</v>
      </c>
      <c r="C8" s="1337">
        <v>2631</v>
      </c>
      <c r="D8" s="1337">
        <v>479</v>
      </c>
      <c r="E8" s="1337">
        <v>4167</v>
      </c>
      <c r="F8" s="1337">
        <v>12532</v>
      </c>
      <c r="G8" s="1260">
        <v>19809</v>
      </c>
      <c r="J8" s="1339"/>
      <c r="K8" s="1339"/>
      <c r="L8" s="1339"/>
      <c r="M8" s="1339"/>
      <c r="N8" s="1339"/>
      <c r="O8" s="1341"/>
    </row>
    <row r="9" spans="2:15" ht="18" customHeight="1" x14ac:dyDescent="0.25">
      <c r="B9" s="1249" t="s">
        <v>1338</v>
      </c>
      <c r="C9" s="1337">
        <v>64447</v>
      </c>
      <c r="D9" s="1337">
        <v>209434</v>
      </c>
      <c r="E9" s="1337">
        <v>341121</v>
      </c>
      <c r="F9" s="1337">
        <v>517793</v>
      </c>
      <c r="G9" s="1260">
        <v>1132795</v>
      </c>
      <c r="J9" s="1339"/>
      <c r="K9" s="1339"/>
      <c r="L9" s="1339"/>
      <c r="M9" s="1339"/>
      <c r="N9" s="1339"/>
      <c r="O9" s="1341"/>
    </row>
    <row r="10" spans="2:15" ht="18" customHeight="1" x14ac:dyDescent="0.25">
      <c r="B10" s="1249" t="s">
        <v>1339</v>
      </c>
      <c r="C10" s="1337">
        <v>1868</v>
      </c>
      <c r="D10" s="1337">
        <v>3779</v>
      </c>
      <c r="E10" s="1337"/>
      <c r="F10" s="1337"/>
      <c r="G10" s="1260">
        <v>5647</v>
      </c>
      <c r="J10" s="1339"/>
      <c r="K10" s="1339"/>
      <c r="L10" s="1339"/>
      <c r="M10" s="1339"/>
      <c r="N10" s="1339"/>
      <c r="O10" s="1341"/>
    </row>
    <row r="11" spans="2:15" ht="26.25" customHeight="1" x14ac:dyDescent="0.25">
      <c r="B11" s="1448" t="s">
        <v>1340</v>
      </c>
      <c r="C11" s="1337">
        <v>10</v>
      </c>
      <c r="D11" s="1337">
        <v>318</v>
      </c>
      <c r="E11" s="1337">
        <v>2744</v>
      </c>
      <c r="F11" s="1337">
        <v>48177</v>
      </c>
      <c r="G11" s="1250">
        <v>51249</v>
      </c>
      <c r="J11" s="1339"/>
      <c r="K11" s="1339"/>
      <c r="L11" s="1339"/>
      <c r="M11" s="1339"/>
      <c r="N11" s="1339"/>
      <c r="O11" s="1341"/>
    </row>
    <row r="12" spans="2:15" ht="18" customHeight="1" x14ac:dyDescent="0.25">
      <c r="B12" s="1249" t="s">
        <v>1341</v>
      </c>
      <c r="C12" s="1337">
        <v>548</v>
      </c>
      <c r="D12" s="1337">
        <v>3140</v>
      </c>
      <c r="E12" s="1337">
        <v>34108</v>
      </c>
      <c r="F12" s="1337">
        <v>86948</v>
      </c>
      <c r="G12" s="1260">
        <v>124744</v>
      </c>
      <c r="J12" s="1339"/>
      <c r="K12" s="1339"/>
      <c r="L12" s="1339"/>
      <c r="M12" s="1339"/>
      <c r="N12" s="1339"/>
      <c r="O12" s="1341"/>
    </row>
    <row r="13" spans="2:15" ht="18" customHeight="1" x14ac:dyDescent="0.25">
      <c r="B13" s="1249" t="s">
        <v>1342</v>
      </c>
      <c r="C13" s="1337">
        <v>577</v>
      </c>
      <c r="D13" s="1337">
        <v>2601</v>
      </c>
      <c r="E13" s="1337">
        <v>7323</v>
      </c>
      <c r="F13" s="1337">
        <v>40611</v>
      </c>
      <c r="G13" s="1260">
        <v>51112</v>
      </c>
      <c r="J13" s="1339"/>
      <c r="K13" s="1339"/>
      <c r="L13" s="1339"/>
      <c r="M13" s="1339"/>
      <c r="N13" s="1339"/>
      <c r="O13" s="1341"/>
    </row>
    <row r="14" spans="2:15" ht="18" customHeight="1" x14ac:dyDescent="0.25">
      <c r="B14" s="1249" t="s">
        <v>1343</v>
      </c>
      <c r="C14" s="1337">
        <v>3860</v>
      </c>
      <c r="D14" s="1337">
        <v>723</v>
      </c>
      <c r="E14" s="1337">
        <v>1068</v>
      </c>
      <c r="F14" s="1337">
        <v>1048</v>
      </c>
      <c r="G14" s="1260">
        <v>6699</v>
      </c>
      <c r="J14" s="1339"/>
      <c r="K14" s="1339"/>
      <c r="L14" s="1339"/>
      <c r="M14" s="1339"/>
      <c r="N14" s="1339"/>
      <c r="O14" s="1341"/>
    </row>
    <row r="15" spans="2:15" ht="18" customHeight="1" x14ac:dyDescent="0.25">
      <c r="B15" s="1249" t="s">
        <v>1344</v>
      </c>
      <c r="C15" s="1337">
        <v>36901</v>
      </c>
      <c r="D15" s="1337">
        <v>1862</v>
      </c>
      <c r="E15" s="1337">
        <v>1606</v>
      </c>
      <c r="F15" s="1337">
        <v>1432</v>
      </c>
      <c r="G15" s="1260">
        <v>41801</v>
      </c>
      <c r="J15" s="1339"/>
      <c r="K15" s="1339"/>
      <c r="L15" s="1339"/>
      <c r="M15" s="1339"/>
      <c r="N15" s="1339"/>
      <c r="O15" s="1341"/>
    </row>
    <row r="16" spans="2:15" ht="18" customHeight="1" x14ac:dyDescent="0.25">
      <c r="B16" s="1249" t="s">
        <v>1345</v>
      </c>
      <c r="C16" s="1337">
        <v>20024</v>
      </c>
      <c r="D16" s="1337">
        <v>4989</v>
      </c>
      <c r="E16" s="1337">
        <v>4880</v>
      </c>
      <c r="F16" s="1337">
        <v>5463</v>
      </c>
      <c r="G16" s="1260">
        <v>35356</v>
      </c>
      <c r="J16" s="1339"/>
      <c r="K16" s="1339"/>
      <c r="L16" s="1339"/>
      <c r="M16" s="1339"/>
      <c r="N16" s="1339"/>
      <c r="O16" s="1341"/>
    </row>
    <row r="17" spans="2:15" ht="23.25" customHeight="1" x14ac:dyDescent="0.25">
      <c r="B17" s="1260" t="s">
        <v>9</v>
      </c>
      <c r="C17" s="1260">
        <v>351688</v>
      </c>
      <c r="D17" s="1260">
        <v>360200</v>
      </c>
      <c r="E17" s="1260">
        <v>471488</v>
      </c>
      <c r="F17" s="1260">
        <v>840117</v>
      </c>
      <c r="G17" s="1260">
        <v>2023493</v>
      </c>
      <c r="J17" s="1339"/>
      <c r="K17" s="1339"/>
      <c r="L17" s="1339"/>
      <c r="M17" s="1339"/>
      <c r="N17" s="1339"/>
      <c r="O17" s="1341"/>
    </row>
    <row r="18" spans="2:15" ht="15.75" x14ac:dyDescent="0.25">
      <c r="B18" s="1449" t="s">
        <v>1514</v>
      </c>
      <c r="C18" s="1450"/>
      <c r="D18" s="1450"/>
      <c r="E18" s="1450"/>
      <c r="F18" s="1450"/>
      <c r="G18" s="1450"/>
      <c r="J18" s="1339"/>
      <c r="K18" s="1339"/>
      <c r="L18" s="1339"/>
      <c r="M18" s="1339"/>
      <c r="N18" s="1339"/>
      <c r="O18" s="1341"/>
    </row>
    <row r="19" spans="2:15" ht="15.75" x14ac:dyDescent="0.25">
      <c r="B19" s="1450"/>
      <c r="C19" s="1450"/>
      <c r="D19" s="1450"/>
      <c r="E19" s="1450"/>
      <c r="F19" s="1450"/>
      <c r="G19" s="1450"/>
      <c r="J19" s="1339"/>
      <c r="K19" s="1339"/>
      <c r="L19" s="1339"/>
      <c r="M19" s="1339"/>
      <c r="N19" s="1339"/>
      <c r="O19" s="1341"/>
    </row>
    <row r="20" spans="2:15" ht="15.75" x14ac:dyDescent="0.25">
      <c r="B20" s="1450"/>
      <c r="C20" s="1450"/>
      <c r="D20" s="1450"/>
      <c r="E20" s="1450"/>
      <c r="F20" s="1450"/>
      <c r="G20" s="1450"/>
      <c r="J20" s="1339"/>
      <c r="K20" s="1339"/>
      <c r="L20" s="1339"/>
      <c r="M20" s="1339"/>
      <c r="N20" s="1339"/>
      <c r="O20" s="1341"/>
    </row>
    <row r="21" spans="2:15" x14ac:dyDescent="0.2">
      <c r="I21" s="1339"/>
      <c r="J21" s="1339"/>
    </row>
    <row r="22" spans="2:15" x14ac:dyDescent="0.2">
      <c r="I22" s="1339"/>
      <c r="J22" s="1339"/>
    </row>
    <row r="23" spans="2:15" x14ac:dyDescent="0.2">
      <c r="I23" s="1339"/>
      <c r="J23" s="1339"/>
    </row>
  </sheetData>
  <mergeCells count="3">
    <mergeCell ref="B2:G2"/>
    <mergeCell ref="B3:G3"/>
    <mergeCell ref="B4:G4"/>
  </mergeCells>
  <hyperlinks>
    <hyperlink ref="H2" location="'Indice Total'!A135" display="Volver" xr:uid="{00000000-0004-0000-6C00-000000000000}"/>
  </hyperlinks>
  <pageMargins left="0.70866141732283472" right="0.70866141732283472" top="0.74803149606299213" bottom="0.74803149606299213" header="0.31496062992125984" footer="0.31496062992125984"/>
  <pageSetup paperSize="14" scale="75"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0" tint="-0.499984740745262"/>
    <pageSetUpPr fitToPage="1"/>
  </sheetPr>
  <dimension ref="B2:GP328"/>
  <sheetViews>
    <sheetView showGridLines="0" zoomScale="90" zoomScaleNormal="90" workbookViewId="0"/>
  </sheetViews>
  <sheetFormatPr baseColWidth="10" defaultColWidth="10.28515625" defaultRowHeight="15" x14ac:dyDescent="0.25"/>
  <cols>
    <col min="1" max="1" width="20.7109375" style="1385" customWidth="1"/>
    <col min="2" max="2" width="54.140625" style="1397" customWidth="1"/>
    <col min="3" max="4" width="20.140625" style="1398" customWidth="1"/>
    <col min="5" max="5" width="20.5703125" style="1286" bestFit="1" customWidth="1"/>
    <col min="6" max="6" width="20.28515625" style="1286" customWidth="1"/>
    <col min="7" max="7" width="16.140625" style="1286" customWidth="1"/>
    <col min="8" max="8" width="15" style="1385" customWidth="1"/>
    <col min="9" max="9" width="18.28515625" style="1385" customWidth="1"/>
    <col min="10" max="197" width="10.28515625" style="1385" customWidth="1"/>
    <col min="198" max="198" width="0" style="1286" hidden="1" customWidth="1"/>
    <col min="199" max="16384" width="10.28515625" style="1385"/>
  </cols>
  <sheetData>
    <row r="2" spans="2:198" ht="18" x14ac:dyDescent="0.2">
      <c r="B2" s="2234" t="s">
        <v>1515</v>
      </c>
      <c r="C2" s="2234"/>
      <c r="D2" s="2234"/>
      <c r="E2" s="2234"/>
      <c r="F2" s="2234"/>
      <c r="G2" s="2234"/>
      <c r="H2" s="1715" t="s">
        <v>744</v>
      </c>
    </row>
    <row r="3" spans="2:198" ht="15.75" x14ac:dyDescent="0.25">
      <c r="B3" s="2235" t="s">
        <v>1516</v>
      </c>
      <c r="C3" s="2235"/>
      <c r="D3" s="2235"/>
      <c r="E3" s="2235"/>
      <c r="F3" s="2235"/>
      <c r="G3" s="2235"/>
    </row>
    <row r="4" spans="2:198" x14ac:dyDescent="0.25">
      <c r="B4" s="2236" t="s">
        <v>211</v>
      </c>
      <c r="C4" s="2236"/>
      <c r="D4" s="2236"/>
      <c r="E4" s="2236"/>
      <c r="F4" s="2236"/>
      <c r="G4" s="2236"/>
    </row>
    <row r="5" spans="2:198" ht="16.5" thickBot="1" x14ac:dyDescent="0.3">
      <c r="B5" s="2237" t="s">
        <v>966</v>
      </c>
      <c r="C5" s="2237"/>
      <c r="D5" s="2237"/>
      <c r="E5" s="2237"/>
      <c r="F5" s="2237"/>
      <c r="G5" s="2237"/>
      <c r="GP5" s="1385"/>
    </row>
    <row r="6" spans="2:198" x14ac:dyDescent="0.25">
      <c r="B6" s="1422"/>
      <c r="C6" s="1423"/>
      <c r="D6" s="1423"/>
      <c r="E6" s="1424"/>
      <c r="F6" s="1424"/>
      <c r="G6" s="1424"/>
      <c r="H6" s="1286"/>
      <c r="I6" s="1286"/>
      <c r="GP6" s="1385"/>
    </row>
    <row r="7" spans="2:198" ht="47.25" x14ac:dyDescent="0.25">
      <c r="B7" s="1400" t="s">
        <v>1336</v>
      </c>
      <c r="C7" s="1400" t="s">
        <v>1350</v>
      </c>
      <c r="D7" s="1229" t="s">
        <v>1351</v>
      </c>
      <c r="E7" s="1229" t="s">
        <v>936</v>
      </c>
      <c r="F7" s="1229" t="s">
        <v>1352</v>
      </c>
      <c r="G7" s="1229" t="s">
        <v>110</v>
      </c>
      <c r="GP7" s="1385"/>
    </row>
    <row r="8" spans="2:198" x14ac:dyDescent="0.25">
      <c r="B8" s="1402" t="s">
        <v>1353</v>
      </c>
      <c r="C8" s="1451">
        <v>11303851</v>
      </c>
      <c r="D8" s="1451"/>
      <c r="E8" s="1451">
        <v>6358619</v>
      </c>
      <c r="F8" s="1451">
        <v>2372413</v>
      </c>
      <c r="G8" s="1451">
        <v>20034883</v>
      </c>
      <c r="GP8" s="1385"/>
    </row>
    <row r="9" spans="2:198" x14ac:dyDescent="0.25">
      <c r="B9" s="1269" t="s">
        <v>1176</v>
      </c>
      <c r="C9" s="1388">
        <v>2042310</v>
      </c>
      <c r="D9" s="1388"/>
      <c r="E9" s="1388"/>
      <c r="F9" s="1388">
        <v>729636</v>
      </c>
      <c r="G9" s="1452">
        <v>2771946</v>
      </c>
      <c r="GP9" s="1385"/>
    </row>
    <row r="10" spans="2:198" x14ac:dyDescent="0.25">
      <c r="B10" s="1269" t="s">
        <v>1174</v>
      </c>
      <c r="C10" s="1388">
        <v>15192530</v>
      </c>
      <c r="D10" s="1388">
        <v>195</v>
      </c>
      <c r="E10" s="1388"/>
      <c r="F10" s="1388">
        <v>6523412</v>
      </c>
      <c r="G10" s="1452">
        <v>21716137</v>
      </c>
      <c r="GP10" s="1385"/>
    </row>
    <row r="11" spans="2:198" x14ac:dyDescent="0.25">
      <c r="B11" s="1269" t="s">
        <v>1178</v>
      </c>
      <c r="C11" s="1388">
        <v>1107484</v>
      </c>
      <c r="D11" s="1388"/>
      <c r="E11" s="1388"/>
      <c r="F11" s="1388">
        <v>330446</v>
      </c>
      <c r="G11" s="1452">
        <v>1437930</v>
      </c>
      <c r="GP11" s="1385"/>
    </row>
    <row r="12" spans="2:198" x14ac:dyDescent="0.25">
      <c r="B12" s="1269" t="s">
        <v>1354</v>
      </c>
      <c r="C12" s="1388">
        <v>3240513</v>
      </c>
      <c r="D12" s="1388"/>
      <c r="E12" s="1388"/>
      <c r="F12" s="1388">
        <v>1461572</v>
      </c>
      <c r="G12" s="1452">
        <v>4702085</v>
      </c>
      <c r="GP12" s="1385"/>
    </row>
    <row r="13" spans="2:198" x14ac:dyDescent="0.25">
      <c r="B13" s="1269" t="s">
        <v>1175</v>
      </c>
      <c r="C13" s="1388">
        <v>7111293</v>
      </c>
      <c r="D13" s="1388">
        <v>725</v>
      </c>
      <c r="E13" s="1388"/>
      <c r="F13" s="1388">
        <v>1639596</v>
      </c>
      <c r="G13" s="1452">
        <v>8751614</v>
      </c>
      <c r="GP13" s="1385"/>
    </row>
    <row r="14" spans="2:198" x14ac:dyDescent="0.25">
      <c r="B14" s="1405" t="s">
        <v>1179</v>
      </c>
      <c r="C14" s="1453">
        <v>28694130</v>
      </c>
      <c r="D14" s="1453">
        <v>920</v>
      </c>
      <c r="E14" s="1453">
        <v>0</v>
      </c>
      <c r="F14" s="1453">
        <v>10684662</v>
      </c>
      <c r="G14" s="1453">
        <v>39379712</v>
      </c>
      <c r="GP14" s="1385"/>
    </row>
    <row r="15" spans="2:198" x14ac:dyDescent="0.25">
      <c r="B15" s="1405" t="s">
        <v>1339</v>
      </c>
      <c r="C15" s="1453">
        <v>0</v>
      </c>
      <c r="D15" s="1453">
        <v>483190</v>
      </c>
      <c r="E15" s="1453"/>
      <c r="F15" s="1453">
        <v>18979</v>
      </c>
      <c r="G15" s="1453">
        <v>502169</v>
      </c>
      <c r="GP15" s="1385"/>
    </row>
    <row r="16" spans="2:198" ht="30" x14ac:dyDescent="0.25">
      <c r="B16" s="1405" t="s">
        <v>1340</v>
      </c>
      <c r="C16" s="1453">
        <v>195174</v>
      </c>
      <c r="D16" s="1453">
        <v>19</v>
      </c>
      <c r="E16" s="1453">
        <v>1013</v>
      </c>
      <c r="F16" s="1453">
        <v>50415</v>
      </c>
      <c r="G16" s="1453">
        <v>246621</v>
      </c>
      <c r="GP16" s="1385"/>
    </row>
    <row r="17" spans="2:198" x14ac:dyDescent="0.25">
      <c r="B17" s="1269" t="s">
        <v>1355</v>
      </c>
      <c r="C17" s="1389">
        <v>245</v>
      </c>
      <c r="D17" s="1389"/>
      <c r="E17" s="1388"/>
      <c r="F17" s="1388"/>
      <c r="G17" s="1452">
        <v>245</v>
      </c>
      <c r="H17" s="1286"/>
      <c r="I17" s="1286"/>
      <c r="J17" s="1286"/>
      <c r="K17" s="1286"/>
      <c r="L17" s="1286"/>
      <c r="M17" s="1286"/>
      <c r="N17" s="1286"/>
      <c r="O17" s="1286"/>
      <c r="P17" s="1286"/>
      <c r="GP17" s="1385"/>
    </row>
    <row r="18" spans="2:198" x14ac:dyDescent="0.25">
      <c r="B18" s="1269" t="s">
        <v>1356</v>
      </c>
      <c r="C18" s="1389">
        <v>908</v>
      </c>
      <c r="D18" s="1389"/>
      <c r="E18" s="1388"/>
      <c r="F18" s="1388">
        <v>2</v>
      </c>
      <c r="G18" s="1452">
        <v>910</v>
      </c>
      <c r="H18" s="1286"/>
      <c r="I18" s="1286"/>
      <c r="J18" s="1286"/>
      <c r="K18" s="1286"/>
      <c r="L18" s="1286"/>
      <c r="M18" s="1286"/>
      <c r="N18" s="1286"/>
      <c r="O18" s="1286"/>
      <c r="P18" s="1286"/>
      <c r="GP18" s="1385"/>
    </row>
    <row r="19" spans="2:198" x14ac:dyDescent="0.25">
      <c r="B19" s="1269" t="s">
        <v>1357</v>
      </c>
      <c r="C19" s="1389">
        <v>154</v>
      </c>
      <c r="D19" s="1389"/>
      <c r="E19" s="1388"/>
      <c r="F19" s="1388"/>
      <c r="G19" s="1452">
        <v>154</v>
      </c>
      <c r="H19" s="1286"/>
      <c r="I19" s="1286"/>
      <c r="J19" s="1286"/>
      <c r="K19" s="1286"/>
      <c r="L19" s="1286"/>
      <c r="M19" s="1286"/>
      <c r="N19" s="1286"/>
      <c r="O19" s="1286"/>
      <c r="P19" s="1286"/>
      <c r="GP19" s="1385"/>
    </row>
    <row r="20" spans="2:198" x14ac:dyDescent="0.25">
      <c r="B20" s="1269" t="s">
        <v>1358</v>
      </c>
      <c r="C20" s="1389">
        <v>37</v>
      </c>
      <c r="D20" s="1389"/>
      <c r="E20" s="1388"/>
      <c r="F20" s="1388">
        <v>29</v>
      </c>
      <c r="G20" s="1452">
        <v>66</v>
      </c>
      <c r="H20" s="1286"/>
      <c r="I20" s="1286"/>
      <c r="J20" s="1286"/>
      <c r="K20" s="1286"/>
      <c r="L20" s="1286"/>
      <c r="M20" s="1286"/>
      <c r="N20" s="1286"/>
      <c r="O20" s="1286"/>
      <c r="P20" s="1286"/>
      <c r="GP20" s="1385"/>
    </row>
    <row r="21" spans="2:198" x14ac:dyDescent="0.25">
      <c r="B21" s="1269" t="s">
        <v>1359</v>
      </c>
      <c r="C21" s="1389"/>
      <c r="D21" s="1389"/>
      <c r="E21" s="1388"/>
      <c r="F21" s="1388"/>
      <c r="G21" s="1452">
        <v>0</v>
      </c>
      <c r="H21" s="1286"/>
      <c r="I21" s="1286"/>
      <c r="J21" s="1286"/>
      <c r="K21" s="1286"/>
      <c r="L21" s="1286"/>
      <c r="M21" s="1286"/>
      <c r="N21" s="1286"/>
      <c r="O21" s="1286"/>
      <c r="P21" s="1286"/>
      <c r="GP21" s="1385"/>
    </row>
    <row r="22" spans="2:198" x14ac:dyDescent="0.25">
      <c r="B22" s="1269" t="s">
        <v>1360</v>
      </c>
      <c r="C22" s="1389"/>
      <c r="D22" s="1389"/>
      <c r="E22" s="1388"/>
      <c r="F22" s="1388"/>
      <c r="G22" s="1452">
        <v>0</v>
      </c>
      <c r="H22" s="1286"/>
      <c r="I22" s="1286"/>
      <c r="J22" s="1286"/>
      <c r="K22" s="1286"/>
      <c r="L22" s="1286"/>
      <c r="M22" s="1286"/>
      <c r="N22" s="1286"/>
      <c r="O22" s="1286"/>
      <c r="P22" s="1286"/>
      <c r="GP22" s="1385"/>
    </row>
    <row r="23" spans="2:198" ht="28.5" x14ac:dyDescent="0.25">
      <c r="B23" s="1269" t="s">
        <v>1361</v>
      </c>
      <c r="C23" s="1389"/>
      <c r="D23" s="1389"/>
      <c r="E23" s="1388"/>
      <c r="F23" s="1388"/>
      <c r="G23" s="1452">
        <v>0</v>
      </c>
      <c r="H23" s="1286"/>
      <c r="I23" s="1286"/>
      <c r="J23" s="1286"/>
      <c r="K23" s="1286"/>
      <c r="L23" s="1286"/>
      <c r="M23" s="1286"/>
      <c r="N23" s="1286"/>
      <c r="O23" s="1286"/>
      <c r="P23" s="1286"/>
      <c r="GP23" s="1385"/>
    </row>
    <row r="24" spans="2:198" x14ac:dyDescent="0.25">
      <c r="B24" s="1269" t="s">
        <v>1362</v>
      </c>
      <c r="C24" s="1389">
        <v>164</v>
      </c>
      <c r="D24" s="1389"/>
      <c r="E24" s="1388"/>
      <c r="F24" s="1388">
        <v>177</v>
      </c>
      <c r="G24" s="1452">
        <v>341</v>
      </c>
      <c r="H24" s="1286"/>
      <c r="I24" s="1286"/>
      <c r="J24" s="1286"/>
      <c r="K24" s="1286"/>
      <c r="L24" s="1286"/>
      <c r="M24" s="1286"/>
      <c r="N24" s="1286"/>
      <c r="O24" s="1286"/>
      <c r="P24" s="1286"/>
      <c r="GP24" s="1385"/>
    </row>
    <row r="25" spans="2:198" x14ac:dyDescent="0.25">
      <c r="B25" s="1269" t="s">
        <v>1363</v>
      </c>
      <c r="C25" s="1389">
        <v>2478</v>
      </c>
      <c r="D25" s="1389"/>
      <c r="E25" s="1388"/>
      <c r="F25" s="1388">
        <v>340</v>
      </c>
      <c r="G25" s="1452">
        <v>2818</v>
      </c>
      <c r="H25" s="1286"/>
      <c r="I25" s="1286"/>
      <c r="J25" s="1286"/>
      <c r="K25" s="1286"/>
      <c r="L25" s="1286"/>
      <c r="M25" s="1286"/>
      <c r="N25" s="1286"/>
      <c r="O25" s="1286"/>
      <c r="P25" s="1286"/>
      <c r="GP25" s="1385"/>
    </row>
    <row r="26" spans="2:198" x14ac:dyDescent="0.25">
      <c r="B26" s="1269" t="s">
        <v>1364</v>
      </c>
      <c r="C26" s="1389">
        <v>187</v>
      </c>
      <c r="D26" s="1389"/>
      <c r="E26" s="1388"/>
      <c r="F26" s="1388">
        <v>46</v>
      </c>
      <c r="G26" s="1452">
        <v>233</v>
      </c>
      <c r="H26" s="1286"/>
      <c r="I26" s="1286"/>
      <c r="J26" s="1286"/>
      <c r="K26" s="1286"/>
      <c r="L26" s="1286"/>
      <c r="M26" s="1286"/>
      <c r="N26" s="1286"/>
      <c r="O26" s="1286"/>
      <c r="P26" s="1286"/>
      <c r="GP26" s="1385"/>
    </row>
    <row r="27" spans="2:198" x14ac:dyDescent="0.25">
      <c r="B27" s="1269" t="s">
        <v>1365</v>
      </c>
      <c r="C27" s="1389"/>
      <c r="D27" s="1389"/>
      <c r="E27" s="1388"/>
      <c r="F27" s="1388"/>
      <c r="G27" s="1452">
        <v>0</v>
      </c>
      <c r="H27" s="1286"/>
      <c r="I27" s="1286"/>
      <c r="J27" s="1286"/>
      <c r="K27" s="1286"/>
      <c r="L27" s="1286"/>
      <c r="M27" s="1286"/>
      <c r="N27" s="1286"/>
      <c r="O27" s="1286"/>
      <c r="P27" s="1286"/>
      <c r="GP27" s="1385"/>
    </row>
    <row r="28" spans="2:198" x14ac:dyDescent="0.25">
      <c r="B28" s="1269" t="s">
        <v>1366</v>
      </c>
      <c r="C28" s="1389"/>
      <c r="D28" s="1389"/>
      <c r="E28" s="1388"/>
      <c r="F28" s="1388"/>
      <c r="G28" s="1452">
        <v>0</v>
      </c>
      <c r="H28" s="1286"/>
      <c r="I28" s="1286"/>
      <c r="J28" s="1286"/>
      <c r="K28" s="1286"/>
      <c r="L28" s="1286"/>
      <c r="M28" s="1286"/>
      <c r="N28" s="1286"/>
      <c r="O28" s="1286"/>
      <c r="P28" s="1286"/>
      <c r="GP28" s="1385"/>
    </row>
    <row r="29" spans="2:198" x14ac:dyDescent="0.25">
      <c r="B29" s="1269" t="s">
        <v>1367</v>
      </c>
      <c r="C29" s="1389">
        <v>54</v>
      </c>
      <c r="D29" s="1389"/>
      <c r="E29" s="1388"/>
      <c r="F29" s="1388">
        <v>26</v>
      </c>
      <c r="G29" s="1452">
        <v>80</v>
      </c>
      <c r="H29" s="1286"/>
      <c r="I29" s="1286"/>
      <c r="J29" s="1286"/>
      <c r="K29" s="1286"/>
      <c r="L29" s="1286"/>
      <c r="M29" s="1286"/>
      <c r="N29" s="1286"/>
      <c r="O29" s="1286"/>
      <c r="P29" s="1286"/>
      <c r="GP29" s="1385"/>
    </row>
    <row r="30" spans="2:198" x14ac:dyDescent="0.25">
      <c r="B30" s="1269" t="s">
        <v>1368</v>
      </c>
      <c r="C30" s="1389">
        <v>852</v>
      </c>
      <c r="D30" s="1389"/>
      <c r="E30" s="1388"/>
      <c r="F30" s="1388">
        <v>105</v>
      </c>
      <c r="G30" s="1452">
        <v>957</v>
      </c>
      <c r="H30" s="1286"/>
      <c r="I30" s="1286"/>
      <c r="J30" s="1286"/>
      <c r="K30" s="1286"/>
      <c r="L30" s="1286"/>
      <c r="M30" s="1286"/>
      <c r="N30" s="1286"/>
      <c r="O30" s="1286"/>
      <c r="P30" s="1286"/>
      <c r="GP30" s="1385"/>
    </row>
    <row r="31" spans="2:198" x14ac:dyDescent="0.25">
      <c r="B31" s="1269" t="s">
        <v>1369</v>
      </c>
      <c r="C31" s="1389"/>
      <c r="D31" s="1389"/>
      <c r="E31" s="1388"/>
      <c r="F31" s="1388"/>
      <c r="G31" s="1452">
        <v>0</v>
      </c>
      <c r="N31" s="1286"/>
      <c r="O31" s="1286"/>
      <c r="P31" s="1286"/>
      <c r="GP31" s="1385"/>
    </row>
    <row r="32" spans="2:198" x14ac:dyDescent="0.25">
      <c r="B32" s="1269" t="s">
        <v>1370</v>
      </c>
      <c r="C32" s="1389"/>
      <c r="D32" s="1389"/>
      <c r="E32" s="1388"/>
      <c r="F32" s="1388"/>
      <c r="G32" s="1452">
        <v>0</v>
      </c>
      <c r="N32" s="1286"/>
      <c r="O32" s="1286"/>
      <c r="P32" s="1286"/>
      <c r="GP32" s="1385"/>
    </row>
    <row r="33" spans="2:198" x14ac:dyDescent="0.25">
      <c r="B33" s="1269" t="s">
        <v>1371</v>
      </c>
      <c r="C33" s="1389">
        <v>8791</v>
      </c>
      <c r="D33" s="1389"/>
      <c r="E33" s="1388"/>
      <c r="F33" s="1388">
        <v>477</v>
      </c>
      <c r="G33" s="1452">
        <v>9268</v>
      </c>
      <c r="N33" s="1286"/>
      <c r="O33" s="1286"/>
      <c r="P33" s="1286"/>
      <c r="GP33" s="1385"/>
    </row>
    <row r="34" spans="2:198" x14ac:dyDescent="0.25">
      <c r="B34" s="1269" t="s">
        <v>1372</v>
      </c>
      <c r="C34" s="1389"/>
      <c r="D34" s="1389"/>
      <c r="E34" s="1388"/>
      <c r="F34" s="1388"/>
      <c r="G34" s="1452">
        <v>0</v>
      </c>
      <c r="N34" s="1286"/>
      <c r="O34" s="1286"/>
      <c r="P34" s="1286"/>
      <c r="GP34" s="1385"/>
    </row>
    <row r="35" spans="2:198" x14ac:dyDescent="0.25">
      <c r="B35" s="1269" t="s">
        <v>1373</v>
      </c>
      <c r="C35" s="1389"/>
      <c r="D35" s="1389"/>
      <c r="E35" s="1388"/>
      <c r="F35" s="1388"/>
      <c r="G35" s="1452">
        <v>0</v>
      </c>
      <c r="N35" s="1286"/>
      <c r="O35" s="1286"/>
      <c r="P35" s="1286"/>
      <c r="GP35" s="1385"/>
    </row>
    <row r="36" spans="2:198" x14ac:dyDescent="0.25">
      <c r="B36" s="1269" t="s">
        <v>1374</v>
      </c>
      <c r="C36" s="1389"/>
      <c r="D36" s="1389"/>
      <c r="E36" s="1388"/>
      <c r="F36" s="1388"/>
      <c r="G36" s="1452">
        <v>0</v>
      </c>
      <c r="N36" s="1286"/>
      <c r="O36" s="1286"/>
      <c r="P36" s="1286"/>
      <c r="GP36" s="1385"/>
    </row>
    <row r="37" spans="2:198" x14ac:dyDescent="0.25">
      <c r="B37" s="1269" t="s">
        <v>1375</v>
      </c>
      <c r="C37" s="1389"/>
      <c r="D37" s="1389"/>
      <c r="E37" s="1388"/>
      <c r="F37" s="1388"/>
      <c r="G37" s="1452">
        <v>0</v>
      </c>
      <c r="N37" s="1286"/>
      <c r="O37" s="1286"/>
      <c r="P37" s="1286"/>
      <c r="GP37" s="1385"/>
    </row>
    <row r="38" spans="2:198" x14ac:dyDescent="0.25">
      <c r="B38" s="1269" t="s">
        <v>1376</v>
      </c>
      <c r="C38" s="1389"/>
      <c r="D38" s="1389"/>
      <c r="E38" s="1388"/>
      <c r="F38" s="1388"/>
      <c r="G38" s="1452">
        <v>0</v>
      </c>
      <c r="N38" s="1286"/>
      <c r="O38" s="1286"/>
      <c r="P38" s="1286"/>
      <c r="GP38" s="1385"/>
    </row>
    <row r="39" spans="2:198" x14ac:dyDescent="0.25">
      <c r="B39" s="1269" t="s">
        <v>1377</v>
      </c>
      <c r="C39" s="1389"/>
      <c r="D39" s="1389"/>
      <c r="E39" s="1388"/>
      <c r="F39" s="1388"/>
      <c r="G39" s="1452">
        <v>0</v>
      </c>
      <c r="N39" s="1286"/>
      <c r="O39" s="1286"/>
      <c r="P39" s="1286"/>
      <c r="GP39" s="1385"/>
    </row>
    <row r="40" spans="2:198" x14ac:dyDescent="0.25">
      <c r="B40" s="1269" t="s">
        <v>1378</v>
      </c>
      <c r="C40" s="1389">
        <v>9</v>
      </c>
      <c r="D40" s="1389"/>
      <c r="E40" s="1388"/>
      <c r="F40" s="1388"/>
      <c r="G40" s="1452">
        <v>9</v>
      </c>
      <c r="N40" s="1286"/>
      <c r="O40" s="1286"/>
      <c r="P40" s="1286"/>
      <c r="GP40" s="1385"/>
    </row>
    <row r="41" spans="2:198" x14ac:dyDescent="0.25">
      <c r="B41" s="1269" t="s">
        <v>1379</v>
      </c>
      <c r="C41" s="1389">
        <v>27</v>
      </c>
      <c r="D41" s="1389"/>
      <c r="E41" s="1388"/>
      <c r="F41" s="1388"/>
      <c r="G41" s="1452">
        <v>27</v>
      </c>
      <c r="N41" s="1286"/>
      <c r="O41" s="1286"/>
      <c r="P41" s="1286"/>
      <c r="GP41" s="1385"/>
    </row>
    <row r="42" spans="2:198" x14ac:dyDescent="0.25">
      <c r="B42" s="1269" t="s">
        <v>1380</v>
      </c>
      <c r="C42" s="1389">
        <v>10869</v>
      </c>
      <c r="D42" s="1389"/>
      <c r="E42" s="1388"/>
      <c r="F42" s="1388">
        <v>2515</v>
      </c>
      <c r="G42" s="1452">
        <v>13384</v>
      </c>
      <c r="N42" s="1286"/>
      <c r="O42" s="1286"/>
      <c r="P42" s="1286"/>
      <c r="GP42" s="1385"/>
    </row>
    <row r="43" spans="2:198" x14ac:dyDescent="0.25">
      <c r="B43" s="1269" t="s">
        <v>1381</v>
      </c>
      <c r="C43" s="1389"/>
      <c r="D43" s="1389"/>
      <c r="E43" s="1388"/>
      <c r="F43" s="1388"/>
      <c r="G43" s="1452">
        <v>0</v>
      </c>
      <c r="N43" s="1286"/>
      <c r="O43" s="1286"/>
      <c r="P43" s="1286"/>
      <c r="GP43" s="1385"/>
    </row>
    <row r="44" spans="2:198" x14ac:dyDescent="0.25">
      <c r="B44" s="1269" t="s">
        <v>1382</v>
      </c>
      <c r="C44" s="1389"/>
      <c r="D44" s="1389"/>
      <c r="E44" s="1388"/>
      <c r="F44" s="1388"/>
      <c r="G44" s="1452">
        <v>0</v>
      </c>
      <c r="N44" s="1286"/>
      <c r="O44" s="1286"/>
      <c r="P44" s="1286"/>
      <c r="GP44" s="1385"/>
    </row>
    <row r="45" spans="2:198" x14ac:dyDescent="0.25">
      <c r="B45" s="1269" t="s">
        <v>1383</v>
      </c>
      <c r="C45" s="1389"/>
      <c r="D45" s="1389"/>
      <c r="E45" s="1388"/>
      <c r="F45" s="1388"/>
      <c r="G45" s="1452">
        <v>0</v>
      </c>
      <c r="N45" s="1286"/>
      <c r="O45" s="1286"/>
      <c r="P45" s="1286"/>
      <c r="GP45" s="1385"/>
    </row>
    <row r="46" spans="2:198" x14ac:dyDescent="0.25">
      <c r="B46" s="1269" t="s">
        <v>1384</v>
      </c>
      <c r="C46" s="1389">
        <v>1104</v>
      </c>
      <c r="D46" s="1389"/>
      <c r="E46" s="1388"/>
      <c r="F46" s="1388">
        <v>34</v>
      </c>
      <c r="G46" s="1452">
        <v>1138</v>
      </c>
      <c r="N46" s="1286"/>
      <c r="O46" s="1286"/>
      <c r="P46" s="1286"/>
      <c r="GP46" s="1385"/>
    </row>
    <row r="47" spans="2:198" x14ac:dyDescent="0.25">
      <c r="B47" s="1269" t="s">
        <v>1385</v>
      </c>
      <c r="C47" s="1389"/>
      <c r="D47" s="1389"/>
      <c r="E47" s="1388"/>
      <c r="F47" s="1388"/>
      <c r="G47" s="1452">
        <v>0</v>
      </c>
      <c r="N47" s="1286"/>
      <c r="O47" s="1286"/>
      <c r="P47" s="1286"/>
      <c r="GP47" s="1385"/>
    </row>
    <row r="48" spans="2:198" x14ac:dyDescent="0.25">
      <c r="B48" s="1269" t="s">
        <v>1386</v>
      </c>
      <c r="C48" s="1389">
        <v>450</v>
      </c>
      <c r="D48" s="1389"/>
      <c r="E48" s="1388"/>
      <c r="F48" s="1388"/>
      <c r="G48" s="1452">
        <v>450</v>
      </c>
      <c r="N48" s="1286"/>
      <c r="O48" s="1286"/>
      <c r="P48" s="1286"/>
      <c r="GP48" s="1385"/>
    </row>
    <row r="49" spans="2:198" x14ac:dyDescent="0.25">
      <c r="B49" s="1269" t="s">
        <v>1387</v>
      </c>
      <c r="C49" s="1389">
        <v>1813</v>
      </c>
      <c r="D49" s="1389"/>
      <c r="E49" s="1388"/>
      <c r="F49" s="1388">
        <v>328</v>
      </c>
      <c r="G49" s="1452">
        <v>2141</v>
      </c>
      <c r="N49" s="1286"/>
      <c r="O49" s="1286"/>
      <c r="P49" s="1286"/>
      <c r="GP49" s="1385"/>
    </row>
    <row r="50" spans="2:198" x14ac:dyDescent="0.25">
      <c r="B50" s="1269" t="s">
        <v>1388</v>
      </c>
      <c r="C50" s="1389"/>
      <c r="D50" s="1389"/>
      <c r="E50" s="1388"/>
      <c r="F50" s="1388"/>
      <c r="G50" s="1452">
        <v>0</v>
      </c>
      <c r="N50" s="1286"/>
      <c r="O50" s="1286"/>
      <c r="P50" s="1286"/>
      <c r="GP50" s="1385"/>
    </row>
    <row r="51" spans="2:198" x14ac:dyDescent="0.25">
      <c r="B51" s="1269" t="s">
        <v>1389</v>
      </c>
      <c r="C51" s="1389">
        <v>866</v>
      </c>
      <c r="D51" s="1389"/>
      <c r="E51" s="1388"/>
      <c r="F51" s="1388">
        <v>132</v>
      </c>
      <c r="G51" s="1452">
        <v>998</v>
      </c>
      <c r="N51" s="1286"/>
      <c r="O51" s="1286"/>
      <c r="P51" s="1286"/>
      <c r="GP51" s="1385"/>
    </row>
    <row r="52" spans="2:198" x14ac:dyDescent="0.25">
      <c r="B52" s="1269" t="s">
        <v>1390</v>
      </c>
      <c r="C52" s="1389">
        <v>275233</v>
      </c>
      <c r="D52" s="1389"/>
      <c r="E52" s="1388"/>
      <c r="F52" s="1388">
        <v>28770</v>
      </c>
      <c r="G52" s="1452">
        <v>304003</v>
      </c>
      <c r="N52" s="1286"/>
      <c r="O52" s="1286"/>
      <c r="P52" s="1286"/>
      <c r="GP52" s="1385"/>
    </row>
    <row r="53" spans="2:198" x14ac:dyDescent="0.25">
      <c r="B53" s="1269" t="s">
        <v>1391</v>
      </c>
      <c r="C53" s="1389"/>
      <c r="D53" s="1389"/>
      <c r="E53" s="1388"/>
      <c r="F53" s="1388"/>
      <c r="G53" s="1452">
        <v>0</v>
      </c>
      <c r="N53" s="1286"/>
      <c r="O53" s="1286"/>
      <c r="P53" s="1286"/>
      <c r="GP53" s="1385"/>
    </row>
    <row r="54" spans="2:198" x14ac:dyDescent="0.25">
      <c r="B54" s="1269" t="s">
        <v>1392</v>
      </c>
      <c r="C54" s="1389"/>
      <c r="D54" s="1389"/>
      <c r="E54" s="1388"/>
      <c r="F54" s="1388"/>
      <c r="G54" s="1452">
        <v>0</v>
      </c>
      <c r="N54" s="1286"/>
      <c r="O54" s="1286"/>
      <c r="P54" s="1286"/>
      <c r="GP54" s="1385"/>
    </row>
    <row r="55" spans="2:198" x14ac:dyDescent="0.25">
      <c r="B55" s="1269" t="s">
        <v>1393</v>
      </c>
      <c r="C55" s="1389"/>
      <c r="D55" s="1389"/>
      <c r="E55" s="1388"/>
      <c r="F55" s="1388"/>
      <c r="G55" s="1452">
        <v>0</v>
      </c>
      <c r="N55" s="1286"/>
      <c r="O55" s="1286"/>
      <c r="P55" s="1286"/>
      <c r="GP55" s="1385"/>
    </row>
    <row r="56" spans="2:198" x14ac:dyDescent="0.25">
      <c r="B56" s="1269" t="s">
        <v>1394</v>
      </c>
      <c r="C56" s="1389">
        <v>125</v>
      </c>
      <c r="D56" s="1389"/>
      <c r="E56" s="1388"/>
      <c r="F56" s="1388">
        <v>93</v>
      </c>
      <c r="G56" s="1452">
        <v>218</v>
      </c>
      <c r="N56" s="1286"/>
      <c r="O56" s="1286"/>
      <c r="P56" s="1286"/>
      <c r="GP56" s="1385"/>
    </row>
    <row r="57" spans="2:198" x14ac:dyDescent="0.25">
      <c r="B57" s="1269" t="s">
        <v>1395</v>
      </c>
      <c r="C57" s="1389">
        <v>8257</v>
      </c>
      <c r="D57" s="1389"/>
      <c r="E57" s="1388"/>
      <c r="F57" s="1388">
        <v>1717</v>
      </c>
      <c r="G57" s="1452">
        <v>9974</v>
      </c>
      <c r="N57" s="1286"/>
      <c r="O57" s="1286"/>
      <c r="P57" s="1286"/>
      <c r="GP57" s="1385"/>
    </row>
    <row r="58" spans="2:198" x14ac:dyDescent="0.25">
      <c r="B58" s="1269" t="s">
        <v>1396</v>
      </c>
      <c r="C58" s="1389">
        <v>7951</v>
      </c>
      <c r="D58" s="1389"/>
      <c r="E58" s="1388"/>
      <c r="F58" s="1388">
        <v>245</v>
      </c>
      <c r="G58" s="1452">
        <v>8196</v>
      </c>
      <c r="N58" s="1286"/>
      <c r="O58" s="1286"/>
      <c r="P58" s="1286"/>
      <c r="GP58" s="1385"/>
    </row>
    <row r="59" spans="2:198" x14ac:dyDescent="0.25">
      <c r="B59" s="1269" t="s">
        <v>1397</v>
      </c>
      <c r="C59" s="1389">
        <v>28861</v>
      </c>
      <c r="D59" s="1389"/>
      <c r="E59" s="1388"/>
      <c r="F59" s="1388">
        <v>2749</v>
      </c>
      <c r="G59" s="1452">
        <v>31610</v>
      </c>
      <c r="N59" s="1286"/>
      <c r="O59" s="1286"/>
      <c r="P59" s="1286"/>
      <c r="GP59" s="1385"/>
    </row>
    <row r="60" spans="2:198" x14ac:dyDescent="0.25">
      <c r="B60" s="1269" t="s">
        <v>1398</v>
      </c>
      <c r="C60" s="1389">
        <v>8530</v>
      </c>
      <c r="D60" s="1389"/>
      <c r="E60" s="1388"/>
      <c r="F60" s="1388">
        <v>513</v>
      </c>
      <c r="G60" s="1452">
        <v>9043</v>
      </c>
      <c r="N60" s="1286"/>
      <c r="O60" s="1286"/>
      <c r="P60" s="1286"/>
      <c r="GP60" s="1385"/>
    </row>
    <row r="61" spans="2:198" x14ac:dyDescent="0.25">
      <c r="B61" s="1269" t="s">
        <v>1399</v>
      </c>
      <c r="C61" s="1389">
        <v>1885</v>
      </c>
      <c r="D61" s="1389"/>
      <c r="E61" s="1388"/>
      <c r="F61" s="1388">
        <v>218</v>
      </c>
      <c r="G61" s="1452">
        <v>2103</v>
      </c>
      <c r="N61" s="1286"/>
      <c r="O61" s="1286"/>
      <c r="P61" s="1286"/>
      <c r="GP61" s="1385"/>
    </row>
    <row r="62" spans="2:198" x14ac:dyDescent="0.25">
      <c r="B62" s="1269" t="s">
        <v>1400</v>
      </c>
      <c r="C62" s="1389">
        <v>13111</v>
      </c>
      <c r="D62" s="1389"/>
      <c r="E62" s="1388"/>
      <c r="F62" s="1388">
        <v>478</v>
      </c>
      <c r="G62" s="1452">
        <v>13589</v>
      </c>
      <c r="N62" s="1286"/>
      <c r="O62" s="1286"/>
      <c r="P62" s="1286"/>
      <c r="GP62" s="1385"/>
    </row>
    <row r="63" spans="2:198" x14ac:dyDescent="0.25">
      <c r="B63" s="1269" t="s">
        <v>1401</v>
      </c>
      <c r="C63" s="1389">
        <v>17924</v>
      </c>
      <c r="D63" s="1389"/>
      <c r="E63" s="1388"/>
      <c r="F63" s="1388">
        <v>1602</v>
      </c>
      <c r="G63" s="1452">
        <v>19526</v>
      </c>
      <c r="N63" s="1286"/>
      <c r="O63" s="1286"/>
      <c r="P63" s="1286"/>
      <c r="GP63" s="1385"/>
    </row>
    <row r="64" spans="2:198" x14ac:dyDescent="0.25">
      <c r="B64" s="1269" t="s">
        <v>1402</v>
      </c>
      <c r="C64" s="1389">
        <v>4203</v>
      </c>
      <c r="D64" s="1389"/>
      <c r="E64" s="1388"/>
      <c r="F64" s="1388">
        <v>327</v>
      </c>
      <c r="G64" s="1452">
        <v>4530</v>
      </c>
      <c r="N64" s="1286"/>
      <c r="O64" s="1286"/>
      <c r="P64" s="1286"/>
      <c r="GP64" s="1385"/>
    </row>
    <row r="65" spans="2:198" x14ac:dyDescent="0.25">
      <c r="B65" s="1269" t="s">
        <v>1403</v>
      </c>
      <c r="C65" s="1389">
        <v>32834</v>
      </c>
      <c r="D65" s="1389"/>
      <c r="E65" s="1388"/>
      <c r="F65" s="1388">
        <v>5099</v>
      </c>
      <c r="G65" s="1452">
        <v>37933</v>
      </c>
      <c r="N65" s="1286"/>
      <c r="O65" s="1286"/>
      <c r="P65" s="1286"/>
      <c r="GP65" s="1385"/>
    </row>
    <row r="66" spans="2:198" x14ac:dyDescent="0.25">
      <c r="B66" s="1269" t="s">
        <v>1404</v>
      </c>
      <c r="C66" s="1389">
        <v>39320</v>
      </c>
      <c r="D66" s="1389"/>
      <c r="E66" s="1388"/>
      <c r="F66" s="1388">
        <v>4401</v>
      </c>
      <c r="G66" s="1452">
        <v>43721</v>
      </c>
      <c r="N66" s="1286"/>
      <c r="O66" s="1286"/>
      <c r="P66" s="1286"/>
      <c r="GP66" s="1385"/>
    </row>
    <row r="67" spans="2:198" x14ac:dyDescent="0.25">
      <c r="B67" s="1269" t="s">
        <v>1405</v>
      </c>
      <c r="C67" s="1389">
        <v>441</v>
      </c>
      <c r="D67" s="1389"/>
      <c r="E67" s="1388"/>
      <c r="F67" s="1388">
        <v>2</v>
      </c>
      <c r="G67" s="1452">
        <v>443</v>
      </c>
      <c r="N67" s="1286"/>
      <c r="O67" s="1286"/>
      <c r="P67" s="1286"/>
      <c r="GP67" s="1385"/>
    </row>
    <row r="68" spans="2:198" x14ac:dyDescent="0.25">
      <c r="B68" s="1269" t="s">
        <v>1406</v>
      </c>
      <c r="C68" s="1389">
        <v>27367</v>
      </c>
      <c r="D68" s="1389"/>
      <c r="E68" s="1388"/>
      <c r="F68" s="1388">
        <v>5430</v>
      </c>
      <c r="G68" s="1452">
        <v>32797</v>
      </c>
      <c r="N68" s="1286"/>
      <c r="O68" s="1286"/>
      <c r="P68" s="1286"/>
      <c r="GP68" s="1385"/>
    </row>
    <row r="69" spans="2:198" x14ac:dyDescent="0.25">
      <c r="B69" s="1269" t="s">
        <v>1407</v>
      </c>
      <c r="C69" s="1389">
        <v>63416</v>
      </c>
      <c r="D69" s="1389"/>
      <c r="E69" s="1388"/>
      <c r="F69" s="1388">
        <v>3305</v>
      </c>
      <c r="G69" s="1452">
        <v>66721</v>
      </c>
      <c r="N69" s="1286"/>
      <c r="O69" s="1286"/>
      <c r="P69" s="1286"/>
      <c r="GP69" s="1385"/>
    </row>
    <row r="70" spans="2:198" x14ac:dyDescent="0.25">
      <c r="B70" s="1269" t="s">
        <v>1408</v>
      </c>
      <c r="C70" s="1389">
        <v>21404</v>
      </c>
      <c r="D70" s="1389"/>
      <c r="E70" s="1388"/>
      <c r="F70" s="1388">
        <v>834</v>
      </c>
      <c r="G70" s="1452">
        <v>22238</v>
      </c>
      <c r="N70" s="1286"/>
      <c r="O70" s="1286"/>
      <c r="P70" s="1286"/>
      <c r="GP70" s="1385"/>
    </row>
    <row r="71" spans="2:198" x14ac:dyDescent="0.25">
      <c r="B71" s="1269" t="s">
        <v>1409</v>
      </c>
      <c r="C71" s="1389">
        <v>3477</v>
      </c>
      <c r="D71" s="1389"/>
      <c r="E71" s="1388"/>
      <c r="F71" s="1388">
        <v>750</v>
      </c>
      <c r="G71" s="1452">
        <v>4227</v>
      </c>
      <c r="N71" s="1286"/>
      <c r="O71" s="1286"/>
      <c r="P71" s="1286"/>
      <c r="GP71" s="1385"/>
    </row>
    <row r="72" spans="2:198" x14ac:dyDescent="0.25">
      <c r="B72" s="1269" t="s">
        <v>1410</v>
      </c>
      <c r="C72" s="1389">
        <v>2239</v>
      </c>
      <c r="D72" s="1389"/>
      <c r="E72" s="1388"/>
      <c r="F72" s="1388">
        <v>650</v>
      </c>
      <c r="G72" s="1452">
        <v>2889</v>
      </c>
      <c r="N72" s="1286"/>
      <c r="O72" s="1286"/>
      <c r="P72" s="1286"/>
      <c r="GP72" s="1385"/>
    </row>
    <row r="73" spans="2:198" x14ac:dyDescent="0.25">
      <c r="B73" s="1269" t="s">
        <v>1411</v>
      </c>
      <c r="C73" s="1389">
        <v>22296</v>
      </c>
      <c r="D73" s="1389"/>
      <c r="E73" s="1388"/>
      <c r="F73" s="1388">
        <v>2464</v>
      </c>
      <c r="G73" s="1452">
        <v>24760</v>
      </c>
      <c r="N73" s="1286"/>
      <c r="O73" s="1286"/>
      <c r="P73" s="1286"/>
      <c r="GP73" s="1385"/>
    </row>
    <row r="74" spans="2:198" x14ac:dyDescent="0.25">
      <c r="B74" s="1269" t="s">
        <v>1412</v>
      </c>
      <c r="C74" s="1389">
        <v>6438</v>
      </c>
      <c r="D74" s="1389"/>
      <c r="E74" s="1388"/>
      <c r="F74" s="1388">
        <v>1596</v>
      </c>
      <c r="G74" s="1452">
        <v>8034</v>
      </c>
      <c r="N74" s="1286"/>
      <c r="O74" s="1286"/>
      <c r="P74" s="1286"/>
      <c r="GP74" s="1385"/>
    </row>
    <row r="75" spans="2:198" x14ac:dyDescent="0.25">
      <c r="B75" s="1269" t="s">
        <v>1413</v>
      </c>
      <c r="C75" s="1389">
        <v>26737</v>
      </c>
      <c r="D75" s="1389"/>
      <c r="E75" s="1388"/>
      <c r="F75" s="1388">
        <v>3288</v>
      </c>
      <c r="G75" s="1452">
        <v>30025</v>
      </c>
      <c r="N75" s="1286"/>
      <c r="O75" s="1286"/>
      <c r="P75" s="1286"/>
      <c r="GP75" s="1385"/>
    </row>
    <row r="76" spans="2:198" x14ac:dyDescent="0.25">
      <c r="B76" s="1269" t="s">
        <v>1414</v>
      </c>
      <c r="C76" s="1389">
        <v>18730</v>
      </c>
      <c r="D76" s="1389"/>
      <c r="E76" s="1388"/>
      <c r="F76" s="1388">
        <v>956</v>
      </c>
      <c r="G76" s="1452">
        <v>19686</v>
      </c>
      <c r="N76" s="1286"/>
      <c r="O76" s="1286"/>
      <c r="P76" s="1286"/>
      <c r="GP76" s="1385"/>
    </row>
    <row r="77" spans="2:198" x14ac:dyDescent="0.25">
      <c r="B77" s="1269" t="s">
        <v>1415</v>
      </c>
      <c r="C77" s="1389">
        <v>31631</v>
      </c>
      <c r="D77" s="1389"/>
      <c r="E77" s="1388"/>
      <c r="F77" s="1388">
        <v>5108</v>
      </c>
      <c r="G77" s="1452">
        <v>36739</v>
      </c>
      <c r="N77" s="1286"/>
      <c r="O77" s="1286"/>
      <c r="P77" s="1286"/>
      <c r="GP77" s="1385"/>
    </row>
    <row r="78" spans="2:198" x14ac:dyDescent="0.25">
      <c r="B78" s="1269" t="s">
        <v>1416</v>
      </c>
      <c r="C78" s="1389">
        <v>31903</v>
      </c>
      <c r="D78" s="1389"/>
      <c r="E78" s="1388"/>
      <c r="F78" s="1388">
        <v>4187</v>
      </c>
      <c r="G78" s="1452">
        <v>36090</v>
      </c>
      <c r="N78" s="1286"/>
      <c r="O78" s="1286"/>
      <c r="P78" s="1286"/>
      <c r="GP78" s="1385"/>
    </row>
    <row r="79" spans="2:198" x14ac:dyDescent="0.25">
      <c r="B79" s="1269" t="s">
        <v>1417</v>
      </c>
      <c r="C79" s="1389">
        <v>25726</v>
      </c>
      <c r="D79" s="1389"/>
      <c r="E79" s="1388"/>
      <c r="F79" s="1388">
        <v>2964</v>
      </c>
      <c r="G79" s="1452">
        <v>28690</v>
      </c>
      <c r="N79" s="1286"/>
      <c r="O79" s="1286"/>
      <c r="P79" s="1286"/>
      <c r="GP79" s="1385"/>
    </row>
    <row r="80" spans="2:198" x14ac:dyDescent="0.25">
      <c r="B80" s="1269" t="s">
        <v>1418</v>
      </c>
      <c r="C80" s="1389">
        <v>13203</v>
      </c>
      <c r="D80" s="1389"/>
      <c r="E80" s="1388"/>
      <c r="F80" s="1388">
        <v>2049</v>
      </c>
      <c r="G80" s="1452">
        <v>15252</v>
      </c>
      <c r="N80" s="1286"/>
      <c r="O80" s="1286"/>
      <c r="P80" s="1286"/>
      <c r="GP80" s="1385"/>
    </row>
    <row r="81" spans="2:198" x14ac:dyDescent="0.25">
      <c r="B81" s="1269" t="s">
        <v>1419</v>
      </c>
      <c r="C81" s="1389">
        <v>13882</v>
      </c>
      <c r="D81" s="1389"/>
      <c r="E81" s="1388"/>
      <c r="F81" s="1388">
        <v>1395</v>
      </c>
      <c r="G81" s="1452">
        <v>15277</v>
      </c>
      <c r="N81" s="1286"/>
      <c r="O81" s="1286"/>
      <c r="P81" s="1286"/>
      <c r="GP81" s="1385"/>
    </row>
    <row r="82" spans="2:198" x14ac:dyDescent="0.25">
      <c r="B82" s="1269" t="s">
        <v>1420</v>
      </c>
      <c r="C82" s="1389">
        <v>9783</v>
      </c>
      <c r="D82" s="1389"/>
      <c r="E82" s="1388"/>
      <c r="F82" s="1388">
        <v>1165</v>
      </c>
      <c r="G82" s="1452">
        <v>10948</v>
      </c>
      <c r="N82" s="1286"/>
      <c r="O82" s="1286"/>
      <c r="P82" s="1286"/>
      <c r="GP82" s="1385"/>
    </row>
    <row r="83" spans="2:198" x14ac:dyDescent="0.25">
      <c r="B83" s="1269" t="s">
        <v>1421</v>
      </c>
      <c r="C83" s="1389">
        <v>5326</v>
      </c>
      <c r="D83" s="1389"/>
      <c r="E83" s="1388"/>
      <c r="F83" s="1388">
        <v>1457</v>
      </c>
      <c r="G83" s="1452">
        <v>6783</v>
      </c>
      <c r="N83" s="1286"/>
      <c r="O83" s="1286"/>
      <c r="P83" s="1286"/>
      <c r="GP83" s="1385"/>
    </row>
    <row r="84" spans="2:198" x14ac:dyDescent="0.25">
      <c r="B84" s="1269" t="s">
        <v>1422</v>
      </c>
      <c r="C84" s="1389">
        <v>18544</v>
      </c>
      <c r="D84" s="1389"/>
      <c r="E84" s="1388"/>
      <c r="F84" s="1388">
        <v>2708</v>
      </c>
      <c r="G84" s="1452">
        <v>21252</v>
      </c>
      <c r="N84" s="1286"/>
      <c r="O84" s="1286"/>
      <c r="P84" s="1286"/>
      <c r="GP84" s="1385"/>
    </row>
    <row r="85" spans="2:198" x14ac:dyDescent="0.25">
      <c r="B85" s="1269" t="s">
        <v>1423</v>
      </c>
      <c r="C85" s="1389">
        <v>28504</v>
      </c>
      <c r="D85" s="1389"/>
      <c r="E85" s="1388"/>
      <c r="F85" s="1388">
        <v>2830</v>
      </c>
      <c r="G85" s="1452">
        <v>31334</v>
      </c>
      <c r="N85" s="1286"/>
      <c r="O85" s="1286"/>
      <c r="P85" s="1286"/>
      <c r="GP85" s="1385"/>
    </row>
    <row r="86" spans="2:198" x14ac:dyDescent="0.25">
      <c r="B86" s="1269" t="s">
        <v>1424</v>
      </c>
      <c r="C86" s="1389"/>
      <c r="D86" s="1389"/>
      <c r="E86" s="1388"/>
      <c r="F86" s="1388"/>
      <c r="G86" s="1452">
        <v>0</v>
      </c>
      <c r="N86" s="1286"/>
      <c r="O86" s="1286"/>
      <c r="P86" s="1286"/>
      <c r="GP86" s="1385"/>
    </row>
    <row r="87" spans="2:198" x14ac:dyDescent="0.25">
      <c r="B87" s="1269" t="s">
        <v>1425</v>
      </c>
      <c r="C87" s="1389"/>
      <c r="D87" s="1389"/>
      <c r="E87" s="1388"/>
      <c r="F87" s="1388"/>
      <c r="G87" s="1452">
        <v>0</v>
      </c>
      <c r="N87" s="1286"/>
      <c r="O87" s="1286"/>
      <c r="P87" s="1286"/>
      <c r="GP87" s="1385"/>
    </row>
    <row r="88" spans="2:198" x14ac:dyDescent="0.25">
      <c r="B88" s="1269" t="s">
        <v>1426</v>
      </c>
      <c r="C88" s="1389"/>
      <c r="D88" s="1389"/>
      <c r="E88" s="1388"/>
      <c r="F88" s="1388"/>
      <c r="G88" s="1452">
        <v>0</v>
      </c>
      <c r="N88" s="1286"/>
      <c r="O88" s="1286"/>
      <c r="P88" s="1286"/>
      <c r="GP88" s="1385"/>
    </row>
    <row r="89" spans="2:198" x14ac:dyDescent="0.25">
      <c r="B89" s="1269" t="s">
        <v>1427</v>
      </c>
      <c r="C89" s="1389">
        <v>1372</v>
      </c>
      <c r="D89" s="1389"/>
      <c r="E89" s="1388"/>
      <c r="F89" s="1388">
        <v>90</v>
      </c>
      <c r="G89" s="1452">
        <v>1462</v>
      </c>
      <c r="N89" s="1286"/>
      <c r="O89" s="1286"/>
      <c r="P89" s="1286"/>
      <c r="GP89" s="1385"/>
    </row>
    <row r="90" spans="2:198" x14ac:dyDescent="0.25">
      <c r="B90" s="1269" t="s">
        <v>1428</v>
      </c>
      <c r="C90" s="1389"/>
      <c r="D90" s="1389"/>
      <c r="E90" s="1388"/>
      <c r="F90" s="1388"/>
      <c r="G90" s="1452">
        <v>0</v>
      </c>
      <c r="N90" s="1286"/>
      <c r="O90" s="1286"/>
      <c r="P90" s="1286"/>
      <c r="GP90" s="1385"/>
    </row>
    <row r="91" spans="2:198" x14ac:dyDescent="0.25">
      <c r="B91" s="1269" t="s">
        <v>1429</v>
      </c>
      <c r="C91" s="1389"/>
      <c r="D91" s="1389"/>
      <c r="E91" s="1388"/>
      <c r="F91" s="1388"/>
      <c r="G91" s="1452">
        <v>0</v>
      </c>
      <c r="N91" s="1286"/>
      <c r="O91" s="1286"/>
      <c r="P91" s="1286"/>
      <c r="GP91" s="1385"/>
    </row>
    <row r="92" spans="2:198" x14ac:dyDescent="0.25">
      <c r="B92" s="1269" t="s">
        <v>1430</v>
      </c>
      <c r="C92" s="1389">
        <v>814</v>
      </c>
      <c r="D92" s="1389"/>
      <c r="E92" s="1388"/>
      <c r="F92" s="1388">
        <v>69</v>
      </c>
      <c r="G92" s="1452">
        <v>883</v>
      </c>
      <c r="N92" s="1286"/>
      <c r="O92" s="1286"/>
      <c r="P92" s="1286"/>
      <c r="GP92" s="1385"/>
    </row>
    <row r="93" spans="2:198" x14ac:dyDescent="0.25">
      <c r="B93" s="1269" t="s">
        <v>1431</v>
      </c>
      <c r="C93" s="1389"/>
      <c r="D93" s="1389"/>
      <c r="E93" s="1388"/>
      <c r="F93" s="1388"/>
      <c r="G93" s="1452">
        <v>0</v>
      </c>
      <c r="N93" s="1286"/>
      <c r="O93" s="1286"/>
      <c r="P93" s="1286"/>
      <c r="GP93" s="1385"/>
    </row>
    <row r="94" spans="2:198" x14ac:dyDescent="0.25">
      <c r="B94" s="1269" t="s">
        <v>1432</v>
      </c>
      <c r="C94" s="1389"/>
      <c r="D94" s="1389"/>
      <c r="E94" s="1388"/>
      <c r="F94" s="1388"/>
      <c r="G94" s="1452">
        <v>0</v>
      </c>
      <c r="N94" s="1286"/>
      <c r="O94" s="1286"/>
      <c r="P94" s="1286"/>
      <c r="GP94" s="1385"/>
    </row>
    <row r="95" spans="2:198" x14ac:dyDescent="0.25">
      <c r="B95" s="1269" t="s">
        <v>1433</v>
      </c>
      <c r="C95" s="1389"/>
      <c r="D95" s="1389"/>
      <c r="E95" s="1388"/>
      <c r="F95" s="1388"/>
      <c r="G95" s="1452">
        <v>0</v>
      </c>
      <c r="N95" s="1286"/>
      <c r="O95" s="1286"/>
      <c r="P95" s="1286"/>
      <c r="GP95" s="1385"/>
    </row>
    <row r="96" spans="2:198" x14ac:dyDescent="0.25">
      <c r="B96" s="1269" t="s">
        <v>1434</v>
      </c>
      <c r="C96" s="1389">
        <v>18</v>
      </c>
      <c r="D96" s="1389"/>
      <c r="E96" s="1388"/>
      <c r="F96" s="1388"/>
      <c r="G96" s="1452">
        <v>18</v>
      </c>
      <c r="N96" s="1286"/>
      <c r="O96" s="1286"/>
      <c r="P96" s="1286"/>
      <c r="GP96" s="1385"/>
    </row>
    <row r="97" spans="2:198" x14ac:dyDescent="0.25">
      <c r="B97" s="1269" t="s">
        <v>1435</v>
      </c>
      <c r="C97" s="1389"/>
      <c r="D97" s="1389"/>
      <c r="E97" s="1388"/>
      <c r="F97" s="1388"/>
      <c r="G97" s="1452">
        <v>0</v>
      </c>
      <c r="N97" s="1286"/>
      <c r="O97" s="1286"/>
      <c r="P97" s="1286"/>
      <c r="GP97" s="1385"/>
    </row>
    <row r="98" spans="2:198" x14ac:dyDescent="0.25">
      <c r="B98" s="1269" t="s">
        <v>1436</v>
      </c>
      <c r="C98" s="1389"/>
      <c r="D98" s="1389"/>
      <c r="E98" s="1388"/>
      <c r="F98" s="1388"/>
      <c r="G98" s="1452">
        <v>0</v>
      </c>
      <c r="N98" s="1286"/>
      <c r="O98" s="1286"/>
      <c r="P98" s="1286"/>
      <c r="GP98" s="1385"/>
    </row>
    <row r="99" spans="2:198" x14ac:dyDescent="0.25">
      <c r="B99" s="1269" t="s">
        <v>1517</v>
      </c>
      <c r="C99" s="1389">
        <v>35</v>
      </c>
      <c r="D99" s="1389"/>
      <c r="E99" s="1388"/>
      <c r="F99" s="1388">
        <v>2</v>
      </c>
      <c r="G99" s="1452">
        <v>37</v>
      </c>
      <c r="N99" s="1286"/>
      <c r="O99" s="1286"/>
      <c r="P99" s="1286"/>
      <c r="GP99" s="1385"/>
    </row>
    <row r="100" spans="2:198" x14ac:dyDescent="0.25">
      <c r="B100" s="1269" t="s">
        <v>1438</v>
      </c>
      <c r="C100" s="1389"/>
      <c r="D100" s="1389"/>
      <c r="E100" s="1388"/>
      <c r="F100" s="1388"/>
      <c r="G100" s="1452">
        <v>0</v>
      </c>
      <c r="N100" s="1286"/>
      <c r="O100" s="1286"/>
      <c r="P100" s="1286"/>
      <c r="GP100" s="1385"/>
    </row>
    <row r="101" spans="2:198" x14ac:dyDescent="0.25">
      <c r="B101" s="1269" t="s">
        <v>1439</v>
      </c>
      <c r="C101" s="1389"/>
      <c r="D101" s="1389"/>
      <c r="E101" s="1388"/>
      <c r="F101" s="1388"/>
      <c r="G101" s="1452">
        <v>0</v>
      </c>
      <c r="N101" s="1286"/>
      <c r="O101" s="1286"/>
      <c r="P101" s="1286"/>
      <c r="GP101" s="1385"/>
    </row>
    <row r="102" spans="2:198" x14ac:dyDescent="0.25">
      <c r="B102" s="1269" t="s">
        <v>1440</v>
      </c>
      <c r="C102" s="1389"/>
      <c r="D102" s="1389"/>
      <c r="E102" s="1388"/>
      <c r="F102" s="1388"/>
      <c r="G102" s="1452">
        <v>0</v>
      </c>
      <c r="N102" s="1286"/>
      <c r="O102" s="1286"/>
      <c r="P102" s="1286"/>
      <c r="GP102" s="1385"/>
    </row>
    <row r="103" spans="2:198" x14ac:dyDescent="0.25">
      <c r="B103" s="1269" t="s">
        <v>1441</v>
      </c>
      <c r="C103" s="1389">
        <v>3618</v>
      </c>
      <c r="D103" s="1389"/>
      <c r="E103" s="1388"/>
      <c r="F103" s="1388">
        <v>135</v>
      </c>
      <c r="G103" s="1452">
        <v>3753</v>
      </c>
      <c r="N103" s="1286"/>
      <c r="O103" s="1286"/>
      <c r="P103" s="1286"/>
      <c r="GP103" s="1385"/>
    </row>
    <row r="104" spans="2:198" x14ac:dyDescent="0.25">
      <c r="B104" s="1269" t="s">
        <v>1442</v>
      </c>
      <c r="C104" s="1389">
        <v>640</v>
      </c>
      <c r="D104" s="1389"/>
      <c r="E104" s="1388"/>
      <c r="F104" s="1388">
        <v>40</v>
      </c>
      <c r="G104" s="1452">
        <v>680</v>
      </c>
      <c r="N104" s="1286"/>
      <c r="O104" s="1286"/>
      <c r="P104" s="1286"/>
      <c r="GP104" s="1385"/>
    </row>
    <row r="105" spans="2:198" x14ac:dyDescent="0.25">
      <c r="B105" s="1269" t="s">
        <v>1443</v>
      </c>
      <c r="C105" s="1389">
        <v>661</v>
      </c>
      <c r="D105" s="1389"/>
      <c r="E105" s="1388"/>
      <c r="F105" s="1388">
        <v>107</v>
      </c>
      <c r="G105" s="1452">
        <v>768</v>
      </c>
      <c r="N105" s="1286"/>
      <c r="O105" s="1286"/>
      <c r="P105" s="1286"/>
      <c r="GP105" s="1385"/>
    </row>
    <row r="106" spans="2:198" x14ac:dyDescent="0.25">
      <c r="B106" s="1269" t="s">
        <v>1444</v>
      </c>
      <c r="C106" s="1389">
        <v>1753</v>
      </c>
      <c r="D106" s="1389"/>
      <c r="E106" s="1388"/>
      <c r="F106" s="1388">
        <v>41</v>
      </c>
      <c r="G106" s="1452">
        <v>1794</v>
      </c>
      <c r="N106" s="1286"/>
      <c r="O106" s="1286"/>
      <c r="P106" s="1286"/>
      <c r="GP106" s="1385"/>
    </row>
    <row r="107" spans="2:198" x14ac:dyDescent="0.25">
      <c r="B107" s="1269" t="s">
        <v>1445</v>
      </c>
      <c r="C107" s="1389">
        <v>54895</v>
      </c>
      <c r="D107" s="1389"/>
      <c r="E107" s="1388"/>
      <c r="F107" s="1388">
        <v>7235</v>
      </c>
      <c r="G107" s="1452">
        <v>62130</v>
      </c>
      <c r="N107" s="1286"/>
      <c r="O107" s="1286"/>
      <c r="P107" s="1286"/>
      <c r="GP107" s="1385"/>
    </row>
    <row r="108" spans="2:198" x14ac:dyDescent="0.25">
      <c r="B108" s="1269" t="s">
        <v>1446</v>
      </c>
      <c r="C108" s="1389">
        <v>15120</v>
      </c>
      <c r="D108" s="1389"/>
      <c r="E108" s="1388"/>
      <c r="F108" s="1388">
        <v>2087</v>
      </c>
      <c r="G108" s="1452">
        <v>17207</v>
      </c>
      <c r="N108" s="1286"/>
      <c r="O108" s="1286"/>
      <c r="P108" s="1286"/>
      <c r="GP108" s="1385"/>
    </row>
    <row r="109" spans="2:198" x14ac:dyDescent="0.25">
      <c r="B109" s="1269" t="s">
        <v>1447</v>
      </c>
      <c r="C109" s="1389">
        <v>9220</v>
      </c>
      <c r="D109" s="1389"/>
      <c r="E109" s="1388"/>
      <c r="F109" s="1388">
        <v>578</v>
      </c>
      <c r="G109" s="1452">
        <v>9798</v>
      </c>
      <c r="N109" s="1286"/>
      <c r="O109" s="1286"/>
      <c r="P109" s="1286"/>
      <c r="GP109" s="1385"/>
    </row>
    <row r="110" spans="2:198" x14ac:dyDescent="0.25">
      <c r="B110" s="1269" t="s">
        <v>1448</v>
      </c>
      <c r="C110" s="1389">
        <v>751</v>
      </c>
      <c r="D110" s="1389"/>
      <c r="E110" s="1388"/>
      <c r="F110" s="1388">
        <v>49</v>
      </c>
      <c r="G110" s="1452">
        <v>800</v>
      </c>
      <c r="N110" s="1286"/>
      <c r="O110" s="1286"/>
      <c r="P110" s="1286"/>
      <c r="GP110" s="1385"/>
    </row>
    <row r="111" spans="2:198" x14ac:dyDescent="0.25">
      <c r="B111" s="1269" t="s">
        <v>1449</v>
      </c>
      <c r="C111" s="1389">
        <v>278</v>
      </c>
      <c r="D111" s="1389"/>
      <c r="E111" s="1388"/>
      <c r="F111" s="1388">
        <v>317</v>
      </c>
      <c r="G111" s="1452">
        <v>595</v>
      </c>
      <c r="N111" s="1286"/>
      <c r="O111" s="1286"/>
      <c r="P111" s="1286"/>
      <c r="GP111" s="1385"/>
    </row>
    <row r="112" spans="2:198" x14ac:dyDescent="0.25">
      <c r="B112" s="1269" t="s">
        <v>1450</v>
      </c>
      <c r="C112" s="1389">
        <v>1341</v>
      </c>
      <c r="D112" s="1389"/>
      <c r="E112" s="1388"/>
      <c r="F112" s="1388">
        <v>399</v>
      </c>
      <c r="G112" s="1452">
        <v>1740</v>
      </c>
      <c r="N112" s="1286"/>
      <c r="O112" s="1286"/>
      <c r="P112" s="1286"/>
      <c r="GP112" s="1385"/>
    </row>
    <row r="113" spans="2:198" x14ac:dyDescent="0.25">
      <c r="B113" s="1269" t="s">
        <v>1451</v>
      </c>
      <c r="C113" s="1389"/>
      <c r="D113" s="1389"/>
      <c r="E113" s="1388"/>
      <c r="F113" s="1388"/>
      <c r="G113" s="1452">
        <v>0</v>
      </c>
      <c r="N113" s="1286"/>
      <c r="O113" s="1286"/>
      <c r="P113" s="1286"/>
      <c r="GP113" s="1385"/>
    </row>
    <row r="114" spans="2:198" x14ac:dyDescent="0.25">
      <c r="B114" s="1269" t="s">
        <v>1452</v>
      </c>
      <c r="C114" s="1389">
        <v>236</v>
      </c>
      <c r="D114" s="1389"/>
      <c r="E114" s="1388"/>
      <c r="F114" s="1388">
        <v>349</v>
      </c>
      <c r="G114" s="1452">
        <v>585</v>
      </c>
      <c r="N114" s="1286"/>
      <c r="O114" s="1286"/>
      <c r="P114" s="1286"/>
      <c r="GP114" s="1385"/>
    </row>
    <row r="115" spans="2:198" x14ac:dyDescent="0.25">
      <c r="B115" s="1269" t="s">
        <v>1453</v>
      </c>
      <c r="C115" s="1389">
        <v>4591</v>
      </c>
      <c r="D115" s="1389"/>
      <c r="E115" s="1388"/>
      <c r="F115" s="1388"/>
      <c r="G115" s="1452">
        <v>4591</v>
      </c>
      <c r="N115" s="1286"/>
      <c r="O115" s="1286"/>
      <c r="P115" s="1286"/>
      <c r="GP115" s="1385"/>
    </row>
    <row r="116" spans="2:198" x14ac:dyDescent="0.25">
      <c r="B116" s="1269" t="s">
        <v>1454</v>
      </c>
      <c r="C116" s="1389">
        <v>677</v>
      </c>
      <c r="D116" s="1389"/>
      <c r="E116" s="1388"/>
      <c r="F116" s="1388">
        <v>28</v>
      </c>
      <c r="G116" s="1452">
        <v>705</v>
      </c>
      <c r="N116" s="1286"/>
      <c r="O116" s="1286"/>
      <c r="P116" s="1286"/>
      <c r="GP116" s="1385"/>
    </row>
    <row r="117" spans="2:198" x14ac:dyDescent="0.25">
      <c r="B117" s="1269" t="s">
        <v>1455</v>
      </c>
      <c r="C117" s="1389">
        <v>5228</v>
      </c>
      <c r="D117" s="1389"/>
      <c r="E117" s="1388"/>
      <c r="F117" s="1388">
        <v>472</v>
      </c>
      <c r="G117" s="1452">
        <v>5700</v>
      </c>
      <c r="N117" s="1286"/>
      <c r="O117" s="1286"/>
      <c r="P117" s="1286"/>
      <c r="GP117" s="1385"/>
    </row>
    <row r="118" spans="2:198" x14ac:dyDescent="0.25">
      <c r="B118" s="1269" t="s">
        <v>1456</v>
      </c>
      <c r="C118" s="1389"/>
      <c r="D118" s="1389"/>
      <c r="E118" s="1388"/>
      <c r="F118" s="1388"/>
      <c r="G118" s="1452">
        <v>0</v>
      </c>
      <c r="N118" s="1286"/>
      <c r="O118" s="1286"/>
      <c r="P118" s="1286"/>
      <c r="GP118" s="1385"/>
    </row>
    <row r="119" spans="2:198" x14ac:dyDescent="0.25">
      <c r="B119" s="1402" t="s">
        <v>1457</v>
      </c>
      <c r="C119" s="1454">
        <v>939537</v>
      </c>
      <c r="D119" s="1454"/>
      <c r="E119" s="1454">
        <v>0</v>
      </c>
      <c r="F119" s="1454">
        <v>105559</v>
      </c>
      <c r="G119" s="1454">
        <v>1045096</v>
      </c>
      <c r="H119" s="1455"/>
      <c r="J119" s="1421"/>
      <c r="N119" s="1286"/>
      <c r="O119" s="1286"/>
      <c r="P119" s="1286"/>
      <c r="GP119" s="1385"/>
    </row>
    <row r="120" spans="2:198" x14ac:dyDescent="0.25">
      <c r="B120" s="1269" t="s">
        <v>1458</v>
      </c>
      <c r="C120" s="1389">
        <v>5061</v>
      </c>
      <c r="D120" s="1389"/>
      <c r="E120" s="1388">
        <v>292113</v>
      </c>
      <c r="F120" s="1388">
        <v>3620</v>
      </c>
      <c r="G120" s="1452">
        <v>300794</v>
      </c>
      <c r="N120" s="1286"/>
      <c r="O120" s="1286"/>
      <c r="P120" s="1286"/>
      <c r="GP120" s="1385"/>
    </row>
    <row r="121" spans="2:198" x14ac:dyDescent="0.25">
      <c r="B121" s="1269" t="s">
        <v>1459</v>
      </c>
      <c r="C121" s="1389">
        <v>683</v>
      </c>
      <c r="D121" s="1389"/>
      <c r="E121" s="1388">
        <v>197749</v>
      </c>
      <c r="F121" s="1388">
        <v>87039</v>
      </c>
      <c r="G121" s="1452">
        <v>285471</v>
      </c>
      <c r="N121" s="1286"/>
      <c r="O121" s="1286"/>
      <c r="P121" s="1286"/>
      <c r="GP121" s="1385"/>
    </row>
    <row r="122" spans="2:198" x14ac:dyDescent="0.25">
      <c r="B122" s="1402" t="s">
        <v>1460</v>
      </c>
      <c r="C122" s="1451">
        <v>5744</v>
      </c>
      <c r="D122" s="1451"/>
      <c r="E122" s="1451">
        <v>489862</v>
      </c>
      <c r="F122" s="1451">
        <v>90659</v>
      </c>
      <c r="G122" s="1451">
        <v>586265</v>
      </c>
      <c r="N122" s="1286"/>
      <c r="O122" s="1286"/>
      <c r="P122" s="1286"/>
      <c r="GP122" s="1385"/>
    </row>
    <row r="123" spans="2:198" x14ac:dyDescent="0.25">
      <c r="B123" s="1269" t="s">
        <v>4</v>
      </c>
      <c r="C123" s="1389">
        <v>0</v>
      </c>
      <c r="D123" s="1389"/>
      <c r="E123" s="1388">
        <v>122643</v>
      </c>
      <c r="F123" s="1388">
        <v>34998</v>
      </c>
      <c r="G123" s="1452">
        <v>157641</v>
      </c>
      <c r="N123" s="1286"/>
      <c r="O123" s="1286"/>
      <c r="P123" s="1286"/>
      <c r="GP123" s="1385"/>
    </row>
    <row r="124" spans="2:198" x14ac:dyDescent="0.25">
      <c r="B124" s="1269" t="s">
        <v>1461</v>
      </c>
      <c r="C124" s="1389">
        <v>0</v>
      </c>
      <c r="D124" s="1389"/>
      <c r="E124" s="1388">
        <v>115785</v>
      </c>
      <c r="F124" s="1388">
        <v>56485</v>
      </c>
      <c r="G124" s="1452">
        <v>172270</v>
      </c>
      <c r="N124" s="1286"/>
      <c r="O124" s="1286"/>
      <c r="P124" s="1286"/>
      <c r="GP124" s="1385"/>
    </row>
    <row r="125" spans="2:198" x14ac:dyDescent="0.25">
      <c r="B125" s="1269" t="s">
        <v>6</v>
      </c>
      <c r="C125" s="1389">
        <v>0</v>
      </c>
      <c r="D125" s="1389"/>
      <c r="E125" s="1388">
        <v>30940</v>
      </c>
      <c r="F125" s="1388">
        <v>25552</v>
      </c>
      <c r="G125" s="1452">
        <v>56492</v>
      </c>
      <c r="N125" s="1286"/>
      <c r="O125" s="1286"/>
      <c r="P125" s="1286"/>
      <c r="GP125" s="1385"/>
    </row>
    <row r="126" spans="2:198" x14ac:dyDescent="0.25">
      <c r="B126" s="1269" t="s">
        <v>1462</v>
      </c>
      <c r="C126" s="1389">
        <v>53</v>
      </c>
      <c r="D126" s="1389"/>
      <c r="E126" s="1388">
        <v>215537</v>
      </c>
      <c r="F126" s="1388">
        <v>13280</v>
      </c>
      <c r="G126" s="1452">
        <v>228870</v>
      </c>
      <c r="H126" s="1421"/>
      <c r="N126" s="1286"/>
      <c r="O126" s="1286"/>
      <c r="P126" s="1286"/>
      <c r="GP126" s="1385"/>
    </row>
    <row r="127" spans="2:198" x14ac:dyDescent="0.25">
      <c r="B127" s="1402" t="s">
        <v>1463</v>
      </c>
      <c r="C127" s="1451">
        <v>53</v>
      </c>
      <c r="D127" s="1451"/>
      <c r="E127" s="1451">
        <v>484905</v>
      </c>
      <c r="F127" s="1451">
        <v>130315</v>
      </c>
      <c r="G127" s="1451">
        <v>615273</v>
      </c>
      <c r="N127" s="1286"/>
      <c r="O127" s="1286"/>
      <c r="P127" s="1286"/>
      <c r="GP127" s="1385"/>
    </row>
    <row r="128" spans="2:198" x14ac:dyDescent="0.25">
      <c r="B128" s="1269" t="s">
        <v>1464</v>
      </c>
      <c r="C128" s="1389"/>
      <c r="D128" s="1389"/>
      <c r="E128" s="1388">
        <v>104529</v>
      </c>
      <c r="F128" s="1388">
        <v>80130</v>
      </c>
      <c r="G128" s="1452">
        <v>184659</v>
      </c>
      <c r="N128" s="1286"/>
      <c r="O128" s="1286"/>
      <c r="P128" s="1286"/>
      <c r="GP128" s="1385"/>
    </row>
    <row r="129" spans="2:198" x14ac:dyDescent="0.25">
      <c r="B129" s="1269" t="s">
        <v>1465</v>
      </c>
      <c r="C129" s="1389"/>
      <c r="D129" s="1389"/>
      <c r="E129" s="1388">
        <v>828071</v>
      </c>
      <c r="F129" s="1388">
        <v>350353</v>
      </c>
      <c r="G129" s="1452">
        <v>1178424</v>
      </c>
      <c r="N129" s="1286"/>
      <c r="O129" s="1286"/>
      <c r="P129" s="1286"/>
      <c r="GP129" s="1385"/>
    </row>
    <row r="130" spans="2:198" x14ac:dyDescent="0.25">
      <c r="B130" s="1269" t="s">
        <v>1466</v>
      </c>
      <c r="C130" s="1389"/>
      <c r="D130" s="1389"/>
      <c r="E130" s="1388">
        <v>323491</v>
      </c>
      <c r="F130" s="1388">
        <v>171635</v>
      </c>
      <c r="G130" s="1452">
        <v>495126</v>
      </c>
      <c r="N130" s="1286"/>
      <c r="O130" s="1286"/>
      <c r="P130" s="1286"/>
      <c r="GP130" s="1385"/>
    </row>
    <row r="131" spans="2:198" x14ac:dyDescent="0.25">
      <c r="B131" s="1269" t="s">
        <v>1467</v>
      </c>
      <c r="C131" s="1389"/>
      <c r="D131" s="1389"/>
      <c r="E131" s="1388">
        <v>1838972</v>
      </c>
      <c r="F131" s="1388">
        <v>1118816</v>
      </c>
      <c r="G131" s="1452">
        <v>2957788</v>
      </c>
      <c r="N131" s="1286"/>
      <c r="O131" s="1286"/>
      <c r="P131" s="1286"/>
      <c r="GP131" s="1385"/>
    </row>
    <row r="132" spans="2:198" x14ac:dyDescent="0.25">
      <c r="B132" s="1269" t="s">
        <v>1468</v>
      </c>
      <c r="C132" s="1389"/>
      <c r="D132" s="1389"/>
      <c r="E132" s="1388">
        <v>979310</v>
      </c>
      <c r="F132" s="1388">
        <v>391262</v>
      </c>
      <c r="G132" s="1452">
        <v>1370572</v>
      </c>
      <c r="N132" s="1286"/>
      <c r="O132" s="1286"/>
      <c r="P132" s="1286"/>
      <c r="GP132" s="1385"/>
    </row>
    <row r="133" spans="2:198" x14ac:dyDescent="0.25">
      <c r="B133" s="1269" t="s">
        <v>1469</v>
      </c>
      <c r="C133" s="1389"/>
      <c r="D133" s="1389"/>
      <c r="E133" s="1388">
        <v>10740</v>
      </c>
      <c r="F133" s="1388">
        <v>14631</v>
      </c>
      <c r="G133" s="1452">
        <v>25371</v>
      </c>
      <c r="N133" s="1286"/>
      <c r="O133" s="1286"/>
      <c r="P133" s="1286"/>
      <c r="GP133" s="1385"/>
    </row>
    <row r="134" spans="2:198" ht="30" x14ac:dyDescent="0.25">
      <c r="B134" s="1402" t="s">
        <v>1470</v>
      </c>
      <c r="C134" s="1451">
        <v>0</v>
      </c>
      <c r="D134" s="1451"/>
      <c r="E134" s="1451">
        <v>4085113</v>
      </c>
      <c r="F134" s="1451">
        <v>2126827</v>
      </c>
      <c r="G134" s="1451">
        <v>6211940</v>
      </c>
      <c r="N134" s="1286"/>
      <c r="O134" s="1286"/>
      <c r="P134" s="1286"/>
      <c r="GP134" s="1385"/>
    </row>
    <row r="135" spans="2:198" x14ac:dyDescent="0.25">
      <c r="B135" s="1269" t="s">
        <v>1471</v>
      </c>
      <c r="C135" s="1389"/>
      <c r="D135" s="1389"/>
      <c r="E135" s="1388">
        <v>4594</v>
      </c>
      <c r="F135" s="1388">
        <v>1248</v>
      </c>
      <c r="G135" s="1452">
        <v>5842</v>
      </c>
      <c r="N135" s="1286"/>
      <c r="O135" s="1286"/>
      <c r="P135" s="1286"/>
      <c r="GP135" s="1385"/>
    </row>
    <row r="136" spans="2:198" x14ac:dyDescent="0.25">
      <c r="B136" s="1269" t="s">
        <v>1472</v>
      </c>
      <c r="C136" s="1389"/>
      <c r="D136" s="1389"/>
      <c r="E136" s="1388">
        <v>8476</v>
      </c>
      <c r="F136" s="1388">
        <v>1452</v>
      </c>
      <c r="G136" s="1452">
        <v>9928</v>
      </c>
      <c r="N136" s="1286"/>
      <c r="O136" s="1286"/>
      <c r="P136" s="1286"/>
      <c r="GP136" s="1385"/>
    </row>
    <row r="137" spans="2:198" x14ac:dyDescent="0.25">
      <c r="B137" s="1269" t="s">
        <v>1473</v>
      </c>
      <c r="C137" s="1389"/>
      <c r="D137" s="1389"/>
      <c r="E137" s="1388">
        <v>3821</v>
      </c>
      <c r="F137" s="1388">
        <v>2765</v>
      </c>
      <c r="G137" s="1452">
        <v>6586</v>
      </c>
      <c r="N137" s="1286"/>
      <c r="O137" s="1286"/>
      <c r="P137" s="1286"/>
      <c r="GP137" s="1385"/>
    </row>
    <row r="138" spans="2:198" x14ac:dyDescent="0.25">
      <c r="B138" s="1269" t="s">
        <v>1474</v>
      </c>
      <c r="C138" s="1389"/>
      <c r="D138" s="1389"/>
      <c r="E138" s="1388">
        <v>265609</v>
      </c>
      <c r="F138" s="1388">
        <v>98954</v>
      </c>
      <c r="G138" s="1452">
        <v>364563</v>
      </c>
      <c r="N138" s="1286"/>
      <c r="O138" s="1286"/>
      <c r="P138" s="1286"/>
      <c r="GP138" s="1385"/>
    </row>
    <row r="139" spans="2:198" x14ac:dyDescent="0.25">
      <c r="B139" s="1269" t="s">
        <v>1475</v>
      </c>
      <c r="C139" s="1389"/>
      <c r="D139" s="1389"/>
      <c r="E139" s="1388">
        <v>197274</v>
      </c>
      <c r="F139" s="1388">
        <v>55277</v>
      </c>
      <c r="G139" s="1452">
        <v>252551</v>
      </c>
      <c r="N139" s="1286"/>
      <c r="O139" s="1286"/>
      <c r="P139" s="1286"/>
      <c r="GP139" s="1385"/>
    </row>
    <row r="140" spans="2:198" x14ac:dyDescent="0.25">
      <c r="B140" s="1269" t="s">
        <v>1476</v>
      </c>
      <c r="C140" s="1389"/>
      <c r="D140" s="1389"/>
      <c r="E140" s="1388">
        <v>63624</v>
      </c>
      <c r="F140" s="1388">
        <v>28491</v>
      </c>
      <c r="G140" s="1452">
        <v>92115</v>
      </c>
      <c r="N140" s="1286"/>
      <c r="O140" s="1286"/>
      <c r="P140" s="1286"/>
      <c r="GP140" s="1385"/>
    </row>
    <row r="141" spans="2:198" x14ac:dyDescent="0.25">
      <c r="B141" s="1269" t="s">
        <v>1477</v>
      </c>
      <c r="C141" s="1389"/>
      <c r="D141" s="1389"/>
      <c r="E141" s="1388">
        <v>454330</v>
      </c>
      <c r="F141" s="1388">
        <v>205993</v>
      </c>
      <c r="G141" s="1452">
        <v>660323</v>
      </c>
      <c r="N141" s="1286"/>
      <c r="O141" s="1286"/>
      <c r="P141" s="1286"/>
      <c r="GP141" s="1385"/>
    </row>
    <row r="142" spans="2:198" x14ac:dyDescent="0.25">
      <c r="B142" s="1269" t="s">
        <v>1478</v>
      </c>
      <c r="C142" s="1389"/>
      <c r="D142" s="1389"/>
      <c r="E142" s="1388">
        <v>285428</v>
      </c>
      <c r="F142" s="1388">
        <v>93632</v>
      </c>
      <c r="G142" s="1452">
        <v>379060</v>
      </c>
      <c r="N142" s="1286"/>
      <c r="O142" s="1286"/>
      <c r="P142" s="1286"/>
      <c r="GP142" s="1385"/>
    </row>
    <row r="143" spans="2:198" x14ac:dyDescent="0.25">
      <c r="B143" s="1269" t="s">
        <v>1479</v>
      </c>
      <c r="C143" s="1389"/>
      <c r="D143" s="1389"/>
      <c r="E143" s="1388">
        <v>291483</v>
      </c>
      <c r="F143" s="1388">
        <v>73752</v>
      </c>
      <c r="G143" s="1452">
        <v>365235</v>
      </c>
      <c r="N143" s="1286"/>
      <c r="O143" s="1286"/>
      <c r="P143" s="1286"/>
      <c r="GP143" s="1385"/>
    </row>
    <row r="144" spans="2:198" x14ac:dyDescent="0.25">
      <c r="B144" s="1269" t="s">
        <v>1480</v>
      </c>
      <c r="C144" s="1389"/>
      <c r="D144" s="1389"/>
      <c r="E144" s="1388">
        <v>35498</v>
      </c>
      <c r="F144" s="1388">
        <v>10401</v>
      </c>
      <c r="G144" s="1452">
        <v>45899</v>
      </c>
      <c r="N144" s="1286"/>
      <c r="O144" s="1286"/>
      <c r="P144" s="1286"/>
      <c r="GP144" s="1385"/>
    </row>
    <row r="145" spans="2:198" x14ac:dyDescent="0.25">
      <c r="B145" s="1269" t="s">
        <v>1481</v>
      </c>
      <c r="C145" s="1389"/>
      <c r="D145" s="1389"/>
      <c r="E145" s="1388">
        <v>3333</v>
      </c>
      <c r="F145" s="1388">
        <v>954</v>
      </c>
      <c r="G145" s="1452">
        <v>4287</v>
      </c>
      <c r="N145" s="1286"/>
      <c r="O145" s="1286"/>
      <c r="P145" s="1286"/>
      <c r="GP145" s="1385"/>
    </row>
    <row r="146" spans="2:198" x14ac:dyDescent="0.25">
      <c r="B146" s="1269" t="s">
        <v>1482</v>
      </c>
      <c r="C146" s="1389"/>
      <c r="D146" s="1389"/>
      <c r="E146" s="1388">
        <v>455995</v>
      </c>
      <c r="F146" s="1388">
        <v>104112</v>
      </c>
      <c r="G146" s="1452">
        <v>560107</v>
      </c>
      <c r="N146" s="1286"/>
      <c r="O146" s="1286"/>
      <c r="P146" s="1286"/>
      <c r="GP146" s="1385"/>
    </row>
    <row r="147" spans="2:198" x14ac:dyDescent="0.25">
      <c r="B147" s="1269" t="s">
        <v>1483</v>
      </c>
      <c r="C147" s="1389"/>
      <c r="D147" s="1389"/>
      <c r="E147" s="1388">
        <v>39420</v>
      </c>
      <c r="F147" s="1388">
        <v>15549</v>
      </c>
      <c r="G147" s="1452">
        <v>54969</v>
      </c>
      <c r="N147" s="1286"/>
      <c r="O147" s="1286"/>
      <c r="P147" s="1286"/>
      <c r="GP147" s="1385"/>
    </row>
    <row r="148" spans="2:198" x14ac:dyDescent="0.25">
      <c r="B148" s="1269" t="s">
        <v>1484</v>
      </c>
      <c r="C148" s="1389"/>
      <c r="D148" s="1389"/>
      <c r="E148" s="1388">
        <v>228499</v>
      </c>
      <c r="F148" s="1388">
        <v>122079</v>
      </c>
      <c r="G148" s="1452">
        <v>350578</v>
      </c>
      <c r="N148" s="1286"/>
      <c r="O148" s="1286"/>
      <c r="P148" s="1286"/>
      <c r="GP148" s="1385"/>
    </row>
    <row r="149" spans="2:198" x14ac:dyDescent="0.25">
      <c r="B149" s="1269" t="s">
        <v>1485</v>
      </c>
      <c r="C149" s="1389"/>
      <c r="D149" s="1389"/>
      <c r="E149" s="1388">
        <v>237655</v>
      </c>
      <c r="F149" s="1388">
        <v>85674</v>
      </c>
      <c r="G149" s="1452">
        <v>323329</v>
      </c>
      <c r="N149" s="1286"/>
      <c r="O149" s="1286"/>
      <c r="P149" s="1286"/>
      <c r="GP149" s="1385"/>
    </row>
    <row r="150" spans="2:198" x14ac:dyDescent="0.25">
      <c r="B150" s="1269" t="s">
        <v>1486</v>
      </c>
      <c r="C150" s="1389"/>
      <c r="D150" s="1389"/>
      <c r="E150" s="1388">
        <v>179465</v>
      </c>
      <c r="F150" s="1388">
        <v>65882</v>
      </c>
      <c r="G150" s="1452">
        <v>245347</v>
      </c>
      <c r="N150" s="1286"/>
      <c r="O150" s="1286"/>
      <c r="P150" s="1286"/>
      <c r="GP150" s="1385"/>
    </row>
    <row r="151" spans="2:198" x14ac:dyDescent="0.25">
      <c r="B151" s="1269" t="s">
        <v>1487</v>
      </c>
      <c r="C151" s="1389"/>
      <c r="D151" s="1389"/>
      <c r="E151" s="1388">
        <v>30430</v>
      </c>
      <c r="F151" s="1388">
        <v>18715</v>
      </c>
      <c r="G151" s="1452">
        <v>49145</v>
      </c>
      <c r="N151" s="1286"/>
      <c r="O151" s="1286"/>
      <c r="P151" s="1286"/>
      <c r="GP151" s="1385"/>
    </row>
    <row r="152" spans="2:198" ht="15" customHeight="1" x14ac:dyDescent="0.25">
      <c r="B152" s="1269" t="s">
        <v>1488</v>
      </c>
      <c r="C152" s="1389"/>
      <c r="D152" s="1389"/>
      <c r="E152" s="1388">
        <v>146913</v>
      </c>
      <c r="F152" s="1388">
        <v>88694</v>
      </c>
      <c r="G152" s="1452">
        <v>235607</v>
      </c>
      <c r="N152" s="1286"/>
      <c r="O152" s="1286"/>
      <c r="P152" s="1286"/>
      <c r="GP152" s="1385"/>
    </row>
    <row r="153" spans="2:198" x14ac:dyDescent="0.25">
      <c r="B153" s="1402" t="s">
        <v>1489</v>
      </c>
      <c r="C153" s="1456"/>
      <c r="D153" s="1457"/>
      <c r="E153" s="1451">
        <v>2931847</v>
      </c>
      <c r="F153" s="1451">
        <v>1073624</v>
      </c>
      <c r="G153" s="1451">
        <v>4005471</v>
      </c>
      <c r="N153" s="1286"/>
      <c r="O153" s="1286"/>
      <c r="P153" s="1286"/>
      <c r="GP153" s="1385"/>
    </row>
    <row r="154" spans="2:198" ht="16.5" x14ac:dyDescent="0.25">
      <c r="B154" s="1415" t="s">
        <v>9</v>
      </c>
      <c r="C154" s="1391">
        <v>41138489</v>
      </c>
      <c r="D154" s="1391">
        <v>484129</v>
      </c>
      <c r="E154" s="1391">
        <v>14351359</v>
      </c>
      <c r="F154" s="1391">
        <v>16653453</v>
      </c>
      <c r="G154" s="1391">
        <v>72627430</v>
      </c>
    </row>
    <row r="155" spans="2:198" ht="15.75" x14ac:dyDescent="0.2">
      <c r="B155" s="1294" t="s">
        <v>2434</v>
      </c>
      <c r="C155" s="1418"/>
      <c r="D155" s="1418"/>
      <c r="G155" s="1419"/>
      <c r="H155" s="1419"/>
      <c r="I155" s="1419"/>
      <c r="J155" s="1419"/>
      <c r="K155" s="1419"/>
      <c r="P155" s="1286"/>
      <c r="Q155" s="1286"/>
      <c r="R155" s="1286"/>
      <c r="GP155" s="1385"/>
    </row>
    <row r="156" spans="2:198" x14ac:dyDescent="0.25">
      <c r="B156" s="1420"/>
      <c r="C156" s="1420"/>
      <c r="D156" s="1420"/>
      <c r="E156" s="1385"/>
      <c r="F156" s="1385"/>
      <c r="G156" s="1421"/>
      <c r="P156" s="1286"/>
      <c r="Q156" s="1286"/>
      <c r="R156" s="1286"/>
    </row>
    <row r="157" spans="2:198" x14ac:dyDescent="0.25">
      <c r="B157" s="1417"/>
      <c r="C157" s="1418"/>
      <c r="D157" s="1418"/>
      <c r="P157" s="1286"/>
      <c r="Q157" s="1286"/>
      <c r="R157" s="1286"/>
      <c r="GP157" s="1385"/>
    </row>
    <row r="158" spans="2:198" x14ac:dyDescent="0.25">
      <c r="B158" s="1420"/>
      <c r="C158" s="1420"/>
      <c r="D158" s="1420"/>
      <c r="E158" s="1385"/>
      <c r="F158" s="1385"/>
      <c r="G158" s="1385"/>
      <c r="P158" s="1286"/>
      <c r="Q158" s="1286"/>
      <c r="R158" s="1286"/>
    </row>
    <row r="159" spans="2:198" x14ac:dyDescent="0.25">
      <c r="B159" s="1420"/>
      <c r="C159" s="1420"/>
      <c r="D159" s="1420"/>
      <c r="E159" s="1385"/>
      <c r="F159" s="1385"/>
      <c r="G159" s="1385"/>
      <c r="P159" s="1286"/>
      <c r="Q159" s="1286"/>
      <c r="R159" s="1286"/>
    </row>
    <row r="160" spans="2:198" x14ac:dyDescent="0.25">
      <c r="B160" s="1420"/>
      <c r="C160" s="1420"/>
      <c r="D160" s="1420"/>
      <c r="E160" s="1385"/>
      <c r="F160" s="1385"/>
      <c r="G160" s="1385"/>
      <c r="P160" s="1286"/>
      <c r="Q160" s="1286"/>
      <c r="R160" s="1286"/>
    </row>
    <row r="161" spans="2:198" x14ac:dyDescent="0.25">
      <c r="P161" s="1286"/>
      <c r="Q161" s="1286"/>
      <c r="R161" s="1286"/>
    </row>
    <row r="162" spans="2:198" x14ac:dyDescent="0.25">
      <c r="P162" s="1286"/>
      <c r="Q162" s="1286"/>
      <c r="R162" s="1286"/>
    </row>
    <row r="163" spans="2:198" x14ac:dyDescent="0.25">
      <c r="P163" s="1286"/>
      <c r="Q163" s="1286"/>
      <c r="R163" s="1286"/>
    </row>
    <row r="164" spans="2:198" x14ac:dyDescent="0.25">
      <c r="P164" s="1286"/>
      <c r="Q164" s="1286"/>
      <c r="R164" s="1286"/>
    </row>
    <row r="165" spans="2:198" x14ac:dyDescent="0.25">
      <c r="P165" s="1286"/>
      <c r="Q165" s="1286"/>
      <c r="R165" s="1286"/>
    </row>
    <row r="166" spans="2:198" x14ac:dyDescent="0.25">
      <c r="P166" s="1286"/>
      <c r="Q166" s="1286"/>
      <c r="R166" s="1286"/>
    </row>
    <row r="167" spans="2:198" x14ac:dyDescent="0.25">
      <c r="P167" s="1286"/>
      <c r="Q167" s="1286"/>
      <c r="R167" s="1286"/>
    </row>
    <row r="168" spans="2:198" x14ac:dyDescent="0.25">
      <c r="P168" s="1286"/>
      <c r="Q168" s="1286"/>
      <c r="R168" s="1286"/>
    </row>
    <row r="169" spans="2:198" x14ac:dyDescent="0.25">
      <c r="B169" s="1420"/>
      <c r="C169" s="1420"/>
      <c r="D169" s="1420"/>
      <c r="E169" s="1385"/>
      <c r="F169" s="1385"/>
      <c r="G169" s="1385"/>
      <c r="P169" s="1286"/>
      <c r="Q169" s="1286"/>
      <c r="R169" s="1286"/>
      <c r="GP169" s="1385"/>
    </row>
    <row r="170" spans="2:198" x14ac:dyDescent="0.25">
      <c r="B170" s="1420"/>
      <c r="C170" s="1420"/>
      <c r="D170" s="1420"/>
      <c r="E170" s="1385"/>
      <c r="F170" s="1385"/>
      <c r="G170" s="1385"/>
      <c r="P170" s="1286"/>
      <c r="Q170" s="1286"/>
      <c r="R170" s="1286"/>
      <c r="GP170" s="1385"/>
    </row>
    <row r="171" spans="2:198" x14ac:dyDescent="0.25">
      <c r="B171" s="1420"/>
      <c r="C171" s="1420"/>
      <c r="D171" s="1420"/>
      <c r="E171" s="1385"/>
      <c r="F171" s="1385"/>
      <c r="G171" s="1385"/>
      <c r="P171" s="1286"/>
      <c r="Q171" s="1286"/>
      <c r="R171" s="1286"/>
      <c r="GP171" s="1385"/>
    </row>
    <row r="172" spans="2:198" x14ac:dyDescent="0.25">
      <c r="B172" s="1420"/>
      <c r="C172" s="1420"/>
      <c r="D172" s="1420"/>
      <c r="E172" s="1385"/>
      <c r="F172" s="1385"/>
      <c r="G172" s="1385"/>
      <c r="P172" s="1286"/>
      <c r="Q172" s="1286"/>
      <c r="R172" s="1286"/>
      <c r="GP172" s="1385"/>
    </row>
    <row r="173" spans="2:198" x14ac:dyDescent="0.25">
      <c r="B173" s="1420"/>
      <c r="C173" s="1420"/>
      <c r="D173" s="1420"/>
      <c r="E173" s="1385"/>
      <c r="F173" s="1385"/>
      <c r="G173" s="1385"/>
      <c r="P173" s="1286"/>
      <c r="Q173" s="1286"/>
      <c r="R173" s="1286"/>
      <c r="GP173" s="1385"/>
    </row>
    <row r="174" spans="2:198" x14ac:dyDescent="0.25">
      <c r="B174" s="1420"/>
      <c r="C174" s="1420"/>
      <c r="D174" s="1420"/>
      <c r="E174" s="1385"/>
      <c r="F174" s="1385"/>
      <c r="G174" s="1385"/>
      <c r="P174" s="1286"/>
      <c r="Q174" s="1286"/>
      <c r="R174" s="1286"/>
      <c r="GP174" s="1385"/>
    </row>
    <row r="175" spans="2:198" x14ac:dyDescent="0.25">
      <c r="B175" s="1420"/>
      <c r="C175" s="1420"/>
      <c r="D175" s="1420"/>
      <c r="E175" s="1385"/>
      <c r="F175" s="1385"/>
      <c r="G175" s="1385"/>
      <c r="P175" s="1286"/>
      <c r="Q175" s="1286"/>
      <c r="R175" s="1286"/>
      <c r="GP175" s="1385"/>
    </row>
    <row r="176" spans="2:198" x14ac:dyDescent="0.25">
      <c r="B176" s="1420"/>
      <c r="C176" s="1420"/>
      <c r="D176" s="1420"/>
      <c r="E176" s="1385"/>
      <c r="F176" s="1385"/>
      <c r="G176" s="1385"/>
      <c r="P176" s="1286"/>
      <c r="Q176" s="1286"/>
      <c r="R176" s="1286"/>
      <c r="GP176" s="1385"/>
    </row>
    <row r="177" spans="2:198" x14ac:dyDescent="0.25">
      <c r="B177" s="1420"/>
      <c r="C177" s="1420"/>
      <c r="D177" s="1420"/>
      <c r="E177" s="1385"/>
      <c r="F177" s="1385"/>
      <c r="G177" s="1385"/>
      <c r="P177" s="1286"/>
      <c r="Q177" s="1286"/>
      <c r="R177" s="1286"/>
      <c r="GP177" s="1385"/>
    </row>
    <row r="178" spans="2:198" x14ac:dyDescent="0.25">
      <c r="B178" s="1420"/>
      <c r="C178" s="1420"/>
      <c r="D178" s="1420"/>
      <c r="E178" s="1385"/>
      <c r="F178" s="1385"/>
      <c r="G178" s="1385"/>
      <c r="P178" s="1286"/>
      <c r="Q178" s="1286"/>
      <c r="R178" s="1286"/>
      <c r="GP178" s="1385"/>
    </row>
    <row r="179" spans="2:198" x14ac:dyDescent="0.25">
      <c r="B179" s="1420"/>
      <c r="C179" s="1420"/>
      <c r="D179" s="1420"/>
      <c r="E179" s="1385"/>
      <c r="F179" s="1385"/>
      <c r="G179" s="1385"/>
      <c r="P179" s="1286"/>
      <c r="Q179" s="1286"/>
      <c r="R179" s="1286"/>
      <c r="GP179" s="1385"/>
    </row>
    <row r="180" spans="2:198" x14ac:dyDescent="0.25">
      <c r="B180" s="1420"/>
      <c r="C180" s="1420"/>
      <c r="D180" s="1420"/>
      <c r="E180" s="1385"/>
      <c r="F180" s="1385"/>
      <c r="G180" s="1385"/>
      <c r="P180" s="1286"/>
      <c r="Q180" s="1286"/>
      <c r="R180" s="1286"/>
      <c r="GP180" s="1385"/>
    </row>
    <row r="181" spans="2:198" x14ac:dyDescent="0.25">
      <c r="B181" s="1420"/>
      <c r="C181" s="1420"/>
      <c r="D181" s="1420"/>
      <c r="E181" s="1385"/>
      <c r="F181" s="1385"/>
      <c r="G181" s="1385"/>
      <c r="P181" s="1286"/>
      <c r="Q181" s="1286"/>
      <c r="R181" s="1286"/>
      <c r="GP181" s="1385"/>
    </row>
    <row r="182" spans="2:198" x14ac:dyDescent="0.25">
      <c r="B182" s="1420"/>
      <c r="C182" s="1420"/>
      <c r="D182" s="1420"/>
      <c r="E182" s="1385"/>
      <c r="F182" s="1385"/>
      <c r="G182" s="1385"/>
      <c r="P182" s="1286"/>
      <c r="Q182" s="1286"/>
      <c r="R182" s="1286"/>
      <c r="GP182" s="1385"/>
    </row>
    <row r="183" spans="2:198" x14ac:dyDescent="0.25">
      <c r="B183" s="1420"/>
      <c r="C183" s="1420"/>
      <c r="D183" s="1420"/>
      <c r="E183" s="1385"/>
      <c r="F183" s="1385"/>
      <c r="G183" s="1385"/>
      <c r="P183" s="1286"/>
      <c r="Q183" s="1286"/>
      <c r="R183" s="1286"/>
      <c r="GP183" s="1385"/>
    </row>
    <row r="184" spans="2:198" x14ac:dyDescent="0.25">
      <c r="B184" s="1420"/>
      <c r="C184" s="1420"/>
      <c r="D184" s="1420"/>
      <c r="E184" s="1385"/>
      <c r="F184" s="1385"/>
      <c r="G184" s="1385"/>
      <c r="P184" s="1286"/>
      <c r="Q184" s="1286"/>
      <c r="R184" s="1286"/>
      <c r="GP184" s="1385"/>
    </row>
    <row r="185" spans="2:198" x14ac:dyDescent="0.25">
      <c r="B185" s="1420"/>
      <c r="C185" s="1420"/>
      <c r="D185" s="1420"/>
      <c r="E185" s="1385"/>
      <c r="F185" s="1385"/>
      <c r="G185" s="1385"/>
      <c r="P185" s="1286"/>
      <c r="Q185" s="1286"/>
      <c r="R185" s="1286"/>
      <c r="GP185" s="1385"/>
    </row>
    <row r="186" spans="2:198" x14ac:dyDescent="0.25">
      <c r="B186" s="1420"/>
      <c r="C186" s="1420"/>
      <c r="D186" s="1420"/>
      <c r="E186" s="1385"/>
      <c r="F186" s="1385"/>
      <c r="G186" s="1385"/>
      <c r="P186" s="1286"/>
      <c r="Q186" s="1286"/>
      <c r="R186" s="1286"/>
      <c r="GP186" s="1385"/>
    </row>
    <row r="187" spans="2:198" x14ac:dyDescent="0.25">
      <c r="B187" s="1420"/>
      <c r="C187" s="1420"/>
      <c r="D187" s="1420"/>
      <c r="E187" s="1385"/>
      <c r="F187" s="1385"/>
      <c r="G187" s="1385"/>
      <c r="P187" s="1286"/>
      <c r="Q187" s="1286"/>
      <c r="R187" s="1286"/>
      <c r="GP187" s="1385"/>
    </row>
    <row r="188" spans="2:198" x14ac:dyDescent="0.25">
      <c r="B188" s="1420"/>
      <c r="C188" s="1420"/>
      <c r="D188" s="1420"/>
      <c r="E188" s="1385"/>
      <c r="F188" s="1385"/>
      <c r="G188" s="1385"/>
      <c r="P188" s="1286"/>
      <c r="Q188" s="1286"/>
      <c r="R188" s="1286"/>
      <c r="GP188" s="1385"/>
    </row>
    <row r="189" spans="2:198" x14ac:dyDescent="0.25">
      <c r="B189" s="1420"/>
      <c r="C189" s="1420"/>
      <c r="D189" s="1420"/>
      <c r="E189" s="1385"/>
      <c r="F189" s="1385"/>
      <c r="G189" s="1385"/>
      <c r="P189" s="1286"/>
      <c r="Q189" s="1286"/>
      <c r="R189" s="1286"/>
      <c r="GP189" s="1385"/>
    </row>
    <row r="190" spans="2:198" x14ac:dyDescent="0.25">
      <c r="B190" s="1420"/>
      <c r="C190" s="1420"/>
      <c r="D190" s="1420"/>
      <c r="E190" s="1385"/>
      <c r="F190" s="1385"/>
      <c r="G190" s="1385"/>
      <c r="P190" s="1286"/>
      <c r="Q190" s="1286"/>
      <c r="R190" s="1286"/>
      <c r="GP190" s="1385"/>
    </row>
    <row r="191" spans="2:198" x14ac:dyDescent="0.25">
      <c r="B191" s="1420"/>
      <c r="C191" s="1420"/>
      <c r="D191" s="1420"/>
      <c r="E191" s="1385"/>
      <c r="F191" s="1385"/>
      <c r="G191" s="1385"/>
      <c r="P191" s="1286"/>
      <c r="Q191" s="1286"/>
      <c r="R191" s="1286"/>
      <c r="GP191" s="1385"/>
    </row>
    <row r="192" spans="2:198" x14ac:dyDescent="0.25">
      <c r="B192" s="1420"/>
      <c r="C192" s="1420"/>
      <c r="D192" s="1420"/>
      <c r="E192" s="1385"/>
      <c r="F192" s="1385"/>
      <c r="G192" s="1385"/>
      <c r="P192" s="1286"/>
      <c r="Q192" s="1286"/>
      <c r="R192" s="1286"/>
      <c r="GP192" s="1385"/>
    </row>
    <row r="193" spans="2:198" x14ac:dyDescent="0.25">
      <c r="B193" s="1420"/>
      <c r="C193" s="1420"/>
      <c r="D193" s="1420"/>
      <c r="E193" s="1385"/>
      <c r="F193" s="1385"/>
      <c r="G193" s="1385"/>
      <c r="P193" s="1286"/>
      <c r="Q193" s="1286"/>
      <c r="R193" s="1286"/>
      <c r="GP193" s="1385"/>
    </row>
    <row r="194" spans="2:198" x14ac:dyDescent="0.25">
      <c r="B194" s="1420"/>
      <c r="C194" s="1420"/>
      <c r="D194" s="1420"/>
      <c r="E194" s="1385"/>
      <c r="F194" s="1385"/>
      <c r="G194" s="1385"/>
      <c r="P194" s="1286"/>
      <c r="Q194" s="1286"/>
      <c r="R194" s="1286"/>
      <c r="GP194" s="1385"/>
    </row>
    <row r="195" spans="2:198" x14ac:dyDescent="0.25">
      <c r="B195" s="1420"/>
      <c r="C195" s="1420"/>
      <c r="D195" s="1420"/>
      <c r="E195" s="1385"/>
      <c r="F195" s="1385"/>
      <c r="G195" s="1385"/>
      <c r="P195" s="1286"/>
      <c r="Q195" s="1286"/>
      <c r="R195" s="1286"/>
      <c r="GP195" s="1385"/>
    </row>
    <row r="196" spans="2:198" x14ac:dyDescent="0.25">
      <c r="B196" s="1420"/>
      <c r="C196" s="1420"/>
      <c r="D196" s="1420"/>
      <c r="E196" s="1385"/>
      <c r="F196" s="1385"/>
      <c r="G196" s="1385"/>
      <c r="P196" s="1286"/>
      <c r="Q196" s="1286"/>
      <c r="R196" s="1286"/>
      <c r="GP196" s="1385"/>
    </row>
    <row r="197" spans="2:198" x14ac:dyDescent="0.25">
      <c r="B197" s="1420"/>
      <c r="C197" s="1420"/>
      <c r="D197" s="1420"/>
      <c r="E197" s="1385"/>
      <c r="F197" s="1385"/>
      <c r="G197" s="1385"/>
      <c r="P197" s="1286"/>
      <c r="Q197" s="1286"/>
      <c r="R197" s="1286"/>
      <c r="GP197" s="1385"/>
    </row>
    <row r="198" spans="2:198" x14ac:dyDescent="0.25">
      <c r="B198" s="1420"/>
      <c r="C198" s="1420"/>
      <c r="D198" s="1420"/>
      <c r="E198" s="1385"/>
      <c r="F198" s="1385"/>
      <c r="G198" s="1385"/>
      <c r="P198" s="1286"/>
      <c r="Q198" s="1286"/>
      <c r="R198" s="1286"/>
      <c r="GP198" s="1385"/>
    </row>
    <row r="199" spans="2:198" x14ac:dyDescent="0.25">
      <c r="B199" s="1420"/>
      <c r="C199" s="1420"/>
      <c r="D199" s="1420"/>
      <c r="E199" s="1385"/>
      <c r="F199" s="1385"/>
      <c r="G199" s="1385"/>
      <c r="P199" s="1286"/>
      <c r="Q199" s="1286"/>
      <c r="R199" s="1286"/>
      <c r="GP199" s="1385"/>
    </row>
    <row r="200" spans="2:198" x14ac:dyDescent="0.25">
      <c r="B200" s="1420"/>
      <c r="C200" s="1420"/>
      <c r="D200" s="1420"/>
      <c r="E200" s="1385"/>
      <c r="F200" s="1385"/>
      <c r="G200" s="1385"/>
      <c r="P200" s="1286"/>
      <c r="Q200" s="1286"/>
      <c r="R200" s="1286"/>
      <c r="GP200" s="1385"/>
    </row>
    <row r="201" spans="2:198" x14ac:dyDescent="0.25">
      <c r="B201" s="1420"/>
      <c r="C201" s="1420"/>
      <c r="D201" s="1420"/>
      <c r="E201" s="1385"/>
      <c r="F201" s="1385"/>
      <c r="G201" s="1385"/>
      <c r="P201" s="1286"/>
      <c r="Q201" s="1286"/>
      <c r="R201" s="1286"/>
      <c r="GP201" s="1385"/>
    </row>
    <row r="202" spans="2:198" x14ac:dyDescent="0.25">
      <c r="B202" s="1420"/>
      <c r="C202" s="1420"/>
      <c r="D202" s="1420"/>
      <c r="E202" s="1385"/>
      <c r="F202" s="1385"/>
      <c r="G202" s="1385"/>
      <c r="P202" s="1286"/>
      <c r="Q202" s="1286"/>
      <c r="R202" s="1286"/>
      <c r="GP202" s="1385"/>
    </row>
    <row r="203" spans="2:198" x14ac:dyDescent="0.25">
      <c r="B203" s="1420"/>
      <c r="C203" s="1420"/>
      <c r="D203" s="1420"/>
      <c r="E203" s="1385"/>
      <c r="F203" s="1385"/>
      <c r="G203" s="1385"/>
      <c r="P203" s="1286"/>
      <c r="Q203" s="1286"/>
      <c r="R203" s="1286"/>
      <c r="GP203" s="1385"/>
    </row>
    <row r="204" spans="2:198" x14ac:dyDescent="0.25">
      <c r="B204" s="1420"/>
      <c r="C204" s="1420"/>
      <c r="D204" s="1420"/>
      <c r="E204" s="1385"/>
      <c r="F204" s="1385"/>
      <c r="G204" s="1385"/>
      <c r="P204" s="1286"/>
      <c r="Q204" s="1286"/>
      <c r="R204" s="1286"/>
      <c r="GP204" s="1385"/>
    </row>
    <row r="205" spans="2:198" x14ac:dyDescent="0.25">
      <c r="B205" s="1420"/>
      <c r="C205" s="1420"/>
      <c r="D205" s="1420"/>
      <c r="E205" s="1385"/>
      <c r="F205" s="1385"/>
      <c r="G205" s="1385"/>
      <c r="P205" s="1286"/>
      <c r="Q205" s="1286"/>
      <c r="R205" s="1286"/>
      <c r="GP205" s="1385"/>
    </row>
    <row r="206" spans="2:198" x14ac:dyDescent="0.25">
      <c r="B206" s="1420"/>
      <c r="C206" s="1420"/>
      <c r="D206" s="1420"/>
      <c r="E206" s="1385"/>
      <c r="F206" s="1385"/>
      <c r="G206" s="1385"/>
      <c r="P206" s="1286"/>
      <c r="Q206" s="1286"/>
      <c r="R206" s="1286"/>
      <c r="GP206" s="1385"/>
    </row>
    <row r="207" spans="2:198" x14ac:dyDescent="0.25">
      <c r="B207" s="1420"/>
      <c r="C207" s="1420"/>
      <c r="D207" s="1420"/>
      <c r="E207" s="1385"/>
      <c r="F207" s="1385"/>
      <c r="G207" s="1385"/>
      <c r="P207" s="1286"/>
      <c r="Q207" s="1286"/>
      <c r="R207" s="1286"/>
      <c r="GP207" s="1385"/>
    </row>
    <row r="208" spans="2:198" x14ac:dyDescent="0.25">
      <c r="B208" s="1420"/>
      <c r="C208" s="1420"/>
      <c r="D208" s="1420"/>
      <c r="E208" s="1385"/>
      <c r="F208" s="1385"/>
      <c r="G208" s="1385"/>
      <c r="P208" s="1286"/>
      <c r="Q208" s="1286"/>
      <c r="R208" s="1286"/>
      <c r="GP208" s="1385"/>
    </row>
    <row r="209" spans="2:198" x14ac:dyDescent="0.25">
      <c r="B209" s="1420"/>
      <c r="C209" s="1420"/>
      <c r="D209" s="1420"/>
      <c r="E209" s="1385"/>
      <c r="F209" s="1385"/>
      <c r="G209" s="1385"/>
      <c r="P209" s="1286"/>
      <c r="Q209" s="1286"/>
      <c r="R209" s="1286"/>
      <c r="GP209" s="1385"/>
    </row>
    <row r="210" spans="2:198" x14ac:dyDescent="0.25">
      <c r="B210" s="1420"/>
      <c r="C210" s="1420"/>
      <c r="D210" s="1420"/>
      <c r="E210" s="1385"/>
      <c r="F210" s="1385"/>
      <c r="G210" s="1385"/>
      <c r="P210" s="1286"/>
      <c r="Q210" s="1286"/>
      <c r="R210" s="1286"/>
      <c r="GP210" s="1385"/>
    </row>
    <row r="211" spans="2:198" x14ac:dyDescent="0.25">
      <c r="B211" s="1420"/>
      <c r="C211" s="1420"/>
      <c r="D211" s="1420"/>
      <c r="E211" s="1385"/>
      <c r="F211" s="1385"/>
      <c r="G211" s="1385"/>
      <c r="P211" s="1286"/>
      <c r="Q211" s="1286"/>
      <c r="R211" s="1286"/>
      <c r="GP211" s="1385"/>
    </row>
    <row r="212" spans="2:198" x14ac:dyDescent="0.25">
      <c r="B212" s="1420"/>
      <c r="C212" s="1420"/>
      <c r="D212" s="1420"/>
      <c r="E212" s="1385"/>
      <c r="F212" s="1385"/>
      <c r="G212" s="1385"/>
      <c r="P212" s="1286"/>
      <c r="Q212" s="1286"/>
      <c r="R212" s="1286"/>
      <c r="GP212" s="1385"/>
    </row>
    <row r="213" spans="2:198" x14ac:dyDescent="0.25">
      <c r="B213" s="1420"/>
      <c r="C213" s="1420"/>
      <c r="D213" s="1420"/>
      <c r="E213" s="1385"/>
      <c r="F213" s="1385"/>
      <c r="G213" s="1385"/>
      <c r="P213" s="1286"/>
      <c r="Q213" s="1286"/>
      <c r="R213" s="1286"/>
      <c r="GP213" s="1385"/>
    </row>
    <row r="214" spans="2:198" x14ac:dyDescent="0.25">
      <c r="B214" s="1420"/>
      <c r="C214" s="1420"/>
      <c r="D214" s="1420"/>
      <c r="E214" s="1385"/>
      <c r="F214" s="1385"/>
      <c r="G214" s="1385"/>
      <c r="P214" s="1286"/>
      <c r="Q214" s="1286"/>
      <c r="R214" s="1286"/>
      <c r="GP214" s="1385"/>
    </row>
    <row r="215" spans="2:198" x14ac:dyDescent="0.25">
      <c r="B215" s="1420"/>
      <c r="C215" s="1420"/>
      <c r="D215" s="1420"/>
      <c r="E215" s="1385"/>
      <c r="F215" s="1385"/>
      <c r="G215" s="1385"/>
      <c r="P215" s="1286"/>
      <c r="Q215" s="1286"/>
      <c r="R215" s="1286"/>
      <c r="GP215" s="1385"/>
    </row>
    <row r="216" spans="2:198" x14ac:dyDescent="0.25">
      <c r="B216" s="1420"/>
      <c r="C216" s="1420"/>
      <c r="D216" s="1420"/>
      <c r="E216" s="1385"/>
      <c r="F216" s="1385"/>
      <c r="G216" s="1385"/>
      <c r="P216" s="1286"/>
      <c r="Q216" s="1286"/>
      <c r="R216" s="1286"/>
      <c r="GP216" s="1385"/>
    </row>
    <row r="217" spans="2:198" x14ac:dyDescent="0.25">
      <c r="B217" s="1420"/>
      <c r="C217" s="1420"/>
      <c r="D217" s="1420"/>
      <c r="E217" s="1385"/>
      <c r="F217" s="1385"/>
      <c r="G217" s="1385"/>
      <c r="P217" s="1286"/>
      <c r="Q217" s="1286"/>
      <c r="R217" s="1286"/>
      <c r="GP217" s="1385"/>
    </row>
    <row r="218" spans="2:198" x14ac:dyDescent="0.25">
      <c r="B218" s="1420"/>
      <c r="C218" s="1420"/>
      <c r="D218" s="1420"/>
      <c r="E218" s="1385"/>
      <c r="F218" s="1385"/>
      <c r="G218" s="1385"/>
      <c r="P218" s="1286"/>
      <c r="Q218" s="1286"/>
      <c r="R218" s="1286"/>
      <c r="GP218" s="1385"/>
    </row>
    <row r="219" spans="2:198" x14ac:dyDescent="0.25">
      <c r="B219" s="1420"/>
      <c r="C219" s="1420"/>
      <c r="D219" s="1420"/>
      <c r="E219" s="1385"/>
      <c r="F219" s="1385"/>
      <c r="G219" s="1385"/>
      <c r="P219" s="1286"/>
      <c r="Q219" s="1286"/>
      <c r="R219" s="1286"/>
      <c r="GP219" s="1385"/>
    </row>
    <row r="220" spans="2:198" x14ac:dyDescent="0.25">
      <c r="B220" s="1420"/>
      <c r="C220" s="1420"/>
      <c r="D220" s="1420"/>
      <c r="E220" s="1385"/>
      <c r="F220" s="1385"/>
      <c r="G220" s="1385"/>
      <c r="P220" s="1286"/>
      <c r="Q220" s="1286"/>
      <c r="R220" s="1286"/>
      <c r="GP220" s="1385"/>
    </row>
    <row r="221" spans="2:198" x14ac:dyDescent="0.25">
      <c r="B221" s="1420"/>
      <c r="C221" s="1420"/>
      <c r="D221" s="1420"/>
      <c r="E221" s="1385"/>
      <c r="F221" s="1385"/>
      <c r="G221" s="1385"/>
      <c r="P221" s="1286"/>
      <c r="Q221" s="1286"/>
      <c r="R221" s="1286"/>
      <c r="GP221" s="1385"/>
    </row>
    <row r="222" spans="2:198" x14ac:dyDescent="0.25">
      <c r="B222" s="1420"/>
      <c r="C222" s="1420"/>
      <c r="D222" s="1420"/>
      <c r="E222" s="1385"/>
      <c r="F222" s="1385"/>
      <c r="G222" s="1385"/>
      <c r="P222" s="1286"/>
      <c r="Q222" s="1286"/>
      <c r="R222" s="1286"/>
      <c r="GP222" s="1385"/>
    </row>
    <row r="223" spans="2:198" x14ac:dyDescent="0.25">
      <c r="B223" s="1420"/>
      <c r="C223" s="1420"/>
      <c r="D223" s="1420"/>
      <c r="E223" s="1385"/>
      <c r="F223" s="1385"/>
      <c r="G223" s="1385"/>
      <c r="P223" s="1286"/>
      <c r="Q223" s="1286"/>
      <c r="R223" s="1286"/>
      <c r="GP223" s="1385"/>
    </row>
    <row r="224" spans="2:198" x14ac:dyDescent="0.25">
      <c r="B224" s="1420"/>
      <c r="C224" s="1420"/>
      <c r="D224" s="1420"/>
      <c r="E224" s="1385"/>
      <c r="F224" s="1385"/>
      <c r="G224" s="1385"/>
      <c r="P224" s="1286"/>
      <c r="Q224" s="1286"/>
      <c r="R224" s="1286"/>
      <c r="GP224" s="1385"/>
    </row>
    <row r="225" spans="2:198" x14ac:dyDescent="0.25">
      <c r="B225" s="1420"/>
      <c r="C225" s="1420"/>
      <c r="D225" s="1420"/>
      <c r="E225" s="1385"/>
      <c r="F225" s="1385"/>
      <c r="G225" s="1385"/>
      <c r="P225" s="1286"/>
      <c r="Q225" s="1286"/>
      <c r="R225" s="1286"/>
      <c r="GP225" s="1385"/>
    </row>
    <row r="226" spans="2:198" x14ac:dyDescent="0.25">
      <c r="B226" s="1420"/>
      <c r="C226" s="1420"/>
      <c r="D226" s="1420"/>
      <c r="E226" s="1385"/>
      <c r="F226" s="1385"/>
      <c r="G226" s="1385"/>
      <c r="P226" s="1286"/>
      <c r="Q226" s="1286"/>
      <c r="R226" s="1286"/>
      <c r="GP226" s="1385"/>
    </row>
    <row r="227" spans="2:198" x14ac:dyDescent="0.25">
      <c r="B227" s="1420"/>
      <c r="C227" s="1420"/>
      <c r="D227" s="1420"/>
      <c r="E227" s="1385"/>
      <c r="F227" s="1385"/>
      <c r="G227" s="1385"/>
      <c r="P227" s="1286"/>
      <c r="Q227" s="1286"/>
      <c r="R227" s="1286"/>
      <c r="GP227" s="1385"/>
    </row>
    <row r="228" spans="2:198" x14ac:dyDescent="0.25">
      <c r="B228" s="1420"/>
      <c r="C228" s="1420"/>
      <c r="D228" s="1420"/>
      <c r="E228" s="1385"/>
      <c r="F228" s="1385"/>
      <c r="G228" s="1385"/>
      <c r="P228" s="1286"/>
      <c r="Q228" s="1286"/>
      <c r="R228" s="1286"/>
      <c r="GP228" s="1385"/>
    </row>
    <row r="229" spans="2:198" x14ac:dyDescent="0.25">
      <c r="B229" s="1420"/>
      <c r="C229" s="1420"/>
      <c r="D229" s="1420"/>
      <c r="E229" s="1385"/>
      <c r="F229" s="1385"/>
      <c r="G229" s="1385"/>
      <c r="P229" s="1286"/>
      <c r="Q229" s="1286"/>
      <c r="R229" s="1286"/>
      <c r="GP229" s="1385"/>
    </row>
    <row r="230" spans="2:198" x14ac:dyDescent="0.25">
      <c r="B230" s="1420"/>
      <c r="C230" s="1420"/>
      <c r="D230" s="1420"/>
      <c r="E230" s="1385"/>
      <c r="F230" s="1385"/>
      <c r="G230" s="1385"/>
      <c r="P230" s="1286"/>
      <c r="Q230" s="1286"/>
      <c r="R230" s="1286"/>
      <c r="GP230" s="1385"/>
    </row>
    <row r="231" spans="2:198" x14ac:dyDescent="0.25">
      <c r="B231" s="1420"/>
      <c r="C231" s="1420"/>
      <c r="D231" s="1420"/>
      <c r="E231" s="1385"/>
      <c r="F231" s="1385"/>
      <c r="G231" s="1385"/>
      <c r="P231" s="1286"/>
      <c r="Q231" s="1286"/>
      <c r="R231" s="1286"/>
      <c r="GP231" s="1385"/>
    </row>
    <row r="232" spans="2:198" x14ac:dyDescent="0.25">
      <c r="B232" s="1420"/>
      <c r="C232" s="1420"/>
      <c r="D232" s="1420"/>
      <c r="E232" s="1385"/>
      <c r="F232" s="1385"/>
      <c r="G232" s="1385"/>
      <c r="P232" s="1286"/>
      <c r="Q232" s="1286"/>
      <c r="R232" s="1286"/>
      <c r="GP232" s="1385"/>
    </row>
    <row r="233" spans="2:198" x14ac:dyDescent="0.25">
      <c r="B233" s="1420"/>
      <c r="C233" s="1420"/>
      <c r="D233" s="1420"/>
      <c r="E233" s="1385"/>
      <c r="F233" s="1385"/>
      <c r="G233" s="1385"/>
      <c r="P233" s="1286"/>
      <c r="Q233" s="1286"/>
      <c r="R233" s="1286"/>
      <c r="GP233" s="1385"/>
    </row>
    <row r="234" spans="2:198" x14ac:dyDescent="0.25">
      <c r="B234" s="1420"/>
      <c r="C234" s="1420"/>
      <c r="D234" s="1420"/>
      <c r="E234" s="1385"/>
      <c r="F234" s="1385"/>
      <c r="G234" s="1385"/>
      <c r="P234" s="1286"/>
      <c r="Q234" s="1286"/>
      <c r="R234" s="1286"/>
      <c r="GP234" s="1385"/>
    </row>
    <row r="235" spans="2:198" x14ac:dyDescent="0.25">
      <c r="B235" s="1420"/>
      <c r="C235" s="1420"/>
      <c r="D235" s="1420"/>
      <c r="E235" s="1385"/>
      <c r="F235" s="1385"/>
      <c r="G235" s="1385"/>
      <c r="P235" s="1286"/>
      <c r="Q235" s="1286"/>
      <c r="R235" s="1286"/>
      <c r="GP235" s="1385"/>
    </row>
    <row r="236" spans="2:198" x14ac:dyDescent="0.25">
      <c r="B236" s="1420"/>
      <c r="C236" s="1420"/>
      <c r="D236" s="1420"/>
      <c r="E236" s="1385"/>
      <c r="F236" s="1385"/>
      <c r="G236" s="1385"/>
      <c r="P236" s="1286"/>
      <c r="Q236" s="1286"/>
      <c r="R236" s="1286"/>
      <c r="GP236" s="1385"/>
    </row>
    <row r="237" spans="2:198" x14ac:dyDescent="0.25">
      <c r="B237" s="1420"/>
      <c r="C237" s="1420"/>
      <c r="D237" s="1420"/>
      <c r="E237" s="1385"/>
      <c r="F237" s="1385"/>
      <c r="G237" s="1385"/>
      <c r="P237" s="1286"/>
      <c r="Q237" s="1286"/>
      <c r="R237" s="1286"/>
      <c r="GP237" s="1385"/>
    </row>
    <row r="238" spans="2:198" x14ac:dyDescent="0.25">
      <c r="B238" s="1420"/>
      <c r="C238" s="1420"/>
      <c r="D238" s="1420"/>
      <c r="E238" s="1385"/>
      <c r="F238" s="1385"/>
      <c r="G238" s="1385"/>
      <c r="P238" s="1286"/>
      <c r="Q238" s="1286"/>
      <c r="R238" s="1286"/>
      <c r="GP238" s="1385"/>
    </row>
    <row r="239" spans="2:198" x14ac:dyDescent="0.25">
      <c r="B239" s="1420"/>
      <c r="C239" s="1420"/>
      <c r="D239" s="1420"/>
      <c r="E239" s="1385"/>
      <c r="F239" s="1385"/>
      <c r="G239" s="1385"/>
      <c r="P239" s="1286"/>
      <c r="Q239" s="1286"/>
      <c r="R239" s="1286"/>
      <c r="GP239" s="1385"/>
    </row>
    <row r="240" spans="2:198" x14ac:dyDescent="0.25">
      <c r="B240" s="1420"/>
      <c r="C240" s="1420"/>
      <c r="D240" s="1420"/>
      <c r="E240" s="1385"/>
      <c r="F240" s="1385"/>
      <c r="G240" s="1385"/>
      <c r="P240" s="1286"/>
      <c r="Q240" s="1286"/>
      <c r="R240" s="1286"/>
      <c r="GP240" s="1385"/>
    </row>
    <row r="241" spans="2:198" x14ac:dyDescent="0.25">
      <c r="B241" s="1420"/>
      <c r="C241" s="1420"/>
      <c r="D241" s="1420"/>
      <c r="E241" s="1385"/>
      <c r="F241" s="1385"/>
      <c r="G241" s="1385"/>
      <c r="P241" s="1286"/>
      <c r="Q241" s="1286"/>
      <c r="R241" s="1286"/>
      <c r="GP241" s="1385"/>
    </row>
    <row r="242" spans="2:198" x14ac:dyDescent="0.25">
      <c r="B242" s="1420"/>
      <c r="C242" s="1420"/>
      <c r="D242" s="1420"/>
      <c r="E242" s="1385"/>
      <c r="F242" s="1385"/>
      <c r="G242" s="1385"/>
      <c r="P242" s="1286"/>
      <c r="Q242" s="1286"/>
      <c r="R242" s="1286"/>
      <c r="GP242" s="1385"/>
    </row>
    <row r="243" spans="2:198" x14ac:dyDescent="0.25">
      <c r="B243" s="1420"/>
      <c r="C243" s="1420"/>
      <c r="D243" s="1420"/>
      <c r="E243" s="1385"/>
      <c r="F243" s="1385"/>
      <c r="G243" s="1385"/>
      <c r="P243" s="1286"/>
      <c r="Q243" s="1286"/>
      <c r="R243" s="1286"/>
      <c r="GP243" s="1385"/>
    </row>
    <row r="244" spans="2:198" x14ac:dyDescent="0.25">
      <c r="B244" s="1420"/>
      <c r="C244" s="1420"/>
      <c r="D244" s="1420"/>
      <c r="E244" s="1385"/>
      <c r="F244" s="1385"/>
      <c r="G244" s="1385"/>
      <c r="P244" s="1286"/>
      <c r="Q244" s="1286"/>
      <c r="R244" s="1286"/>
      <c r="GP244" s="1385"/>
    </row>
    <row r="245" spans="2:198" x14ac:dyDescent="0.25">
      <c r="B245" s="1420"/>
      <c r="C245" s="1420"/>
      <c r="D245" s="1420"/>
      <c r="E245" s="1385"/>
      <c r="F245" s="1385"/>
      <c r="G245" s="1385"/>
      <c r="P245" s="1286"/>
      <c r="Q245" s="1286"/>
      <c r="R245" s="1286"/>
      <c r="GP245" s="1385"/>
    </row>
    <row r="246" spans="2:198" x14ac:dyDescent="0.25">
      <c r="B246" s="1420"/>
      <c r="C246" s="1420"/>
      <c r="D246" s="1420"/>
      <c r="E246" s="1385"/>
      <c r="F246" s="1385"/>
      <c r="G246" s="1385"/>
      <c r="P246" s="1286"/>
      <c r="Q246" s="1286"/>
      <c r="R246" s="1286"/>
      <c r="GP246" s="1385"/>
    </row>
    <row r="247" spans="2:198" x14ac:dyDescent="0.25">
      <c r="B247" s="1420"/>
      <c r="C247" s="1420"/>
      <c r="D247" s="1420"/>
      <c r="E247" s="1385"/>
      <c r="F247" s="1385"/>
      <c r="G247" s="1385"/>
      <c r="P247" s="1286"/>
      <c r="Q247" s="1286"/>
      <c r="R247" s="1286"/>
      <c r="GP247" s="1385"/>
    </row>
    <row r="248" spans="2:198" x14ac:dyDescent="0.25">
      <c r="B248" s="1420"/>
      <c r="C248" s="1420"/>
      <c r="D248" s="1420"/>
      <c r="E248" s="1385"/>
      <c r="F248" s="1385"/>
      <c r="G248" s="1385"/>
      <c r="P248" s="1286"/>
      <c r="Q248" s="1286"/>
      <c r="R248" s="1286"/>
      <c r="GP248" s="1385"/>
    </row>
    <row r="249" spans="2:198" x14ac:dyDescent="0.25">
      <c r="B249" s="1420"/>
      <c r="C249" s="1420"/>
      <c r="D249" s="1420"/>
      <c r="E249" s="1385"/>
      <c r="F249" s="1385"/>
      <c r="G249" s="1385"/>
      <c r="P249" s="1286"/>
      <c r="Q249" s="1286"/>
      <c r="R249" s="1286"/>
      <c r="GP249" s="1385"/>
    </row>
    <row r="250" spans="2:198" x14ac:dyDescent="0.25">
      <c r="B250" s="1420"/>
      <c r="C250" s="1420"/>
      <c r="D250" s="1420"/>
      <c r="E250" s="1385"/>
      <c r="F250" s="1385"/>
      <c r="G250" s="1385"/>
      <c r="P250" s="1286"/>
      <c r="Q250" s="1286"/>
      <c r="R250" s="1286"/>
      <c r="GP250" s="1385"/>
    </row>
    <row r="251" spans="2:198" x14ac:dyDescent="0.25">
      <c r="B251" s="1420"/>
      <c r="C251" s="1420"/>
      <c r="D251" s="1420"/>
      <c r="E251" s="1385"/>
      <c r="F251" s="1385"/>
      <c r="G251" s="1385"/>
      <c r="P251" s="1286"/>
      <c r="Q251" s="1286"/>
      <c r="R251" s="1286"/>
      <c r="GP251" s="1385"/>
    </row>
    <row r="252" spans="2:198" x14ac:dyDescent="0.25">
      <c r="B252" s="1420"/>
      <c r="C252" s="1420"/>
      <c r="D252" s="1420"/>
      <c r="E252" s="1385"/>
      <c r="F252" s="1385"/>
      <c r="G252" s="1385"/>
      <c r="P252" s="1286"/>
      <c r="Q252" s="1286"/>
      <c r="R252" s="1286"/>
      <c r="GP252" s="1385"/>
    </row>
    <row r="253" spans="2:198" x14ac:dyDescent="0.25">
      <c r="B253" s="1420"/>
      <c r="C253" s="1420"/>
      <c r="D253" s="1420"/>
      <c r="E253" s="1385"/>
      <c r="F253" s="1385"/>
      <c r="G253" s="1385"/>
      <c r="P253" s="1286"/>
      <c r="Q253" s="1286"/>
      <c r="R253" s="1286"/>
      <c r="GP253" s="1385"/>
    </row>
    <row r="254" spans="2:198" x14ac:dyDescent="0.25">
      <c r="B254" s="1420"/>
      <c r="C254" s="1420"/>
      <c r="D254" s="1420"/>
      <c r="E254" s="1385"/>
      <c r="F254" s="1385"/>
      <c r="G254" s="1385"/>
      <c r="P254" s="1286"/>
      <c r="Q254" s="1286"/>
      <c r="R254" s="1286"/>
      <c r="GP254" s="1385"/>
    </row>
    <row r="255" spans="2:198" x14ac:dyDescent="0.25">
      <c r="B255" s="1420"/>
      <c r="C255" s="1420"/>
      <c r="D255" s="1420"/>
      <c r="E255" s="1385"/>
      <c r="F255" s="1385"/>
      <c r="G255" s="1385"/>
      <c r="P255" s="1286"/>
      <c r="Q255" s="1286"/>
      <c r="R255" s="1286"/>
      <c r="GP255" s="1385"/>
    </row>
    <row r="256" spans="2:198" x14ac:dyDescent="0.25">
      <c r="B256" s="1420"/>
      <c r="C256" s="1420"/>
      <c r="D256" s="1420"/>
      <c r="E256" s="1385"/>
      <c r="F256" s="1385"/>
      <c r="G256" s="1385"/>
      <c r="P256" s="1286"/>
      <c r="Q256" s="1286"/>
      <c r="R256" s="1286"/>
      <c r="GP256" s="1385"/>
    </row>
    <row r="257" spans="2:198" x14ac:dyDescent="0.25">
      <c r="B257" s="1420"/>
      <c r="C257" s="1420"/>
      <c r="D257" s="1420"/>
      <c r="E257" s="1385"/>
      <c r="F257" s="1385"/>
      <c r="G257" s="1385"/>
      <c r="P257" s="1286"/>
      <c r="Q257" s="1286"/>
      <c r="R257" s="1286"/>
      <c r="GP257" s="1385"/>
    </row>
    <row r="258" spans="2:198" x14ac:dyDescent="0.25">
      <c r="B258" s="1420"/>
      <c r="C258" s="1420"/>
      <c r="D258" s="1420"/>
      <c r="E258" s="1385"/>
      <c r="F258" s="1385"/>
      <c r="G258" s="1385"/>
      <c r="P258" s="1286"/>
      <c r="Q258" s="1286"/>
      <c r="R258" s="1286"/>
      <c r="GP258" s="1385"/>
    </row>
    <row r="259" spans="2:198" x14ac:dyDescent="0.25">
      <c r="B259" s="1420"/>
      <c r="C259" s="1420"/>
      <c r="D259" s="1420"/>
      <c r="E259" s="1385"/>
      <c r="F259" s="1385"/>
      <c r="G259" s="1385"/>
      <c r="P259" s="1286"/>
      <c r="Q259" s="1286"/>
      <c r="R259" s="1286"/>
      <c r="GP259" s="1385"/>
    </row>
    <row r="260" spans="2:198" x14ac:dyDescent="0.25">
      <c r="B260" s="1420"/>
      <c r="C260" s="1420"/>
      <c r="D260" s="1420"/>
      <c r="E260" s="1385"/>
      <c r="F260" s="1385"/>
      <c r="G260" s="1385"/>
      <c r="P260" s="1286"/>
      <c r="Q260" s="1286"/>
      <c r="R260" s="1286"/>
      <c r="GP260" s="1385"/>
    </row>
    <row r="261" spans="2:198" x14ac:dyDescent="0.25">
      <c r="B261" s="1420"/>
      <c r="C261" s="1420"/>
      <c r="D261" s="1420"/>
      <c r="E261" s="1385"/>
      <c r="F261" s="1385"/>
      <c r="G261" s="1385"/>
      <c r="P261" s="1286"/>
      <c r="Q261" s="1286"/>
      <c r="R261" s="1286"/>
      <c r="GP261" s="1385"/>
    </row>
    <row r="262" spans="2:198" x14ac:dyDescent="0.25">
      <c r="B262" s="1420"/>
      <c r="C262" s="1420"/>
      <c r="D262" s="1420"/>
      <c r="E262" s="1385"/>
      <c r="F262" s="1385"/>
      <c r="G262" s="1385"/>
      <c r="P262" s="1286"/>
      <c r="Q262" s="1286"/>
      <c r="R262" s="1286"/>
      <c r="GP262" s="1385"/>
    </row>
    <row r="263" spans="2:198" x14ac:dyDescent="0.25">
      <c r="B263" s="1420"/>
      <c r="C263" s="1420"/>
      <c r="D263" s="1420"/>
      <c r="E263" s="1385"/>
      <c r="F263" s="1385"/>
      <c r="G263" s="1385"/>
      <c r="P263" s="1286"/>
      <c r="Q263" s="1286"/>
      <c r="R263" s="1286"/>
      <c r="GP263" s="1385"/>
    </row>
    <row r="264" spans="2:198" x14ac:dyDescent="0.25">
      <c r="B264" s="1420"/>
      <c r="C264" s="1420"/>
      <c r="D264" s="1420"/>
      <c r="E264" s="1385"/>
      <c r="F264" s="1385"/>
      <c r="G264" s="1385"/>
      <c r="P264" s="1286"/>
      <c r="Q264" s="1286"/>
      <c r="R264" s="1286"/>
      <c r="GP264" s="1385"/>
    </row>
    <row r="265" spans="2:198" x14ac:dyDescent="0.25">
      <c r="B265" s="1420"/>
      <c r="C265" s="1420"/>
      <c r="D265" s="1420"/>
      <c r="E265" s="1385"/>
      <c r="F265" s="1385"/>
      <c r="G265" s="1385"/>
      <c r="P265" s="1286"/>
      <c r="Q265" s="1286"/>
      <c r="R265" s="1286"/>
      <c r="GP265" s="1385"/>
    </row>
    <row r="266" spans="2:198" x14ac:dyDescent="0.25">
      <c r="B266" s="1420"/>
      <c r="C266" s="1420"/>
      <c r="D266" s="1420"/>
      <c r="E266" s="1385"/>
      <c r="F266" s="1385"/>
      <c r="G266" s="1385"/>
      <c r="P266" s="1286"/>
      <c r="Q266" s="1286"/>
      <c r="R266" s="1286"/>
      <c r="GP266" s="1385"/>
    </row>
    <row r="267" spans="2:198" x14ac:dyDescent="0.25">
      <c r="B267" s="1420"/>
      <c r="C267" s="1420"/>
      <c r="D267" s="1420"/>
      <c r="E267" s="1385"/>
      <c r="F267" s="1385"/>
      <c r="G267" s="1385"/>
      <c r="P267" s="1286"/>
      <c r="Q267" s="1286"/>
      <c r="R267" s="1286"/>
      <c r="GP267" s="1385"/>
    </row>
    <row r="268" spans="2:198" x14ac:dyDescent="0.25">
      <c r="B268" s="1420"/>
      <c r="C268" s="1420"/>
      <c r="D268" s="1420"/>
      <c r="E268" s="1385"/>
      <c r="F268" s="1385"/>
      <c r="G268" s="1385"/>
      <c r="P268" s="1286"/>
      <c r="Q268" s="1286"/>
      <c r="R268" s="1286"/>
      <c r="GP268" s="1385"/>
    </row>
    <row r="269" spans="2:198" x14ac:dyDescent="0.25">
      <c r="B269" s="1420"/>
      <c r="C269" s="1420"/>
      <c r="D269" s="1420"/>
      <c r="E269" s="1385"/>
      <c r="F269" s="1385"/>
      <c r="G269" s="1385"/>
      <c r="P269" s="1286"/>
      <c r="Q269" s="1286"/>
      <c r="R269" s="1286"/>
      <c r="GP269" s="1385"/>
    </row>
    <row r="270" spans="2:198" x14ac:dyDescent="0.25">
      <c r="B270" s="1420"/>
      <c r="C270" s="1420"/>
      <c r="D270" s="1420"/>
      <c r="E270" s="1385"/>
      <c r="F270" s="1385"/>
      <c r="G270" s="1385"/>
      <c r="P270" s="1286"/>
      <c r="Q270" s="1286"/>
      <c r="R270" s="1286"/>
      <c r="GP270" s="1385"/>
    </row>
    <row r="271" spans="2:198" x14ac:dyDescent="0.25">
      <c r="B271" s="1420"/>
      <c r="C271" s="1420"/>
      <c r="D271" s="1420"/>
      <c r="E271" s="1385"/>
      <c r="F271" s="1385"/>
      <c r="G271" s="1385"/>
      <c r="P271" s="1286"/>
      <c r="Q271" s="1286"/>
      <c r="R271" s="1286"/>
      <c r="GP271" s="1385"/>
    </row>
    <row r="272" spans="2:198" x14ac:dyDescent="0.25">
      <c r="B272" s="1420"/>
      <c r="C272" s="1420"/>
      <c r="D272" s="1420"/>
      <c r="E272" s="1385"/>
      <c r="F272" s="1385"/>
      <c r="G272" s="1385"/>
      <c r="P272" s="1286"/>
      <c r="Q272" s="1286"/>
      <c r="R272" s="1286"/>
      <c r="GP272" s="1385"/>
    </row>
    <row r="273" spans="2:198" x14ac:dyDescent="0.25">
      <c r="B273" s="1420"/>
      <c r="C273" s="1420"/>
      <c r="D273" s="1420"/>
      <c r="E273" s="1385"/>
      <c r="F273" s="1385"/>
      <c r="G273" s="1385"/>
      <c r="P273" s="1286"/>
      <c r="Q273" s="1286"/>
      <c r="R273" s="1286"/>
      <c r="GP273" s="1385"/>
    </row>
    <row r="274" spans="2:198" x14ac:dyDescent="0.25">
      <c r="B274" s="1420"/>
      <c r="C274" s="1420"/>
      <c r="D274" s="1420"/>
      <c r="E274" s="1385"/>
      <c r="F274" s="1385"/>
      <c r="G274" s="1385"/>
      <c r="P274" s="1286"/>
      <c r="Q274" s="1286"/>
      <c r="R274" s="1286"/>
      <c r="GP274" s="1385"/>
    </row>
    <row r="275" spans="2:198" x14ac:dyDescent="0.25">
      <c r="B275" s="1420"/>
      <c r="C275" s="1420"/>
      <c r="D275" s="1420"/>
      <c r="E275" s="1385"/>
      <c r="F275" s="1385"/>
      <c r="G275" s="1385"/>
      <c r="P275" s="1286"/>
      <c r="Q275" s="1286"/>
      <c r="R275" s="1286"/>
      <c r="GP275" s="1385"/>
    </row>
    <row r="276" spans="2:198" x14ac:dyDescent="0.25">
      <c r="B276" s="1420"/>
      <c r="C276" s="1420"/>
      <c r="D276" s="1420"/>
      <c r="E276" s="1385"/>
      <c r="F276" s="1385"/>
      <c r="G276" s="1385"/>
      <c r="P276" s="1286"/>
      <c r="Q276" s="1286"/>
      <c r="R276" s="1286"/>
      <c r="GP276" s="1385"/>
    </row>
    <row r="277" spans="2:198" x14ac:dyDescent="0.25">
      <c r="B277" s="1420"/>
      <c r="C277" s="1420"/>
      <c r="D277" s="1420"/>
      <c r="E277" s="1385"/>
      <c r="F277" s="1385"/>
      <c r="G277" s="1385"/>
      <c r="P277" s="1286"/>
      <c r="Q277" s="1286"/>
      <c r="R277" s="1286"/>
      <c r="GP277" s="1385"/>
    </row>
    <row r="278" spans="2:198" x14ac:dyDescent="0.25">
      <c r="B278" s="1420"/>
      <c r="C278" s="1420"/>
      <c r="D278" s="1420"/>
      <c r="E278" s="1385"/>
      <c r="F278" s="1385"/>
      <c r="G278" s="1385"/>
      <c r="P278" s="1286"/>
      <c r="Q278" s="1286"/>
      <c r="R278" s="1286"/>
      <c r="GP278" s="1385"/>
    </row>
    <row r="279" spans="2:198" x14ac:dyDescent="0.25">
      <c r="B279" s="1420"/>
      <c r="C279" s="1420"/>
      <c r="D279" s="1420"/>
      <c r="E279" s="1385"/>
      <c r="F279" s="1385"/>
      <c r="G279" s="1385"/>
      <c r="P279" s="1286"/>
      <c r="Q279" s="1286"/>
      <c r="R279" s="1286"/>
      <c r="GP279" s="1385"/>
    </row>
    <row r="280" spans="2:198" x14ac:dyDescent="0.25">
      <c r="B280" s="1420"/>
      <c r="C280" s="1420"/>
      <c r="D280" s="1420"/>
      <c r="E280" s="1385"/>
      <c r="F280" s="1385"/>
      <c r="G280" s="1385"/>
      <c r="P280" s="1286"/>
      <c r="Q280" s="1286"/>
      <c r="R280" s="1286"/>
      <c r="GP280" s="1385"/>
    </row>
    <row r="281" spans="2:198" x14ac:dyDescent="0.25">
      <c r="B281" s="1420"/>
      <c r="C281" s="1420"/>
      <c r="D281" s="1420"/>
      <c r="E281" s="1385"/>
      <c r="F281" s="1385"/>
      <c r="G281" s="1385"/>
      <c r="P281" s="1286"/>
      <c r="Q281" s="1286"/>
      <c r="R281" s="1286"/>
      <c r="GP281" s="1385"/>
    </row>
    <row r="282" spans="2:198" x14ac:dyDescent="0.25">
      <c r="B282" s="1420"/>
      <c r="C282" s="1420"/>
      <c r="D282" s="1420"/>
      <c r="E282" s="1385"/>
      <c r="F282" s="1385"/>
      <c r="G282" s="1385"/>
      <c r="P282" s="1286"/>
      <c r="Q282" s="1286"/>
      <c r="R282" s="1286"/>
      <c r="GP282" s="1385"/>
    </row>
    <row r="283" spans="2:198" x14ac:dyDescent="0.25">
      <c r="B283" s="1420"/>
      <c r="C283" s="1420"/>
      <c r="D283" s="1420"/>
      <c r="E283" s="1385"/>
      <c r="F283" s="1385"/>
      <c r="G283" s="1385"/>
      <c r="P283" s="1286"/>
      <c r="Q283" s="1286"/>
      <c r="R283" s="1286"/>
      <c r="GP283" s="1385"/>
    </row>
    <row r="284" spans="2:198" x14ac:dyDescent="0.25">
      <c r="B284" s="1420"/>
      <c r="C284" s="1420"/>
      <c r="D284" s="1420"/>
      <c r="E284" s="1385"/>
      <c r="F284" s="1385"/>
      <c r="G284" s="1385"/>
      <c r="P284" s="1286"/>
      <c r="Q284" s="1286"/>
      <c r="R284" s="1286"/>
      <c r="GP284" s="1385"/>
    </row>
    <row r="285" spans="2:198" x14ac:dyDescent="0.25">
      <c r="B285" s="1420"/>
      <c r="C285" s="1420"/>
      <c r="D285" s="1420"/>
      <c r="E285" s="1385"/>
      <c r="F285" s="1385"/>
      <c r="G285" s="1385"/>
      <c r="P285" s="1286"/>
      <c r="Q285" s="1286"/>
      <c r="R285" s="1286"/>
      <c r="GP285" s="1385"/>
    </row>
    <row r="286" spans="2:198" x14ac:dyDescent="0.25">
      <c r="B286" s="1420"/>
      <c r="C286" s="1420"/>
      <c r="D286" s="1420"/>
      <c r="E286" s="1385"/>
      <c r="F286" s="1385"/>
      <c r="G286" s="1385"/>
      <c r="P286" s="1286"/>
      <c r="Q286" s="1286"/>
      <c r="R286" s="1286"/>
      <c r="GP286" s="1385"/>
    </row>
    <row r="287" spans="2:198" x14ac:dyDescent="0.25">
      <c r="B287" s="1420"/>
      <c r="C287" s="1420"/>
      <c r="D287" s="1420"/>
      <c r="E287" s="1385"/>
      <c r="F287" s="1385"/>
      <c r="G287" s="1385"/>
      <c r="P287" s="1286"/>
      <c r="Q287" s="1286"/>
      <c r="R287" s="1286"/>
      <c r="GP287" s="1385"/>
    </row>
    <row r="288" spans="2:198" x14ac:dyDescent="0.25">
      <c r="B288" s="1420"/>
      <c r="C288" s="1420"/>
      <c r="D288" s="1420"/>
      <c r="E288" s="1385"/>
      <c r="F288" s="1385"/>
      <c r="G288" s="1385"/>
      <c r="P288" s="1286"/>
      <c r="Q288" s="1286"/>
      <c r="R288" s="1286"/>
      <c r="GP288" s="1385"/>
    </row>
    <row r="289" spans="2:198" x14ac:dyDescent="0.25">
      <c r="B289" s="1420"/>
      <c r="C289" s="1420"/>
      <c r="D289" s="1420"/>
      <c r="E289" s="1385"/>
      <c r="F289" s="1385"/>
      <c r="G289" s="1385"/>
      <c r="P289" s="1286"/>
      <c r="Q289" s="1286"/>
      <c r="R289" s="1286"/>
      <c r="GP289" s="1385"/>
    </row>
    <row r="290" spans="2:198" x14ac:dyDescent="0.25">
      <c r="B290" s="1420"/>
      <c r="C290" s="1420"/>
      <c r="D290" s="1420"/>
      <c r="E290" s="1385"/>
      <c r="F290" s="1385"/>
      <c r="G290" s="1385"/>
      <c r="P290" s="1286"/>
      <c r="Q290" s="1286"/>
      <c r="R290" s="1286"/>
      <c r="GP290" s="1385"/>
    </row>
    <row r="291" spans="2:198" x14ac:dyDescent="0.25">
      <c r="B291" s="1420"/>
      <c r="C291" s="1420"/>
      <c r="D291" s="1420"/>
      <c r="E291" s="1385"/>
      <c r="F291" s="1385"/>
      <c r="G291" s="1385"/>
      <c r="P291" s="1286"/>
      <c r="Q291" s="1286"/>
      <c r="R291" s="1286"/>
      <c r="GP291" s="1385"/>
    </row>
    <row r="292" spans="2:198" x14ac:dyDescent="0.25">
      <c r="B292" s="1420"/>
      <c r="C292" s="1420"/>
      <c r="D292" s="1420"/>
      <c r="E292" s="1385"/>
      <c r="F292" s="1385"/>
      <c r="G292" s="1385"/>
      <c r="P292" s="1286"/>
      <c r="Q292" s="1286"/>
      <c r="R292" s="1286"/>
      <c r="GP292" s="1385"/>
    </row>
    <row r="293" spans="2:198" x14ac:dyDescent="0.25">
      <c r="B293" s="1420"/>
      <c r="C293" s="1420"/>
      <c r="D293" s="1420"/>
      <c r="E293" s="1385"/>
      <c r="F293" s="1385"/>
      <c r="G293" s="1385"/>
      <c r="P293" s="1286"/>
      <c r="Q293" s="1286"/>
      <c r="R293" s="1286"/>
      <c r="GP293" s="1385"/>
    </row>
    <row r="294" spans="2:198" x14ac:dyDescent="0.25">
      <c r="B294" s="1420"/>
      <c r="C294" s="1420"/>
      <c r="D294" s="1420"/>
      <c r="E294" s="1385"/>
      <c r="F294" s="1385"/>
      <c r="G294" s="1385"/>
      <c r="P294" s="1286"/>
      <c r="Q294" s="1286"/>
      <c r="R294" s="1286"/>
      <c r="GP294" s="1385"/>
    </row>
    <row r="295" spans="2:198" x14ac:dyDescent="0.25">
      <c r="B295" s="1420"/>
      <c r="C295" s="1420"/>
      <c r="D295" s="1420"/>
      <c r="E295" s="1385"/>
      <c r="F295" s="1385"/>
      <c r="G295" s="1385"/>
      <c r="P295" s="1286"/>
      <c r="Q295" s="1286"/>
      <c r="R295" s="1286"/>
      <c r="GP295" s="1385"/>
    </row>
    <row r="296" spans="2:198" x14ac:dyDescent="0.25">
      <c r="B296" s="1420"/>
      <c r="C296" s="1420"/>
      <c r="D296" s="1420"/>
      <c r="E296" s="1385"/>
      <c r="F296" s="1385"/>
      <c r="G296" s="1385"/>
      <c r="P296" s="1286"/>
      <c r="Q296" s="1286"/>
      <c r="R296" s="1286"/>
      <c r="GP296" s="1385"/>
    </row>
    <row r="297" spans="2:198" x14ac:dyDescent="0.25">
      <c r="B297" s="1420"/>
      <c r="C297" s="1420"/>
      <c r="D297" s="1420"/>
      <c r="E297" s="1385"/>
      <c r="F297" s="1385"/>
      <c r="G297" s="1385"/>
      <c r="P297" s="1286"/>
      <c r="Q297" s="1286"/>
      <c r="R297" s="1286"/>
      <c r="GP297" s="1385"/>
    </row>
    <row r="298" spans="2:198" x14ac:dyDescent="0.25">
      <c r="B298" s="1420"/>
      <c r="C298" s="1420"/>
      <c r="D298" s="1420"/>
      <c r="E298" s="1385"/>
      <c r="F298" s="1385"/>
      <c r="G298" s="1385"/>
      <c r="P298" s="1286"/>
      <c r="Q298" s="1286"/>
      <c r="R298" s="1286"/>
      <c r="GP298" s="1385"/>
    </row>
    <row r="299" spans="2:198" x14ac:dyDescent="0.25">
      <c r="B299" s="1420"/>
      <c r="C299" s="1420"/>
      <c r="D299" s="1420"/>
      <c r="E299" s="1385"/>
      <c r="F299" s="1385"/>
      <c r="G299" s="1385"/>
      <c r="P299" s="1286"/>
      <c r="Q299" s="1286"/>
      <c r="R299" s="1286"/>
      <c r="GP299" s="1385"/>
    </row>
    <row r="300" spans="2:198" x14ac:dyDescent="0.25">
      <c r="B300" s="1420"/>
      <c r="C300" s="1420"/>
      <c r="D300" s="1420"/>
      <c r="E300" s="1385"/>
      <c r="F300" s="1385"/>
      <c r="G300" s="1385"/>
      <c r="P300" s="1286"/>
      <c r="Q300" s="1286"/>
      <c r="R300" s="1286"/>
      <c r="GP300" s="1385"/>
    </row>
    <row r="301" spans="2:198" x14ac:dyDescent="0.25">
      <c r="B301" s="1420"/>
      <c r="C301" s="1420"/>
      <c r="D301" s="1420"/>
      <c r="E301" s="1385"/>
      <c r="F301" s="1385"/>
      <c r="G301" s="1385"/>
      <c r="P301" s="1286"/>
      <c r="Q301" s="1286"/>
      <c r="R301" s="1286"/>
      <c r="GP301" s="1385"/>
    </row>
    <row r="302" spans="2:198" x14ac:dyDescent="0.25">
      <c r="B302" s="1420"/>
      <c r="C302" s="1420"/>
      <c r="D302" s="1420"/>
      <c r="E302" s="1385"/>
      <c r="F302" s="1385"/>
      <c r="G302" s="1385"/>
      <c r="P302" s="1286"/>
      <c r="Q302" s="1286"/>
      <c r="R302" s="1286"/>
      <c r="GP302" s="1385"/>
    </row>
    <row r="303" spans="2:198" x14ac:dyDescent="0.25">
      <c r="B303" s="1420"/>
      <c r="C303" s="1420"/>
      <c r="D303" s="1420"/>
      <c r="E303" s="1385"/>
      <c r="F303" s="1385"/>
      <c r="G303" s="1385"/>
      <c r="P303" s="1286"/>
      <c r="Q303" s="1286"/>
      <c r="R303" s="1286"/>
      <c r="GP303" s="1385"/>
    </row>
    <row r="304" spans="2:198" x14ac:dyDescent="0.25">
      <c r="B304" s="1420"/>
      <c r="C304" s="1420"/>
      <c r="D304" s="1420"/>
      <c r="E304" s="1385"/>
      <c r="F304" s="1385"/>
      <c r="G304" s="1385"/>
      <c r="P304" s="1286"/>
      <c r="Q304" s="1286"/>
      <c r="R304" s="1286"/>
      <c r="GP304" s="1385"/>
    </row>
    <row r="305" spans="2:198" x14ac:dyDescent="0.25">
      <c r="B305" s="1420"/>
      <c r="C305" s="1420"/>
      <c r="D305" s="1420"/>
      <c r="E305" s="1385"/>
      <c r="F305" s="1385"/>
      <c r="G305" s="1385"/>
      <c r="P305" s="1286"/>
      <c r="Q305" s="1286"/>
      <c r="R305" s="1286"/>
      <c r="GP305" s="1385"/>
    </row>
    <row r="306" spans="2:198" x14ac:dyDescent="0.25">
      <c r="B306" s="1420"/>
      <c r="C306" s="1420"/>
      <c r="D306" s="1420"/>
      <c r="E306" s="1385"/>
      <c r="F306" s="1385"/>
      <c r="G306" s="1385"/>
      <c r="P306" s="1286"/>
      <c r="Q306" s="1286"/>
      <c r="R306" s="1286"/>
      <c r="GP306" s="1385"/>
    </row>
    <row r="307" spans="2:198" x14ac:dyDescent="0.25">
      <c r="B307" s="1420"/>
      <c r="C307" s="1420"/>
      <c r="D307" s="1420"/>
      <c r="E307" s="1385"/>
      <c r="F307" s="1385"/>
      <c r="G307" s="1385"/>
      <c r="P307" s="1286"/>
      <c r="Q307" s="1286"/>
      <c r="R307" s="1286"/>
      <c r="GP307" s="1385"/>
    </row>
    <row r="308" spans="2:198" x14ac:dyDescent="0.25">
      <c r="B308" s="1420"/>
      <c r="C308" s="1420"/>
      <c r="D308" s="1420"/>
      <c r="E308" s="1385"/>
      <c r="F308" s="1385"/>
      <c r="G308" s="1385"/>
      <c r="P308" s="1286"/>
      <c r="Q308" s="1286"/>
      <c r="R308" s="1286"/>
      <c r="GP308" s="1385"/>
    </row>
    <row r="309" spans="2:198" x14ac:dyDescent="0.25">
      <c r="B309" s="1420"/>
      <c r="C309" s="1420"/>
      <c r="D309" s="1420"/>
      <c r="E309" s="1385"/>
      <c r="F309" s="1385"/>
      <c r="G309" s="1385"/>
      <c r="P309" s="1286"/>
      <c r="Q309" s="1286"/>
      <c r="R309" s="1286"/>
      <c r="GP309" s="1385"/>
    </row>
    <row r="310" spans="2:198" x14ac:dyDescent="0.25">
      <c r="B310" s="1420"/>
      <c r="C310" s="1420"/>
      <c r="D310" s="1420"/>
      <c r="E310" s="1385"/>
      <c r="F310" s="1385"/>
      <c r="G310" s="1385"/>
      <c r="P310" s="1286"/>
      <c r="Q310" s="1286"/>
      <c r="R310" s="1286"/>
      <c r="GP310" s="1385"/>
    </row>
    <row r="311" spans="2:198" x14ac:dyDescent="0.25">
      <c r="B311" s="1420"/>
      <c r="C311" s="1420"/>
      <c r="D311" s="1420"/>
      <c r="E311" s="1385"/>
      <c r="F311" s="1385"/>
      <c r="G311" s="1385"/>
      <c r="P311" s="1286"/>
      <c r="Q311" s="1286"/>
      <c r="R311" s="1286"/>
      <c r="GP311" s="1385"/>
    </row>
    <row r="312" spans="2:198" x14ac:dyDescent="0.25">
      <c r="B312" s="1420"/>
      <c r="C312" s="1420"/>
      <c r="D312" s="1420"/>
      <c r="E312" s="1385"/>
      <c r="F312" s="1385"/>
      <c r="G312" s="1385"/>
      <c r="P312" s="1286"/>
      <c r="Q312" s="1286"/>
      <c r="R312" s="1286"/>
      <c r="GP312" s="1385"/>
    </row>
    <row r="313" spans="2:198" x14ac:dyDescent="0.25">
      <c r="B313" s="1420"/>
      <c r="C313" s="1420"/>
      <c r="D313" s="1420"/>
      <c r="E313" s="1385"/>
      <c r="F313" s="1385"/>
      <c r="G313" s="1385"/>
      <c r="P313" s="1286"/>
      <c r="Q313" s="1286"/>
      <c r="R313" s="1286"/>
      <c r="GP313" s="1385"/>
    </row>
    <row r="314" spans="2:198" x14ac:dyDescent="0.25">
      <c r="B314" s="1420"/>
      <c r="C314" s="1420"/>
      <c r="D314" s="1420"/>
      <c r="E314" s="1385"/>
      <c r="F314" s="1385"/>
      <c r="G314" s="1385"/>
      <c r="P314" s="1286"/>
      <c r="Q314" s="1286"/>
      <c r="R314" s="1286"/>
      <c r="GP314" s="1385"/>
    </row>
    <row r="315" spans="2:198" x14ac:dyDescent="0.25">
      <c r="B315" s="1420"/>
      <c r="C315" s="1420"/>
      <c r="D315" s="1420"/>
      <c r="E315" s="1385"/>
      <c r="F315" s="1385"/>
      <c r="G315" s="1385"/>
      <c r="P315" s="1286"/>
      <c r="Q315" s="1286"/>
      <c r="R315" s="1286"/>
      <c r="GP315" s="1385"/>
    </row>
    <row r="316" spans="2:198" x14ac:dyDescent="0.25">
      <c r="B316" s="1420"/>
      <c r="C316" s="1420"/>
      <c r="D316" s="1420"/>
      <c r="E316" s="1385"/>
      <c r="F316" s="1385"/>
      <c r="G316" s="1385"/>
      <c r="P316" s="1286"/>
      <c r="Q316" s="1286"/>
      <c r="R316" s="1286"/>
      <c r="GP316" s="1385"/>
    </row>
    <row r="317" spans="2:198" x14ac:dyDescent="0.25">
      <c r="B317" s="1420"/>
      <c r="C317" s="1420"/>
      <c r="D317" s="1420"/>
      <c r="E317" s="1385"/>
      <c r="F317" s="1385"/>
      <c r="G317" s="1385"/>
      <c r="P317" s="1286"/>
      <c r="Q317" s="1286"/>
      <c r="R317" s="1286"/>
      <c r="GP317" s="1385"/>
    </row>
    <row r="318" spans="2:198" x14ac:dyDescent="0.25">
      <c r="B318" s="1420"/>
      <c r="C318" s="1420"/>
      <c r="D318" s="1420"/>
      <c r="E318" s="1385"/>
      <c r="F318" s="1385"/>
      <c r="G318" s="1385"/>
      <c r="P318" s="1286"/>
      <c r="Q318" s="1286"/>
      <c r="R318" s="1286"/>
      <c r="GP318" s="1385"/>
    </row>
    <row r="319" spans="2:198" x14ac:dyDescent="0.25">
      <c r="B319" s="1420"/>
      <c r="C319" s="1420"/>
      <c r="D319" s="1420"/>
      <c r="E319" s="1385"/>
      <c r="F319" s="1385"/>
      <c r="G319" s="1385"/>
      <c r="P319" s="1286"/>
      <c r="Q319" s="1286"/>
      <c r="R319" s="1286"/>
      <c r="GP319" s="1385"/>
    </row>
    <row r="320" spans="2:198" x14ac:dyDescent="0.25">
      <c r="B320" s="1420"/>
      <c r="C320" s="1420"/>
      <c r="D320" s="1420"/>
      <c r="E320" s="1385"/>
      <c r="F320" s="1385"/>
      <c r="G320" s="1385"/>
      <c r="P320" s="1286"/>
      <c r="Q320" s="1286"/>
      <c r="R320" s="1286"/>
      <c r="GP320" s="1385"/>
    </row>
    <row r="321" spans="2:198" x14ac:dyDescent="0.25">
      <c r="B321" s="1420"/>
      <c r="C321" s="1420"/>
      <c r="D321" s="1420"/>
      <c r="E321" s="1385"/>
      <c r="F321" s="1385"/>
      <c r="G321" s="1385"/>
      <c r="P321" s="1286"/>
      <c r="Q321" s="1286"/>
      <c r="R321" s="1286"/>
      <c r="GP321" s="1385"/>
    </row>
    <row r="322" spans="2:198" x14ac:dyDescent="0.25">
      <c r="B322" s="1420"/>
      <c r="C322" s="1420"/>
      <c r="D322" s="1420"/>
      <c r="E322" s="1385"/>
      <c r="F322" s="1385"/>
      <c r="G322" s="1385"/>
      <c r="P322" s="1286"/>
      <c r="Q322" s="1286"/>
      <c r="R322" s="1286"/>
      <c r="GP322" s="1385"/>
    </row>
    <row r="323" spans="2:198" x14ac:dyDescent="0.25">
      <c r="B323" s="1420"/>
      <c r="C323" s="1420"/>
      <c r="D323" s="1420"/>
      <c r="E323" s="1385"/>
      <c r="F323" s="1385"/>
      <c r="G323" s="1385"/>
      <c r="P323" s="1286"/>
      <c r="Q323" s="1286"/>
      <c r="R323" s="1286"/>
      <c r="GP323" s="1385"/>
    </row>
    <row r="324" spans="2:198" x14ac:dyDescent="0.25">
      <c r="B324" s="1420"/>
      <c r="C324" s="1420"/>
      <c r="D324" s="1420"/>
      <c r="E324" s="1385"/>
      <c r="F324" s="1385"/>
      <c r="G324" s="1385"/>
      <c r="P324" s="1286"/>
      <c r="Q324" s="1286"/>
      <c r="R324" s="1286"/>
      <c r="GP324" s="1385"/>
    </row>
    <row r="325" spans="2:198" x14ac:dyDescent="0.25">
      <c r="B325" s="1420"/>
      <c r="C325" s="1420"/>
      <c r="D325" s="1420"/>
      <c r="E325" s="1385"/>
      <c r="F325" s="1385"/>
      <c r="G325" s="1385"/>
      <c r="P325" s="1286"/>
      <c r="Q325" s="1286"/>
      <c r="R325" s="1286"/>
      <c r="GP325" s="1385"/>
    </row>
    <row r="326" spans="2:198" x14ac:dyDescent="0.25">
      <c r="B326" s="1420"/>
      <c r="C326" s="1420"/>
      <c r="D326" s="1420"/>
      <c r="E326" s="1385"/>
      <c r="F326" s="1385"/>
      <c r="G326" s="1385"/>
      <c r="P326" s="1286"/>
      <c r="Q326" s="1286"/>
      <c r="R326" s="1286"/>
      <c r="GP326" s="1385"/>
    </row>
    <row r="327" spans="2:198" x14ac:dyDescent="0.25">
      <c r="B327" s="1420"/>
      <c r="C327" s="1420"/>
      <c r="D327" s="1420"/>
      <c r="E327" s="1385"/>
      <c r="F327" s="1385"/>
      <c r="G327" s="1385"/>
      <c r="P327" s="1286"/>
      <c r="Q327" s="1286"/>
      <c r="R327" s="1286"/>
      <c r="GP327" s="1385"/>
    </row>
    <row r="328" spans="2:198" x14ac:dyDescent="0.25">
      <c r="B328" s="1420"/>
      <c r="C328" s="1420"/>
      <c r="D328" s="1420"/>
      <c r="E328" s="1385"/>
      <c r="F328" s="1385"/>
      <c r="G328" s="1385"/>
      <c r="P328" s="1286"/>
      <c r="Q328" s="1286"/>
      <c r="R328" s="1286"/>
      <c r="GP328" s="1385"/>
    </row>
  </sheetData>
  <mergeCells count="4">
    <mergeCell ref="B2:G2"/>
    <mergeCell ref="B3:G3"/>
    <mergeCell ref="B4:G4"/>
    <mergeCell ref="B5:G5"/>
  </mergeCells>
  <hyperlinks>
    <hyperlink ref="H2" location="'Indice Total'!A135" display="Volver" xr:uid="{00000000-0004-0000-6D00-000000000000}"/>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0" tint="-0.499984740745262"/>
    <pageSetUpPr fitToPage="1"/>
  </sheetPr>
  <dimension ref="B2:M1576"/>
  <sheetViews>
    <sheetView showGridLines="0" zoomScale="90" zoomScaleNormal="90" workbookViewId="0"/>
  </sheetViews>
  <sheetFormatPr baseColWidth="10" defaultColWidth="10.28515625" defaultRowHeight="15" x14ac:dyDescent="0.2"/>
  <cols>
    <col min="1" max="1" width="20.28515625" style="1289" customWidth="1"/>
    <col min="2" max="2" width="16.85546875" style="1289" customWidth="1"/>
    <col min="3" max="3" width="18.85546875" style="1289" customWidth="1"/>
    <col min="4" max="4" width="17.5703125" style="1459" customWidth="1"/>
    <col min="5" max="5" width="3.140625" style="1289" customWidth="1"/>
    <col min="6" max="6" width="25.5703125" style="1480" bestFit="1" customWidth="1"/>
    <col min="7" max="7" width="27" style="1482" customWidth="1"/>
    <col min="8" max="8" width="10.28515625" style="1289" customWidth="1"/>
    <col min="9" max="12" width="9.140625" style="1289" customWidth="1"/>
    <col min="13" max="16384" width="10.28515625" style="1289"/>
  </cols>
  <sheetData>
    <row r="2" spans="2:13" ht="18" x14ac:dyDescent="0.2">
      <c r="B2" s="2234" t="s">
        <v>1518</v>
      </c>
      <c r="C2" s="2234"/>
      <c r="D2" s="2234"/>
      <c r="E2" s="2234"/>
      <c r="F2" s="2234"/>
      <c r="G2" s="2234"/>
      <c r="H2" s="1715" t="s">
        <v>744</v>
      </c>
    </row>
    <row r="3" spans="2:13" ht="15.75" x14ac:dyDescent="0.2">
      <c r="B3" s="2235" t="s">
        <v>1519</v>
      </c>
      <c r="C3" s="2235"/>
      <c r="D3" s="2235"/>
      <c r="E3" s="2235"/>
      <c r="F3" s="2235"/>
      <c r="G3" s="2235"/>
    </row>
    <row r="4" spans="2:13" x14ac:dyDescent="0.2">
      <c r="B4" s="2236" t="s">
        <v>1520</v>
      </c>
      <c r="C4" s="2236"/>
      <c r="D4" s="2236"/>
      <c r="E4" s="2236"/>
      <c r="F4" s="2236"/>
      <c r="G4" s="2236"/>
    </row>
    <row r="5" spans="2:13" ht="16.5" thickBot="1" x14ac:dyDescent="0.3">
      <c r="B5" s="2178" t="s">
        <v>1521</v>
      </c>
      <c r="C5" s="2178"/>
      <c r="D5" s="2178"/>
      <c r="E5" s="2178"/>
      <c r="F5" s="2178"/>
      <c r="G5" s="2178"/>
    </row>
    <row r="7" spans="2:13" ht="47.25" customHeight="1" x14ac:dyDescent="0.2">
      <c r="B7" s="1458" t="s">
        <v>367</v>
      </c>
      <c r="C7" s="1458" t="s">
        <v>368</v>
      </c>
      <c r="D7" s="1458" t="s">
        <v>639</v>
      </c>
      <c r="E7" s="1229"/>
      <c r="F7" s="1229" t="s">
        <v>1522</v>
      </c>
      <c r="G7" s="1458" t="s">
        <v>1523</v>
      </c>
      <c r="H7" s="1459"/>
      <c r="I7" s="1459"/>
    </row>
    <row r="8" spans="2:13" ht="8.25" customHeight="1" x14ac:dyDescent="0.2">
      <c r="B8" s="1460"/>
      <c r="C8" s="1460"/>
      <c r="D8" s="1461"/>
      <c r="E8" s="1460"/>
      <c r="F8" s="1462"/>
      <c r="G8" s="1463"/>
      <c r="H8" s="1464"/>
    </row>
    <row r="9" spans="2:13" ht="12.95" customHeight="1" x14ac:dyDescent="0.25">
      <c r="B9" s="1465" t="s">
        <v>1524</v>
      </c>
      <c r="C9" s="1465" t="s">
        <v>1525</v>
      </c>
      <c r="D9" s="1466" t="s">
        <v>1526</v>
      </c>
      <c r="E9" s="1464" t="s">
        <v>330</v>
      </c>
      <c r="F9" s="1467" t="s">
        <v>1527</v>
      </c>
      <c r="G9" s="1468">
        <v>1100</v>
      </c>
      <c r="H9" s="1464"/>
    </row>
    <row r="10" spans="2:13" ht="12.95" customHeight="1" x14ac:dyDescent="0.25">
      <c r="B10" s="1464"/>
      <c r="C10" s="1464"/>
      <c r="D10" s="1466"/>
      <c r="E10" s="1464" t="s">
        <v>332</v>
      </c>
      <c r="F10" s="1467" t="s">
        <v>1528</v>
      </c>
      <c r="G10" s="1468">
        <v>800</v>
      </c>
      <c r="H10" s="1464"/>
      <c r="K10" s="1469"/>
      <c r="M10" s="1469"/>
    </row>
    <row r="11" spans="2:13" ht="12.95" customHeight="1" x14ac:dyDescent="0.2">
      <c r="B11" s="1470"/>
      <c r="C11" s="1470"/>
      <c r="D11" s="1471"/>
      <c r="E11" s="1472" t="s">
        <v>334</v>
      </c>
      <c r="F11" s="1472" t="s">
        <v>1529</v>
      </c>
      <c r="G11" s="1473">
        <v>552</v>
      </c>
      <c r="H11" s="1464"/>
      <c r="K11" s="1469"/>
      <c r="M11" s="1469"/>
    </row>
    <row r="12" spans="2:13" ht="9" customHeight="1" x14ac:dyDescent="0.25">
      <c r="B12" s="1464"/>
      <c r="C12" s="1464"/>
      <c r="D12" s="1466"/>
      <c r="E12" s="1464"/>
      <c r="F12" s="1467"/>
      <c r="G12" s="1468"/>
      <c r="H12" s="1464"/>
      <c r="K12" s="1469"/>
      <c r="M12" s="1469"/>
    </row>
    <row r="13" spans="2:13" ht="12.95" customHeight="1" x14ac:dyDescent="0.25">
      <c r="B13" s="1465" t="s">
        <v>1530</v>
      </c>
      <c r="C13" s="1465" t="s">
        <v>1531</v>
      </c>
      <c r="D13" s="1466" t="s">
        <v>1532</v>
      </c>
      <c r="E13" s="1464" t="s">
        <v>330</v>
      </c>
      <c r="F13" s="1467" t="s">
        <v>1533</v>
      </c>
      <c r="G13" s="1468">
        <v>1370</v>
      </c>
      <c r="H13" s="1464"/>
      <c r="K13" s="1469"/>
      <c r="M13" s="1469"/>
    </row>
    <row r="14" spans="2:13" ht="12.95" customHeight="1" x14ac:dyDescent="0.25">
      <c r="B14" s="1464"/>
      <c r="C14" s="1464"/>
      <c r="D14" s="1466"/>
      <c r="E14" s="1464" t="s">
        <v>332</v>
      </c>
      <c r="F14" s="1467" t="s">
        <v>1534</v>
      </c>
      <c r="G14" s="1468">
        <v>1000</v>
      </c>
      <c r="H14" s="1464"/>
      <c r="K14" s="1469"/>
      <c r="M14" s="1469"/>
    </row>
    <row r="15" spans="2:13" ht="12.95" customHeight="1" x14ac:dyDescent="0.2">
      <c r="B15" s="1470"/>
      <c r="C15" s="1470"/>
      <c r="D15" s="1471"/>
      <c r="E15" s="1472" t="s">
        <v>334</v>
      </c>
      <c r="F15" s="1472" t="s">
        <v>1535</v>
      </c>
      <c r="G15" s="1473">
        <v>552</v>
      </c>
      <c r="H15" s="1464"/>
      <c r="K15" s="1469"/>
      <c r="M15" s="1469"/>
    </row>
    <row r="16" spans="2:13" ht="6.75" customHeight="1" x14ac:dyDescent="0.25">
      <c r="B16" s="1464"/>
      <c r="C16" s="1464"/>
      <c r="D16" s="1466"/>
      <c r="E16" s="1464"/>
      <c r="F16" s="1467"/>
      <c r="G16" s="1468"/>
      <c r="H16" s="1464"/>
      <c r="K16" s="1469"/>
      <c r="M16" s="1469"/>
    </row>
    <row r="17" spans="2:13" ht="12.95" customHeight="1" x14ac:dyDescent="0.25">
      <c r="B17" s="1465" t="s">
        <v>1536</v>
      </c>
      <c r="C17" s="1465" t="s">
        <v>1537</v>
      </c>
      <c r="D17" s="1466" t="s">
        <v>1538</v>
      </c>
      <c r="E17" s="1464" t="s">
        <v>330</v>
      </c>
      <c r="F17" s="1467" t="s">
        <v>1539</v>
      </c>
      <c r="G17" s="1468">
        <v>1550</v>
      </c>
      <c r="H17" s="1464"/>
      <c r="K17" s="1469"/>
      <c r="M17" s="1469"/>
    </row>
    <row r="18" spans="2:13" ht="12.95" customHeight="1" x14ac:dyDescent="0.25">
      <c r="B18" s="1464"/>
      <c r="C18" s="1464"/>
      <c r="D18" s="1466"/>
      <c r="E18" s="1464" t="s">
        <v>332</v>
      </c>
      <c r="F18" s="1467" t="s">
        <v>1540</v>
      </c>
      <c r="G18" s="1468">
        <v>552</v>
      </c>
      <c r="H18" s="1464"/>
      <c r="K18" s="1469"/>
      <c r="M18" s="1469"/>
    </row>
    <row r="19" spans="2:13" ht="12.95" customHeight="1" x14ac:dyDescent="0.2">
      <c r="B19" s="1470"/>
      <c r="C19" s="1470"/>
      <c r="D19" s="1471"/>
      <c r="E19" s="1472" t="s">
        <v>334</v>
      </c>
      <c r="F19" s="1472" t="s">
        <v>1541</v>
      </c>
      <c r="G19" s="1473">
        <v>0</v>
      </c>
      <c r="H19" s="1464"/>
      <c r="K19" s="1469"/>
      <c r="M19" s="1469"/>
    </row>
    <row r="20" spans="2:13" ht="8.25" customHeight="1" x14ac:dyDescent="0.25">
      <c r="B20" s="1464"/>
      <c r="C20" s="1464"/>
      <c r="D20" s="1466"/>
      <c r="E20" s="1464"/>
      <c r="F20" s="1467"/>
      <c r="G20" s="1468"/>
      <c r="H20" s="1464"/>
    </row>
    <row r="21" spans="2:13" ht="12.95" customHeight="1" x14ac:dyDescent="0.25">
      <c r="B21" s="1465" t="s">
        <v>1542</v>
      </c>
      <c r="C21" s="1465" t="s">
        <v>1543</v>
      </c>
      <c r="D21" s="1466" t="s">
        <v>1544</v>
      </c>
      <c r="E21" s="1464" t="s">
        <v>330</v>
      </c>
      <c r="F21" s="1467" t="s">
        <v>1545</v>
      </c>
      <c r="G21" s="1468">
        <v>1800</v>
      </c>
      <c r="H21" s="1464"/>
    </row>
    <row r="22" spans="2:13" ht="12.95" customHeight="1" x14ac:dyDescent="0.25">
      <c r="B22" s="1464"/>
      <c r="C22" s="1464"/>
      <c r="D22" s="1466"/>
      <c r="E22" s="1464" t="s">
        <v>332</v>
      </c>
      <c r="F22" s="1467" t="s">
        <v>1546</v>
      </c>
      <c r="G22" s="1468">
        <v>640</v>
      </c>
      <c r="H22" s="1464"/>
    </row>
    <row r="23" spans="2:13" ht="12.95" customHeight="1" x14ac:dyDescent="0.2">
      <c r="B23" s="1470"/>
      <c r="C23" s="1470"/>
      <c r="D23" s="1471"/>
      <c r="E23" s="1472" t="s">
        <v>334</v>
      </c>
      <c r="F23" s="1472" t="s">
        <v>1541</v>
      </c>
      <c r="G23" s="1473">
        <v>0</v>
      </c>
      <c r="H23" s="1464"/>
      <c r="K23" s="1469"/>
      <c r="M23" s="1469"/>
    </row>
    <row r="24" spans="2:13" ht="7.5" customHeight="1" x14ac:dyDescent="0.25">
      <c r="B24" s="1464"/>
      <c r="C24" s="1464"/>
      <c r="D24" s="1466"/>
      <c r="E24" s="1464"/>
      <c r="F24" s="1467"/>
      <c r="G24" s="1468"/>
      <c r="H24" s="1464"/>
      <c r="K24" s="1469"/>
      <c r="M24" s="1469"/>
    </row>
    <row r="25" spans="2:13" ht="12.95" customHeight="1" x14ac:dyDescent="0.25">
      <c r="B25" s="1465" t="s">
        <v>1547</v>
      </c>
      <c r="C25" s="1465" t="s">
        <v>1548</v>
      </c>
      <c r="D25" s="1466" t="s">
        <v>1549</v>
      </c>
      <c r="E25" s="1464" t="s">
        <v>330</v>
      </c>
      <c r="F25" s="1467" t="s">
        <v>1550</v>
      </c>
      <c r="G25" s="1468">
        <v>2000</v>
      </c>
      <c r="H25" s="1464"/>
      <c r="K25" s="1469"/>
      <c r="M25" s="1469"/>
    </row>
    <row r="26" spans="2:13" ht="12.95" customHeight="1" x14ac:dyDescent="0.25">
      <c r="B26" s="1464"/>
      <c r="C26" s="1464"/>
      <c r="D26" s="1466"/>
      <c r="E26" s="1464" t="s">
        <v>332</v>
      </c>
      <c r="F26" s="1467" t="s">
        <v>1551</v>
      </c>
      <c r="G26" s="1468">
        <v>710</v>
      </c>
      <c r="H26" s="1464"/>
      <c r="K26" s="1469"/>
      <c r="M26" s="1469"/>
    </row>
    <row r="27" spans="2:13" ht="12.95" customHeight="1" x14ac:dyDescent="0.2">
      <c r="B27" s="1470"/>
      <c r="C27" s="1470"/>
      <c r="D27" s="1471"/>
      <c r="E27" s="1472" t="s">
        <v>334</v>
      </c>
      <c r="F27" s="1472" t="s">
        <v>1552</v>
      </c>
      <c r="G27" s="1473">
        <v>0</v>
      </c>
      <c r="H27" s="1464"/>
      <c r="K27" s="1469"/>
      <c r="M27" s="1469"/>
    </row>
    <row r="28" spans="2:13" ht="8.25" customHeight="1" x14ac:dyDescent="0.25">
      <c r="B28" s="1464"/>
      <c r="C28" s="1464"/>
      <c r="D28" s="1466"/>
      <c r="E28" s="1464"/>
      <c r="F28" s="1467"/>
      <c r="G28" s="1468"/>
      <c r="H28" s="1464"/>
      <c r="K28" s="1469"/>
      <c r="M28" s="1469"/>
    </row>
    <row r="29" spans="2:13" ht="12.95" customHeight="1" x14ac:dyDescent="0.25">
      <c r="B29" s="1465" t="s">
        <v>1553</v>
      </c>
      <c r="C29" s="1465" t="s">
        <v>1554</v>
      </c>
      <c r="D29" s="1466" t="s">
        <v>1555</v>
      </c>
      <c r="E29" s="1464" t="s">
        <v>330</v>
      </c>
      <c r="F29" s="1467" t="s">
        <v>1556</v>
      </c>
      <c r="G29" s="1468">
        <v>2240</v>
      </c>
      <c r="H29" s="1464"/>
      <c r="K29" s="1469"/>
      <c r="M29" s="1469"/>
    </row>
    <row r="30" spans="2:13" ht="12.95" customHeight="1" x14ac:dyDescent="0.25">
      <c r="B30" s="1464"/>
      <c r="C30" s="1464"/>
      <c r="D30" s="1466"/>
      <c r="E30" s="1464" t="s">
        <v>332</v>
      </c>
      <c r="F30" s="1467" t="s">
        <v>1557</v>
      </c>
      <c r="G30" s="1468">
        <v>790</v>
      </c>
      <c r="H30" s="1464"/>
      <c r="K30" s="1469"/>
      <c r="M30" s="1469"/>
    </row>
    <row r="31" spans="2:13" ht="12.95" customHeight="1" x14ac:dyDescent="0.2">
      <c r="B31" s="1470"/>
      <c r="C31" s="1470"/>
      <c r="D31" s="1471"/>
      <c r="E31" s="1472" t="s">
        <v>334</v>
      </c>
      <c r="F31" s="1472" t="s">
        <v>1558</v>
      </c>
      <c r="G31" s="1473">
        <v>0</v>
      </c>
      <c r="H31" s="1464"/>
      <c r="K31" s="1469"/>
      <c r="M31" s="1469"/>
    </row>
    <row r="32" spans="2:13" ht="8.25" customHeight="1" x14ac:dyDescent="0.25">
      <c r="B32" s="1464"/>
      <c r="C32" s="1465"/>
      <c r="D32" s="1466"/>
      <c r="E32" s="1464"/>
      <c r="F32" s="1467"/>
      <c r="G32" s="1468"/>
      <c r="H32" s="1464"/>
      <c r="K32" s="1469"/>
      <c r="M32" s="1469"/>
    </row>
    <row r="33" spans="2:13" ht="12.95" customHeight="1" x14ac:dyDescent="0.25">
      <c r="B33" s="1465" t="s">
        <v>1559</v>
      </c>
      <c r="C33" s="1465" t="s">
        <v>1560</v>
      </c>
      <c r="D33" s="1466" t="s">
        <v>1561</v>
      </c>
      <c r="E33" s="1464" t="s">
        <v>330</v>
      </c>
      <c r="F33" s="1467" t="s">
        <v>1562</v>
      </c>
      <c r="G33" s="1468">
        <v>2500</v>
      </c>
      <c r="H33" s="1464"/>
      <c r="K33" s="1469"/>
      <c r="M33" s="1469"/>
    </row>
    <row r="34" spans="2:13" ht="12.95" customHeight="1" x14ac:dyDescent="0.25">
      <c r="B34" s="1464"/>
      <c r="C34" s="1464"/>
      <c r="D34" s="1466"/>
      <c r="E34" s="1464" t="s">
        <v>332</v>
      </c>
      <c r="F34" s="1467" t="s">
        <v>1563</v>
      </c>
      <c r="G34" s="1468">
        <v>880</v>
      </c>
      <c r="H34" s="1464"/>
      <c r="K34" s="1469"/>
      <c r="M34" s="1469"/>
    </row>
    <row r="35" spans="2:13" ht="12.95" customHeight="1" x14ac:dyDescent="0.2">
      <c r="B35" s="1470"/>
      <c r="C35" s="1470"/>
      <c r="D35" s="1471"/>
      <c r="E35" s="1472" t="s">
        <v>334</v>
      </c>
      <c r="F35" s="1472" t="s">
        <v>1564</v>
      </c>
      <c r="G35" s="1473">
        <v>0</v>
      </c>
      <c r="H35" s="1464"/>
      <c r="K35" s="1469"/>
      <c r="M35" s="1469"/>
    </row>
    <row r="36" spans="2:13" ht="7.5" customHeight="1" x14ac:dyDescent="0.25">
      <c r="B36" s="1464"/>
      <c r="C36" s="1464"/>
      <c r="D36" s="1466"/>
      <c r="E36" s="1464"/>
      <c r="F36" s="1467"/>
      <c r="G36" s="1468"/>
      <c r="H36" s="1464"/>
      <c r="K36" s="1469"/>
      <c r="M36" s="1469"/>
    </row>
    <row r="37" spans="2:13" ht="12.95" customHeight="1" x14ac:dyDescent="0.25">
      <c r="B37" s="1465" t="s">
        <v>1565</v>
      </c>
      <c r="C37" s="1465" t="s">
        <v>1566</v>
      </c>
      <c r="D37" s="1466" t="s">
        <v>1567</v>
      </c>
      <c r="E37" s="1464" t="s">
        <v>330</v>
      </c>
      <c r="F37" s="1467" t="s">
        <v>1568</v>
      </c>
      <c r="G37" s="1468">
        <v>2800</v>
      </c>
      <c r="H37" s="1464"/>
      <c r="K37" s="1469"/>
      <c r="M37" s="1469"/>
    </row>
    <row r="38" spans="2:13" ht="12.95" customHeight="1" x14ac:dyDescent="0.25">
      <c r="B38" s="1464"/>
      <c r="C38" s="1464"/>
      <c r="D38" s="1466"/>
      <c r="E38" s="1464" t="s">
        <v>332</v>
      </c>
      <c r="F38" s="1467" t="s">
        <v>1569</v>
      </c>
      <c r="G38" s="1468">
        <v>2750</v>
      </c>
      <c r="H38" s="1464"/>
      <c r="K38" s="1469"/>
      <c r="M38" s="1469"/>
    </row>
    <row r="39" spans="2:13" ht="12.95" customHeight="1" x14ac:dyDescent="0.25">
      <c r="B39" s="1464"/>
      <c r="C39" s="1464"/>
      <c r="D39" s="1466"/>
      <c r="E39" s="1464" t="s">
        <v>334</v>
      </c>
      <c r="F39" s="1467" t="s">
        <v>1570</v>
      </c>
      <c r="G39" s="1468">
        <v>940</v>
      </c>
      <c r="H39" s="1464"/>
      <c r="K39" s="1469"/>
      <c r="M39" s="1469"/>
    </row>
    <row r="40" spans="2:13" ht="12.95" customHeight="1" x14ac:dyDescent="0.2">
      <c r="B40" s="1470"/>
      <c r="C40" s="1470"/>
      <c r="D40" s="1471"/>
      <c r="E40" s="1472" t="s">
        <v>336</v>
      </c>
      <c r="F40" s="1472" t="s">
        <v>1571</v>
      </c>
      <c r="G40" s="1473">
        <v>0</v>
      </c>
      <c r="H40" s="1464"/>
      <c r="K40" s="1469"/>
      <c r="M40" s="1469"/>
    </row>
    <row r="41" spans="2:13" ht="7.5" customHeight="1" x14ac:dyDescent="0.25">
      <c r="B41" s="1464"/>
      <c r="C41" s="1464"/>
      <c r="D41" s="1466"/>
      <c r="E41" s="1464"/>
      <c r="F41" s="1467"/>
      <c r="G41" s="1468"/>
      <c r="H41" s="1464"/>
      <c r="K41" s="1469"/>
      <c r="M41" s="1469"/>
    </row>
    <row r="42" spans="2:13" ht="12.95" customHeight="1" x14ac:dyDescent="0.25">
      <c r="B42" s="1465" t="s">
        <v>1572</v>
      </c>
      <c r="C42" s="1465" t="s">
        <v>1573</v>
      </c>
      <c r="D42" s="1466" t="s">
        <v>1574</v>
      </c>
      <c r="E42" s="1464" t="s">
        <v>330</v>
      </c>
      <c r="F42" s="1467" t="s">
        <v>1575</v>
      </c>
      <c r="G42" s="1468">
        <v>3025</v>
      </c>
      <c r="H42" s="1464"/>
      <c r="K42" s="1469"/>
      <c r="M42" s="1469"/>
    </row>
    <row r="43" spans="2:13" ht="12.95" customHeight="1" x14ac:dyDescent="0.25">
      <c r="B43" s="1464"/>
      <c r="C43" s="1464"/>
      <c r="D43" s="1466"/>
      <c r="E43" s="1464" t="s">
        <v>332</v>
      </c>
      <c r="F43" s="1467" t="s">
        <v>1576</v>
      </c>
      <c r="G43" s="1468">
        <v>2943</v>
      </c>
      <c r="H43" s="1464"/>
      <c r="K43" s="1469"/>
      <c r="M43" s="1469"/>
    </row>
    <row r="44" spans="2:13" ht="12.95" customHeight="1" x14ac:dyDescent="0.25">
      <c r="B44" s="1464"/>
      <c r="C44" s="1464"/>
      <c r="D44" s="1466"/>
      <c r="E44" s="1464" t="s">
        <v>334</v>
      </c>
      <c r="F44" s="1467" t="s">
        <v>1577</v>
      </c>
      <c r="G44" s="1468">
        <v>1000</v>
      </c>
      <c r="H44" s="1464"/>
      <c r="K44" s="1469"/>
      <c r="M44" s="1469"/>
    </row>
    <row r="45" spans="2:13" ht="12.95" customHeight="1" x14ac:dyDescent="0.2">
      <c r="B45" s="1470"/>
      <c r="C45" s="1470"/>
      <c r="D45" s="1471"/>
      <c r="E45" s="1472" t="s">
        <v>336</v>
      </c>
      <c r="F45" s="1472" t="s">
        <v>1571</v>
      </c>
      <c r="G45" s="1473">
        <v>0</v>
      </c>
      <c r="H45" s="1464"/>
      <c r="K45" s="1469"/>
      <c r="M45" s="1469"/>
    </row>
    <row r="46" spans="2:13" ht="7.5" customHeight="1" x14ac:dyDescent="0.25">
      <c r="B46" s="1464"/>
      <c r="C46" s="1464"/>
      <c r="D46" s="1466"/>
      <c r="E46" s="1464"/>
      <c r="F46" s="1467"/>
      <c r="G46" s="1468"/>
      <c r="H46" s="1464"/>
      <c r="K46" s="1469"/>
      <c r="M46" s="1469"/>
    </row>
    <row r="47" spans="2:13" ht="12.95" customHeight="1" x14ac:dyDescent="0.25">
      <c r="B47" s="1465" t="s">
        <v>1578</v>
      </c>
      <c r="C47" s="1465" t="s">
        <v>1579</v>
      </c>
      <c r="D47" s="1466" t="s">
        <v>1580</v>
      </c>
      <c r="E47" s="1464" t="s">
        <v>330</v>
      </c>
      <c r="F47" s="1467" t="s">
        <v>1581</v>
      </c>
      <c r="G47" s="1468">
        <v>3155</v>
      </c>
      <c r="H47" s="1464"/>
      <c r="K47" s="1469"/>
      <c r="M47" s="1469"/>
    </row>
    <row r="48" spans="2:13" ht="12.95" customHeight="1" x14ac:dyDescent="0.25">
      <c r="B48" s="1464"/>
      <c r="C48" s="1464"/>
      <c r="D48" s="1466"/>
      <c r="E48" s="1464" t="s">
        <v>332</v>
      </c>
      <c r="F48" s="1467" t="s">
        <v>1582</v>
      </c>
      <c r="G48" s="1468">
        <v>3070</v>
      </c>
      <c r="H48" s="1464"/>
      <c r="K48" s="1469"/>
      <c r="M48" s="1469"/>
    </row>
    <row r="49" spans="2:13" ht="12.95" customHeight="1" x14ac:dyDescent="0.25">
      <c r="B49" s="1464"/>
      <c r="C49" s="1464"/>
      <c r="D49" s="1466"/>
      <c r="E49" s="1464" t="s">
        <v>334</v>
      </c>
      <c r="F49" s="1467" t="s">
        <v>1583</v>
      </c>
      <c r="G49" s="1468">
        <v>1043</v>
      </c>
      <c r="H49" s="1464"/>
      <c r="K49" s="1469"/>
      <c r="M49" s="1469"/>
    </row>
    <row r="50" spans="2:13" ht="12.95" customHeight="1" x14ac:dyDescent="0.2">
      <c r="B50" s="1470"/>
      <c r="C50" s="1470"/>
      <c r="D50" s="1471"/>
      <c r="E50" s="1472" t="s">
        <v>336</v>
      </c>
      <c r="F50" s="1472" t="s">
        <v>1584</v>
      </c>
      <c r="G50" s="1473">
        <v>0</v>
      </c>
      <c r="H50" s="1464"/>
      <c r="K50" s="1469"/>
      <c r="M50" s="1469"/>
    </row>
    <row r="51" spans="2:13" ht="8.25" customHeight="1" x14ac:dyDescent="0.25">
      <c r="B51" s="1464"/>
      <c r="C51" s="1465"/>
      <c r="D51" s="1466"/>
      <c r="E51" s="1464"/>
      <c r="F51" s="1467"/>
      <c r="G51" s="1468"/>
      <c r="H51" s="1464"/>
      <c r="K51" s="1469"/>
      <c r="M51" s="1469"/>
    </row>
    <row r="52" spans="2:13" ht="12.95" customHeight="1" x14ac:dyDescent="0.25">
      <c r="B52" s="1465" t="s">
        <v>1585</v>
      </c>
      <c r="C52" s="1465" t="s">
        <v>1586</v>
      </c>
      <c r="D52" s="1466" t="s">
        <v>1587</v>
      </c>
      <c r="E52" s="1464" t="s">
        <v>330</v>
      </c>
      <c r="F52" s="1467" t="s">
        <v>1588</v>
      </c>
      <c r="G52" s="1468">
        <v>3310</v>
      </c>
      <c r="H52" s="1464"/>
      <c r="K52" s="1469"/>
      <c r="M52" s="1469"/>
    </row>
    <row r="53" spans="2:13" ht="12.95" customHeight="1" x14ac:dyDescent="0.25">
      <c r="B53" s="1464"/>
      <c r="C53" s="1464"/>
      <c r="D53" s="1466"/>
      <c r="E53" s="1464" t="s">
        <v>332</v>
      </c>
      <c r="F53" s="1467" t="s">
        <v>1589</v>
      </c>
      <c r="G53" s="1468">
        <v>3220</v>
      </c>
      <c r="H53" s="1464"/>
      <c r="K53" s="1469"/>
      <c r="M53" s="1469"/>
    </row>
    <row r="54" spans="2:13" ht="12.95" customHeight="1" x14ac:dyDescent="0.25">
      <c r="B54" s="1464"/>
      <c r="C54" s="1464"/>
      <c r="D54" s="1466"/>
      <c r="E54" s="1464" t="s">
        <v>334</v>
      </c>
      <c r="F54" s="1467" t="s">
        <v>1590</v>
      </c>
      <c r="G54" s="1468">
        <v>1094</v>
      </c>
      <c r="H54" s="1464"/>
      <c r="K54" s="1469"/>
      <c r="M54" s="1469"/>
    </row>
    <row r="55" spans="2:13" ht="12.95" customHeight="1" x14ac:dyDescent="0.2">
      <c r="B55" s="1470"/>
      <c r="C55" s="1470"/>
      <c r="D55" s="1471"/>
      <c r="E55" s="1472" t="s">
        <v>336</v>
      </c>
      <c r="F55" s="1472" t="s">
        <v>1591</v>
      </c>
      <c r="G55" s="1473">
        <v>0</v>
      </c>
      <c r="H55" s="1464"/>
      <c r="K55" s="1469"/>
      <c r="M55" s="1469"/>
    </row>
    <row r="56" spans="2:13" ht="5.25" customHeight="1" x14ac:dyDescent="0.25">
      <c r="B56" s="1464"/>
      <c r="C56" s="1464"/>
      <c r="D56" s="1466"/>
      <c r="E56" s="1464"/>
      <c r="F56" s="1467"/>
      <c r="G56" s="1468"/>
      <c r="H56" s="1464"/>
      <c r="K56" s="1469"/>
      <c r="M56" s="1469"/>
    </row>
    <row r="57" spans="2:13" ht="12.95" customHeight="1" x14ac:dyDescent="0.25">
      <c r="B57" s="1465" t="s">
        <v>1592</v>
      </c>
      <c r="C57" s="1465" t="s">
        <v>1593</v>
      </c>
      <c r="D57" s="1466" t="s">
        <v>1594</v>
      </c>
      <c r="E57" s="1464" t="s">
        <v>330</v>
      </c>
      <c r="F57" s="1467" t="s">
        <v>1595</v>
      </c>
      <c r="G57" s="1468">
        <v>3452</v>
      </c>
      <c r="H57" s="1464"/>
      <c r="K57" s="1469"/>
      <c r="M57" s="1469"/>
    </row>
    <row r="58" spans="2:13" ht="12.95" customHeight="1" x14ac:dyDescent="0.2">
      <c r="B58" s="1464"/>
      <c r="C58" s="1464"/>
      <c r="D58" s="1474"/>
      <c r="E58" s="1464" t="s">
        <v>332</v>
      </c>
      <c r="F58" s="1467" t="s">
        <v>1596</v>
      </c>
      <c r="G58" s="1468">
        <v>3358</v>
      </c>
      <c r="H58" s="1464"/>
      <c r="K58" s="1469"/>
      <c r="M58" s="1469"/>
    </row>
    <row r="59" spans="2:13" ht="12.95" customHeight="1" x14ac:dyDescent="0.2">
      <c r="B59" s="1464"/>
      <c r="C59" s="1464"/>
      <c r="D59" s="1474"/>
      <c r="E59" s="1464" t="s">
        <v>334</v>
      </c>
      <c r="F59" s="1467" t="s">
        <v>1597</v>
      </c>
      <c r="G59" s="1468">
        <v>1094</v>
      </c>
      <c r="H59" s="1464"/>
      <c r="K59" s="1469"/>
      <c r="M59" s="1469"/>
    </row>
    <row r="60" spans="2:13" ht="12.95" customHeight="1" x14ac:dyDescent="0.2">
      <c r="B60" s="1470"/>
      <c r="C60" s="1470"/>
      <c r="D60" s="1471"/>
      <c r="E60" s="1472" t="s">
        <v>336</v>
      </c>
      <c r="F60" s="1472" t="s">
        <v>1591</v>
      </c>
      <c r="G60" s="1473">
        <v>0</v>
      </c>
      <c r="H60" s="1464"/>
      <c r="K60" s="1469"/>
      <c r="M60" s="1469"/>
    </row>
    <row r="61" spans="2:13" ht="15" customHeight="1" x14ac:dyDescent="0.25">
      <c r="B61" s="1465" t="s">
        <v>1598</v>
      </c>
      <c r="C61" s="1465" t="s">
        <v>1599</v>
      </c>
      <c r="D61" s="1466" t="s">
        <v>1600</v>
      </c>
      <c r="E61" s="1464" t="s">
        <v>330</v>
      </c>
      <c r="F61" s="1467" t="s">
        <v>1601</v>
      </c>
      <c r="G61" s="1468">
        <v>3607</v>
      </c>
      <c r="H61" s="1464"/>
      <c r="K61" s="1469"/>
      <c r="M61" s="1469"/>
    </row>
    <row r="62" spans="2:13" ht="12.95" customHeight="1" x14ac:dyDescent="0.25">
      <c r="B62" s="1464"/>
      <c r="C62" s="1464"/>
      <c r="D62" s="1466"/>
      <c r="E62" s="1464" t="s">
        <v>332</v>
      </c>
      <c r="F62" s="1467" t="s">
        <v>1602</v>
      </c>
      <c r="G62" s="1468">
        <v>3509</v>
      </c>
      <c r="H62" s="1464"/>
      <c r="K62" s="1469"/>
      <c r="M62" s="1469"/>
    </row>
    <row r="63" spans="2:13" ht="12.95" customHeight="1" x14ac:dyDescent="0.25">
      <c r="B63" s="1464"/>
      <c r="C63" s="1464"/>
      <c r="D63" s="1466"/>
      <c r="E63" s="1464" t="s">
        <v>334</v>
      </c>
      <c r="F63" s="1467" t="s">
        <v>1603</v>
      </c>
      <c r="G63" s="1468">
        <v>1143</v>
      </c>
      <c r="H63" s="1464"/>
      <c r="K63" s="1469"/>
      <c r="M63" s="1469"/>
    </row>
    <row r="64" spans="2:13" ht="12.95" customHeight="1" x14ac:dyDescent="0.2">
      <c r="B64" s="1470"/>
      <c r="C64" s="1470"/>
      <c r="D64" s="1471"/>
      <c r="E64" s="1472" t="s">
        <v>336</v>
      </c>
      <c r="F64" s="1472" t="s">
        <v>1604</v>
      </c>
      <c r="G64" s="1473">
        <v>0</v>
      </c>
      <c r="H64" s="1464"/>
      <c r="K64" s="1469"/>
      <c r="M64" s="1469"/>
    </row>
    <row r="65" spans="2:13" ht="8.25" customHeight="1" x14ac:dyDescent="0.25">
      <c r="B65" s="1464"/>
      <c r="C65" s="1464"/>
      <c r="D65" s="1466"/>
      <c r="E65" s="1464"/>
      <c r="F65" s="1467"/>
      <c r="G65" s="1468"/>
      <c r="H65" s="1464"/>
      <c r="K65" s="1469"/>
      <c r="M65" s="1469"/>
    </row>
    <row r="66" spans="2:13" ht="12.95" customHeight="1" x14ac:dyDescent="0.25">
      <c r="B66" s="1465" t="s">
        <v>1605</v>
      </c>
      <c r="C66" s="1465" t="s">
        <v>1606</v>
      </c>
      <c r="D66" s="1466" t="s">
        <v>1607</v>
      </c>
      <c r="E66" s="1464" t="s">
        <v>330</v>
      </c>
      <c r="F66" s="1467" t="s">
        <v>1608</v>
      </c>
      <c r="G66" s="1468">
        <v>3716</v>
      </c>
      <c r="H66" s="1464"/>
      <c r="K66" s="1469"/>
      <c r="M66" s="1469"/>
    </row>
    <row r="67" spans="2:13" ht="12.95" customHeight="1" x14ac:dyDescent="0.25">
      <c r="B67" s="1464"/>
      <c r="C67" s="1464"/>
      <c r="D67" s="1466"/>
      <c r="E67" s="1464" t="s">
        <v>332</v>
      </c>
      <c r="F67" s="1467" t="s">
        <v>1609</v>
      </c>
      <c r="G67" s="1468">
        <v>3614</v>
      </c>
      <c r="H67" s="1464"/>
      <c r="K67" s="1469"/>
      <c r="M67" s="1469"/>
    </row>
    <row r="68" spans="2:13" ht="12.95" customHeight="1" x14ac:dyDescent="0.25">
      <c r="B68" s="1464"/>
      <c r="C68" s="1464"/>
      <c r="D68" s="1466"/>
      <c r="E68" s="1464" t="s">
        <v>334</v>
      </c>
      <c r="F68" s="1467" t="s">
        <v>1610</v>
      </c>
      <c r="G68" s="1468">
        <v>1178</v>
      </c>
      <c r="H68" s="1464"/>
      <c r="K68" s="1469"/>
      <c r="M68" s="1469"/>
    </row>
    <row r="69" spans="2:13" ht="12.95" customHeight="1" x14ac:dyDescent="0.2">
      <c r="B69" s="1470"/>
      <c r="C69" s="1470"/>
      <c r="D69" s="1471"/>
      <c r="E69" s="1472" t="s">
        <v>336</v>
      </c>
      <c r="F69" s="1472" t="s">
        <v>1611</v>
      </c>
      <c r="G69" s="1473">
        <v>0</v>
      </c>
      <c r="H69" s="1464"/>
      <c r="K69" s="1469"/>
      <c r="M69" s="1469"/>
    </row>
    <row r="70" spans="2:13" ht="12.95" customHeight="1" x14ac:dyDescent="0.25">
      <c r="B70" s="1464"/>
      <c r="C70" s="1464"/>
      <c r="D70" s="1466"/>
      <c r="E70" s="1464"/>
      <c r="F70" s="1467"/>
      <c r="G70" s="1468"/>
      <c r="H70" s="1464"/>
      <c r="K70" s="1469"/>
      <c r="M70" s="1469"/>
    </row>
    <row r="71" spans="2:13" ht="12.95" customHeight="1" x14ac:dyDescent="0.25">
      <c r="B71" s="1465" t="s">
        <v>1612</v>
      </c>
      <c r="C71" s="1465" t="s">
        <v>1613</v>
      </c>
      <c r="D71" s="1466" t="s">
        <v>1614</v>
      </c>
      <c r="E71" s="1464" t="s">
        <v>330</v>
      </c>
      <c r="F71" s="1467" t="s">
        <v>1615</v>
      </c>
      <c r="G71" s="1468">
        <v>3797</v>
      </c>
      <c r="H71" s="1464"/>
      <c r="K71" s="1469"/>
      <c r="M71" s="1469"/>
    </row>
    <row r="72" spans="2:13" ht="12.95" customHeight="1" x14ac:dyDescent="0.25">
      <c r="B72" s="1464"/>
      <c r="C72" s="1464"/>
      <c r="D72" s="1466"/>
      <c r="E72" s="1464" t="s">
        <v>332</v>
      </c>
      <c r="F72" s="1467" t="s">
        <v>1616</v>
      </c>
      <c r="G72" s="1468">
        <v>3694</v>
      </c>
      <c r="H72" s="1464"/>
      <c r="K72" s="1469"/>
      <c r="M72" s="1469"/>
    </row>
    <row r="73" spans="2:13" ht="12.95" customHeight="1" x14ac:dyDescent="0.25">
      <c r="B73" s="1464"/>
      <c r="C73" s="1464"/>
      <c r="D73" s="1466"/>
      <c r="E73" s="1464" t="s">
        <v>334</v>
      </c>
      <c r="F73" s="1467" t="s">
        <v>1617</v>
      </c>
      <c r="G73" s="1468">
        <v>1203</v>
      </c>
      <c r="H73" s="1464"/>
      <c r="K73" s="1469"/>
      <c r="M73" s="1469"/>
    </row>
    <row r="74" spans="2:13" ht="12.95" customHeight="1" x14ac:dyDescent="0.2">
      <c r="B74" s="1470"/>
      <c r="C74" s="1470"/>
      <c r="D74" s="1471"/>
      <c r="E74" s="1472" t="s">
        <v>336</v>
      </c>
      <c r="F74" s="1472" t="s">
        <v>1618</v>
      </c>
      <c r="G74" s="1473">
        <v>0</v>
      </c>
      <c r="H74" s="1464"/>
      <c r="K74" s="1469"/>
      <c r="M74" s="1469"/>
    </row>
    <row r="75" spans="2:13" ht="12.95" customHeight="1" x14ac:dyDescent="0.25">
      <c r="B75" s="1464"/>
      <c r="C75" s="1464"/>
      <c r="D75" s="1466"/>
      <c r="E75" s="1464"/>
      <c r="F75" s="1467"/>
      <c r="G75" s="1468"/>
      <c r="H75" s="1464"/>
      <c r="K75" s="1469"/>
      <c r="M75" s="1469"/>
    </row>
    <row r="76" spans="2:13" ht="12.95" customHeight="1" x14ac:dyDescent="0.25">
      <c r="B76" s="1465" t="s">
        <v>1619</v>
      </c>
      <c r="C76" s="1465" t="s">
        <v>1620</v>
      </c>
      <c r="D76" s="1466" t="s">
        <v>1621</v>
      </c>
      <c r="E76" s="1464" t="s">
        <v>330</v>
      </c>
      <c r="F76" s="1467" t="s">
        <v>1622</v>
      </c>
      <c r="G76" s="1468">
        <v>3930</v>
      </c>
      <c r="H76" s="1464"/>
      <c r="K76" s="1469"/>
      <c r="M76" s="1469"/>
    </row>
    <row r="77" spans="2:13" ht="12.95" customHeight="1" x14ac:dyDescent="0.25">
      <c r="B77" s="1464"/>
      <c r="C77" s="1464"/>
      <c r="D77" s="1466"/>
      <c r="E77" s="1464" t="s">
        <v>332</v>
      </c>
      <c r="F77" s="1467" t="s">
        <v>1623</v>
      </c>
      <c r="G77" s="1468">
        <v>3823</v>
      </c>
      <c r="H77" s="1464"/>
      <c r="K77" s="1469"/>
      <c r="M77" s="1469"/>
    </row>
    <row r="78" spans="2:13" ht="12.95" customHeight="1" x14ac:dyDescent="0.25">
      <c r="B78" s="1464"/>
      <c r="C78" s="1464"/>
      <c r="D78" s="1466"/>
      <c r="E78" s="1464" t="s">
        <v>334</v>
      </c>
      <c r="F78" s="1467" t="s">
        <v>1624</v>
      </c>
      <c r="G78" s="1468">
        <v>1245</v>
      </c>
      <c r="H78" s="1464"/>
      <c r="K78" s="1469"/>
      <c r="M78" s="1469"/>
    </row>
    <row r="79" spans="2:13" ht="12.95" customHeight="1" x14ac:dyDescent="0.2">
      <c r="B79" s="1470"/>
      <c r="C79" s="1470"/>
      <c r="D79" s="1471"/>
      <c r="E79" s="1472" t="s">
        <v>336</v>
      </c>
      <c r="F79" s="1472" t="s">
        <v>1625</v>
      </c>
      <c r="G79" s="1473">
        <v>0</v>
      </c>
      <c r="H79" s="1464"/>
      <c r="K79" s="1469"/>
      <c r="M79" s="1469"/>
    </row>
    <row r="80" spans="2:13" ht="7.5" customHeight="1" x14ac:dyDescent="0.25">
      <c r="B80" s="1464"/>
      <c r="C80" s="1464"/>
      <c r="D80" s="1466"/>
      <c r="E80" s="1464"/>
      <c r="F80" s="1467"/>
      <c r="G80" s="1468"/>
      <c r="H80" s="1464"/>
      <c r="K80" s="1469"/>
      <c r="M80" s="1469"/>
    </row>
    <row r="81" spans="2:13" ht="15.75" x14ac:dyDescent="0.25">
      <c r="B81" s="1465" t="s">
        <v>1626</v>
      </c>
      <c r="C81" s="1465" t="s">
        <v>1627</v>
      </c>
      <c r="D81" s="1466" t="s">
        <v>1628</v>
      </c>
      <c r="E81" s="1464" t="s">
        <v>330</v>
      </c>
      <c r="F81" s="1467" t="s">
        <v>1629</v>
      </c>
      <c r="G81" s="1468">
        <v>4126</v>
      </c>
      <c r="H81" s="1464"/>
      <c r="K81" s="1469"/>
      <c r="M81" s="1469"/>
    </row>
    <row r="82" spans="2:13" ht="15.75" x14ac:dyDescent="0.25">
      <c r="B82" s="1464"/>
      <c r="C82" s="1464"/>
      <c r="D82" s="1466"/>
      <c r="E82" s="1464" t="s">
        <v>332</v>
      </c>
      <c r="F82" s="1467" t="s">
        <v>1630</v>
      </c>
      <c r="G82" s="1468">
        <v>4014</v>
      </c>
      <c r="H82" s="1464"/>
      <c r="K82" s="1469"/>
      <c r="M82" s="1469"/>
    </row>
    <row r="83" spans="2:13" ht="15.75" x14ac:dyDescent="0.25">
      <c r="B83" s="1464"/>
      <c r="C83" s="1464"/>
      <c r="D83" s="1466"/>
      <c r="E83" s="1464" t="s">
        <v>334</v>
      </c>
      <c r="F83" s="1467" t="s">
        <v>1631</v>
      </c>
      <c r="G83" s="1468">
        <v>1307</v>
      </c>
      <c r="H83" s="1464"/>
      <c r="K83" s="1469"/>
      <c r="M83" s="1469"/>
    </row>
    <row r="84" spans="2:13" x14ac:dyDescent="0.2">
      <c r="B84" s="1470"/>
      <c r="C84" s="1470"/>
      <c r="D84" s="1471"/>
      <c r="E84" s="1472" t="s">
        <v>336</v>
      </c>
      <c r="F84" s="1472" t="s">
        <v>1632</v>
      </c>
      <c r="G84" s="1473">
        <v>0</v>
      </c>
      <c r="H84" s="1464"/>
      <c r="K84" s="1469"/>
      <c r="M84" s="1469"/>
    </row>
    <row r="85" spans="2:13" ht="9.75" customHeight="1" x14ac:dyDescent="0.25">
      <c r="B85" s="1464"/>
      <c r="C85" s="1464"/>
      <c r="D85" s="1466"/>
      <c r="E85" s="1464"/>
      <c r="F85" s="1467"/>
      <c r="G85" s="1468"/>
      <c r="H85" s="1464"/>
      <c r="K85" s="1469"/>
      <c r="M85" s="1469"/>
    </row>
    <row r="86" spans="2:13" ht="15.75" x14ac:dyDescent="0.25">
      <c r="B86" s="1465" t="s">
        <v>1633</v>
      </c>
      <c r="C86" s="1465" t="s">
        <v>1634</v>
      </c>
      <c r="D86" s="1466" t="s">
        <v>1635</v>
      </c>
      <c r="E86" s="1464" t="s">
        <v>330</v>
      </c>
      <c r="F86" s="1467" t="s">
        <v>1636</v>
      </c>
      <c r="G86" s="1468">
        <v>5393</v>
      </c>
      <c r="H86" s="1464"/>
      <c r="K86" s="1469"/>
      <c r="M86" s="1469"/>
    </row>
    <row r="87" spans="2:13" ht="15.75" x14ac:dyDescent="0.25">
      <c r="B87" s="1464"/>
      <c r="C87" s="1464"/>
      <c r="D87" s="1466"/>
      <c r="E87" s="1464" t="s">
        <v>332</v>
      </c>
      <c r="F87" s="1467" t="s">
        <v>1637</v>
      </c>
      <c r="G87" s="1468">
        <v>4223</v>
      </c>
      <c r="H87" s="1464"/>
      <c r="K87" s="1469"/>
      <c r="M87" s="1469"/>
    </row>
    <row r="88" spans="2:13" ht="15.75" x14ac:dyDescent="0.25">
      <c r="B88" s="1464"/>
      <c r="C88" s="1464"/>
      <c r="D88" s="1466"/>
      <c r="E88" s="1464" t="s">
        <v>334</v>
      </c>
      <c r="F88" s="1467" t="s">
        <v>1638</v>
      </c>
      <c r="G88" s="1468">
        <v>1375</v>
      </c>
      <c r="H88" s="1464"/>
      <c r="K88" s="1469"/>
      <c r="M88" s="1469"/>
    </row>
    <row r="89" spans="2:13" x14ac:dyDescent="0.2">
      <c r="B89" s="1470"/>
      <c r="C89" s="1470"/>
      <c r="D89" s="1471"/>
      <c r="E89" s="1472" t="s">
        <v>336</v>
      </c>
      <c r="F89" s="1472" t="s">
        <v>1639</v>
      </c>
      <c r="G89" s="1473">
        <v>0</v>
      </c>
      <c r="H89" s="1464"/>
      <c r="K89" s="1469"/>
      <c r="M89" s="1469"/>
    </row>
    <row r="90" spans="2:13" ht="7.5" customHeight="1" x14ac:dyDescent="0.25">
      <c r="B90" s="1464"/>
      <c r="C90" s="1464"/>
      <c r="D90" s="1466"/>
      <c r="E90" s="1464"/>
      <c r="F90" s="1467"/>
      <c r="G90" s="1468"/>
      <c r="H90" s="1464"/>
      <c r="K90" s="1469"/>
      <c r="M90" s="1469"/>
    </row>
    <row r="91" spans="2:13" ht="15.75" x14ac:dyDescent="0.25">
      <c r="B91" s="1465" t="s">
        <v>1640</v>
      </c>
      <c r="C91" s="1465" t="s">
        <v>1641</v>
      </c>
      <c r="D91" s="1466" t="s">
        <v>1642</v>
      </c>
      <c r="E91" s="1464" t="s">
        <v>330</v>
      </c>
      <c r="F91" s="1467" t="s">
        <v>1643</v>
      </c>
      <c r="G91" s="1468">
        <v>5765</v>
      </c>
      <c r="H91" s="1464"/>
      <c r="K91" s="1469"/>
      <c r="M91" s="1469"/>
    </row>
    <row r="92" spans="2:13" ht="15.75" x14ac:dyDescent="0.25">
      <c r="B92" s="1464"/>
      <c r="C92" s="1464"/>
      <c r="D92" s="1466"/>
      <c r="E92" s="1464" t="s">
        <v>332</v>
      </c>
      <c r="F92" s="1467" t="s">
        <v>1644</v>
      </c>
      <c r="G92" s="1468">
        <v>4514</v>
      </c>
      <c r="H92" s="1464"/>
      <c r="K92" s="1469"/>
      <c r="M92" s="1469"/>
    </row>
    <row r="93" spans="2:13" ht="15.75" x14ac:dyDescent="0.25">
      <c r="B93" s="1464"/>
      <c r="C93" s="1464"/>
      <c r="D93" s="1466"/>
      <c r="E93" s="1464" t="s">
        <v>334</v>
      </c>
      <c r="F93" s="1467" t="s">
        <v>1645</v>
      </c>
      <c r="G93" s="1468">
        <v>1470</v>
      </c>
      <c r="H93" s="1464"/>
      <c r="K93" s="1469"/>
      <c r="M93" s="1469"/>
    </row>
    <row r="94" spans="2:13" x14ac:dyDescent="0.2">
      <c r="B94" s="1470"/>
      <c r="C94" s="1470"/>
      <c r="D94" s="1471"/>
      <c r="E94" s="1472" t="s">
        <v>336</v>
      </c>
      <c r="F94" s="1472" t="s">
        <v>1646</v>
      </c>
      <c r="G94" s="1473">
        <v>0</v>
      </c>
      <c r="H94" s="1464"/>
      <c r="K94" s="1469"/>
    </row>
    <row r="95" spans="2:13" ht="7.5" customHeight="1" x14ac:dyDescent="0.25">
      <c r="B95" s="1464"/>
      <c r="C95" s="1464"/>
      <c r="D95" s="1466"/>
      <c r="E95" s="1464"/>
      <c r="F95" s="1467"/>
      <c r="G95" s="1468"/>
      <c r="H95" s="1464"/>
    </row>
    <row r="96" spans="2:13" ht="12.75" customHeight="1" x14ac:dyDescent="0.25">
      <c r="B96" s="1465" t="s">
        <v>1647</v>
      </c>
      <c r="C96" s="1465" t="s">
        <v>1648</v>
      </c>
      <c r="D96" s="1466" t="s">
        <v>1649</v>
      </c>
      <c r="E96" s="1464" t="s">
        <v>330</v>
      </c>
      <c r="F96" s="1467" t="s">
        <v>1650</v>
      </c>
      <c r="G96" s="1468">
        <v>6500</v>
      </c>
      <c r="H96" s="1464"/>
    </row>
    <row r="97" spans="2:8" ht="12.75" customHeight="1" x14ac:dyDescent="0.25">
      <c r="B97" s="1464"/>
      <c r="C97" s="1464"/>
      <c r="D97" s="1466"/>
      <c r="E97" s="1464" t="s">
        <v>332</v>
      </c>
      <c r="F97" s="1467" t="s">
        <v>1651</v>
      </c>
      <c r="G97" s="1468">
        <v>4830</v>
      </c>
      <c r="H97" s="1464"/>
    </row>
    <row r="98" spans="2:8" ht="14.25" customHeight="1" x14ac:dyDescent="0.25">
      <c r="B98" s="1464"/>
      <c r="C98" s="1464"/>
      <c r="D98" s="1466"/>
      <c r="E98" s="1464" t="s">
        <v>334</v>
      </c>
      <c r="F98" s="1467" t="s">
        <v>1652</v>
      </c>
      <c r="G98" s="1468">
        <v>1526</v>
      </c>
      <c r="H98" s="1464"/>
    </row>
    <row r="99" spans="2:8" ht="15" customHeight="1" x14ac:dyDescent="0.2">
      <c r="B99" s="1470"/>
      <c r="C99" s="1470"/>
      <c r="D99" s="1471"/>
      <c r="E99" s="1472" t="s">
        <v>336</v>
      </c>
      <c r="F99" s="1472" t="s">
        <v>1653</v>
      </c>
      <c r="G99" s="1473">
        <v>0</v>
      </c>
      <c r="H99" s="1464"/>
    </row>
    <row r="100" spans="2:8" ht="9" customHeight="1" x14ac:dyDescent="0.25">
      <c r="B100" s="1464"/>
      <c r="C100" s="1464"/>
      <c r="D100" s="1466"/>
      <c r="E100" s="1464"/>
      <c r="F100" s="1467"/>
      <c r="G100" s="1468"/>
      <c r="H100" s="1464"/>
    </row>
    <row r="101" spans="2:8" ht="15.75" x14ac:dyDescent="0.25">
      <c r="B101" s="1465" t="s">
        <v>1654</v>
      </c>
      <c r="C101" s="1465" t="s">
        <v>1655</v>
      </c>
      <c r="D101" s="1466" t="s">
        <v>1656</v>
      </c>
      <c r="E101" s="1464" t="s">
        <v>330</v>
      </c>
      <c r="F101" s="1467" t="s">
        <v>1657</v>
      </c>
      <c r="G101" s="1468">
        <v>6776</v>
      </c>
      <c r="H101" s="1464"/>
    </row>
    <row r="102" spans="2:8" ht="15.75" x14ac:dyDescent="0.25">
      <c r="B102" s="1464"/>
      <c r="C102" s="1464"/>
      <c r="D102" s="1466"/>
      <c r="E102" s="1464" t="s">
        <v>332</v>
      </c>
      <c r="F102" s="1467" t="s">
        <v>1658</v>
      </c>
      <c r="G102" s="1468">
        <v>4902</v>
      </c>
      <c r="H102" s="1464"/>
    </row>
    <row r="103" spans="2:8" ht="15.75" x14ac:dyDescent="0.25">
      <c r="B103" s="1464"/>
      <c r="C103" s="1464"/>
      <c r="D103" s="1466"/>
      <c r="E103" s="1464" t="s">
        <v>334</v>
      </c>
      <c r="F103" s="1467" t="s">
        <v>1659</v>
      </c>
      <c r="G103" s="1468">
        <v>1549</v>
      </c>
      <c r="H103" s="1464"/>
    </row>
    <row r="104" spans="2:8" x14ac:dyDescent="0.2">
      <c r="B104" s="1470"/>
      <c r="C104" s="1470"/>
      <c r="D104" s="1471"/>
      <c r="E104" s="1472" t="s">
        <v>336</v>
      </c>
      <c r="F104" s="1472" t="s">
        <v>1660</v>
      </c>
      <c r="G104" s="1473">
        <v>0</v>
      </c>
      <c r="H104" s="1464"/>
    </row>
    <row r="105" spans="2:8" ht="8.25" customHeight="1" x14ac:dyDescent="0.25">
      <c r="B105" s="1464"/>
      <c r="C105" s="1464"/>
      <c r="D105" s="1466"/>
      <c r="E105" s="1464"/>
      <c r="F105" s="1467"/>
      <c r="G105" s="1468"/>
      <c r="H105" s="1464"/>
    </row>
    <row r="106" spans="2:8" ht="15.75" x14ac:dyDescent="0.25">
      <c r="B106" s="1465" t="s">
        <v>1661</v>
      </c>
      <c r="C106" s="1465" t="s">
        <v>1662</v>
      </c>
      <c r="D106" s="1466" t="s">
        <v>1663</v>
      </c>
      <c r="E106" s="1464" t="s">
        <v>330</v>
      </c>
      <c r="F106" s="1467" t="s">
        <v>1664</v>
      </c>
      <c r="G106" s="1468">
        <v>7170</v>
      </c>
      <c r="H106" s="1464"/>
    </row>
    <row r="107" spans="2:8" ht="15.75" x14ac:dyDescent="0.25">
      <c r="B107" s="1464"/>
      <c r="C107" s="1464"/>
      <c r="D107" s="1466"/>
      <c r="E107" s="1464" t="s">
        <v>332</v>
      </c>
      <c r="F107" s="1467" t="s">
        <v>1665</v>
      </c>
      <c r="G107" s="1468">
        <v>5064</v>
      </c>
      <c r="H107" s="1464"/>
    </row>
    <row r="108" spans="2:8" ht="15.75" x14ac:dyDescent="0.25">
      <c r="B108" s="1464"/>
      <c r="C108" s="1464"/>
      <c r="D108" s="1466"/>
      <c r="E108" s="1464" t="s">
        <v>334</v>
      </c>
      <c r="F108" s="1467" t="s">
        <v>1666</v>
      </c>
      <c r="G108" s="1468">
        <v>1600</v>
      </c>
      <c r="H108" s="1464"/>
    </row>
    <row r="109" spans="2:8" x14ac:dyDescent="0.2">
      <c r="B109" s="1470"/>
      <c r="C109" s="1470"/>
      <c r="D109" s="1471"/>
      <c r="E109" s="1472" t="s">
        <v>336</v>
      </c>
      <c r="F109" s="1472" t="s">
        <v>1667</v>
      </c>
      <c r="G109" s="1473">
        <v>0</v>
      </c>
      <c r="H109" s="1464"/>
    </row>
    <row r="110" spans="2:8" ht="7.5" customHeight="1" x14ac:dyDescent="0.25">
      <c r="B110" s="1464"/>
      <c r="C110" s="1464"/>
      <c r="D110" s="1466"/>
      <c r="E110" s="1464"/>
      <c r="F110" s="1467"/>
      <c r="G110" s="1468"/>
      <c r="H110" s="1464"/>
    </row>
    <row r="111" spans="2:8" ht="15.75" x14ac:dyDescent="0.25">
      <c r="B111" s="1465" t="s">
        <v>1668</v>
      </c>
      <c r="C111" s="1465" t="s">
        <v>1669</v>
      </c>
      <c r="D111" s="1466" t="s">
        <v>1670</v>
      </c>
      <c r="E111" s="1464" t="s">
        <v>330</v>
      </c>
      <c r="F111" s="1467" t="s">
        <v>1671</v>
      </c>
      <c r="G111" s="1468">
        <v>7744</v>
      </c>
      <c r="H111" s="1464"/>
    </row>
    <row r="112" spans="2:8" ht="15.75" x14ac:dyDescent="0.25">
      <c r="B112" s="1464"/>
      <c r="C112" s="1464"/>
      <c r="D112" s="1466"/>
      <c r="E112" s="1464" t="s">
        <v>332</v>
      </c>
      <c r="F112" s="1467" t="s">
        <v>1672</v>
      </c>
      <c r="G112" s="1468">
        <v>5221</v>
      </c>
      <c r="H112" s="1464"/>
    </row>
    <row r="113" spans="2:8" x14ac:dyDescent="0.2">
      <c r="B113" s="1464"/>
      <c r="C113" s="1464"/>
      <c r="D113" s="1474"/>
      <c r="E113" s="1464" t="s">
        <v>334</v>
      </c>
      <c r="F113" s="1467" t="s">
        <v>1673</v>
      </c>
      <c r="G113" s="1468">
        <v>1650</v>
      </c>
      <c r="H113" s="1464"/>
    </row>
    <row r="114" spans="2:8" x14ac:dyDescent="0.2">
      <c r="B114" s="1470"/>
      <c r="C114" s="1470"/>
      <c r="D114" s="1471"/>
      <c r="E114" s="1472" t="s">
        <v>336</v>
      </c>
      <c r="F114" s="1472" t="s">
        <v>1674</v>
      </c>
      <c r="G114" s="1473">
        <v>0</v>
      </c>
      <c r="H114" s="1464"/>
    </row>
    <row r="115" spans="2:8" ht="8.25" customHeight="1" x14ac:dyDescent="0.2">
      <c r="B115" s="1464"/>
      <c r="C115" s="1464"/>
      <c r="D115" s="1474"/>
      <c r="E115" s="1464"/>
      <c r="F115" s="1467"/>
      <c r="G115" s="1468"/>
      <c r="H115" s="1464"/>
    </row>
    <row r="116" spans="2:8" ht="15.75" x14ac:dyDescent="0.25">
      <c r="B116" s="1465" t="s">
        <v>1675</v>
      </c>
      <c r="C116" s="1465" t="s">
        <v>1676</v>
      </c>
      <c r="D116" s="1466" t="s">
        <v>1677</v>
      </c>
      <c r="E116" s="1464" t="s">
        <v>330</v>
      </c>
      <c r="F116" s="1467" t="s">
        <v>1678</v>
      </c>
      <c r="G116" s="1468">
        <v>8626</v>
      </c>
      <c r="H116" s="1464"/>
    </row>
    <row r="117" spans="2:8" x14ac:dyDescent="0.2">
      <c r="B117" s="1464"/>
      <c r="C117" s="1464"/>
      <c r="D117" s="1474"/>
      <c r="E117" s="1464" t="s">
        <v>332</v>
      </c>
      <c r="F117" s="1467" t="s">
        <v>1679</v>
      </c>
      <c r="G117" s="1468">
        <v>5294</v>
      </c>
      <c r="H117" s="1464"/>
    </row>
    <row r="118" spans="2:8" x14ac:dyDescent="0.2">
      <c r="B118" s="1464"/>
      <c r="C118" s="1464"/>
      <c r="D118" s="1474"/>
      <c r="E118" s="1464" t="s">
        <v>334</v>
      </c>
      <c r="F118" s="1467" t="s">
        <v>1680</v>
      </c>
      <c r="G118" s="1468">
        <v>1673</v>
      </c>
      <c r="H118" s="1464"/>
    </row>
    <row r="119" spans="2:8" x14ac:dyDescent="0.2">
      <c r="B119" s="1470"/>
      <c r="C119" s="1470"/>
      <c r="D119" s="1471"/>
      <c r="E119" s="1472" t="s">
        <v>336</v>
      </c>
      <c r="F119" s="1472" t="s">
        <v>1681</v>
      </c>
      <c r="G119" s="1473">
        <v>0</v>
      </c>
      <c r="H119" s="1464"/>
    </row>
    <row r="120" spans="2:8" ht="7.5" customHeight="1" x14ac:dyDescent="0.2">
      <c r="B120" s="1464"/>
      <c r="C120" s="1464"/>
      <c r="D120" s="1474"/>
      <c r="E120" s="1464"/>
      <c r="F120" s="1467"/>
      <c r="G120" s="1468"/>
      <c r="H120" s="1464"/>
    </row>
    <row r="121" spans="2:8" ht="15.75" x14ac:dyDescent="0.25">
      <c r="B121" s="1465" t="s">
        <v>1682</v>
      </c>
      <c r="C121" s="1465" t="s">
        <v>1683</v>
      </c>
      <c r="D121" s="1466" t="s">
        <v>1684</v>
      </c>
      <c r="E121" s="1464" t="s">
        <v>330</v>
      </c>
      <c r="F121" s="1467" t="s">
        <v>1685</v>
      </c>
      <c r="G121" s="1468">
        <v>9242</v>
      </c>
      <c r="H121" s="1464"/>
    </row>
    <row r="122" spans="2:8" x14ac:dyDescent="0.2">
      <c r="B122" s="1464"/>
      <c r="C122" s="1464"/>
      <c r="D122" s="1474"/>
      <c r="E122" s="1464" t="s">
        <v>332</v>
      </c>
      <c r="F122" s="1467" t="s">
        <v>1686</v>
      </c>
      <c r="G122" s="1468">
        <v>5672</v>
      </c>
      <c r="H122" s="1464"/>
    </row>
    <row r="123" spans="2:8" x14ac:dyDescent="0.2">
      <c r="B123" s="1464"/>
      <c r="C123" s="1464"/>
      <c r="D123" s="1474"/>
      <c r="E123" s="1464" t="s">
        <v>334</v>
      </c>
      <c r="F123" s="1467" t="s">
        <v>1687</v>
      </c>
      <c r="G123" s="1468">
        <v>1793</v>
      </c>
      <c r="H123" s="1464"/>
    </row>
    <row r="124" spans="2:8" x14ac:dyDescent="0.2">
      <c r="B124" s="1470"/>
      <c r="C124" s="1470"/>
      <c r="D124" s="1471"/>
      <c r="E124" s="1472" t="s">
        <v>336</v>
      </c>
      <c r="F124" s="1472" t="s">
        <v>1688</v>
      </c>
      <c r="G124" s="1473">
        <v>0</v>
      </c>
      <c r="H124" s="1464"/>
    </row>
    <row r="125" spans="2:8" ht="6" customHeight="1" x14ac:dyDescent="0.2">
      <c r="B125" s="1464"/>
      <c r="C125" s="1464"/>
      <c r="D125" s="1474"/>
      <c r="E125" s="1464"/>
      <c r="F125" s="1467"/>
      <c r="G125" s="1468"/>
      <c r="H125" s="1464"/>
    </row>
    <row r="126" spans="2:8" ht="12.75" customHeight="1" x14ac:dyDescent="0.25">
      <c r="B126" s="1465" t="s">
        <v>1689</v>
      </c>
      <c r="C126" s="1465" t="s">
        <v>1690</v>
      </c>
      <c r="D126" s="1466" t="s">
        <v>1684</v>
      </c>
      <c r="E126" s="1464" t="s">
        <v>330</v>
      </c>
      <c r="F126" s="1475" t="s">
        <v>1691</v>
      </c>
      <c r="G126" s="1468">
        <v>9899</v>
      </c>
      <c r="H126" s="1464"/>
    </row>
    <row r="127" spans="2:8" ht="12.75" customHeight="1" x14ac:dyDescent="0.2">
      <c r="B127" s="1464"/>
      <c r="C127" s="1464"/>
      <c r="D127" s="1474"/>
      <c r="E127" s="1464" t="s">
        <v>332</v>
      </c>
      <c r="F127" s="1475" t="s">
        <v>1692</v>
      </c>
      <c r="G127" s="1468">
        <v>6075</v>
      </c>
      <c r="H127" s="1464"/>
    </row>
    <row r="128" spans="2:8" x14ac:dyDescent="0.2">
      <c r="B128" s="1464"/>
      <c r="C128" s="1464"/>
      <c r="D128" s="1474"/>
      <c r="E128" s="1464" t="s">
        <v>334</v>
      </c>
      <c r="F128" s="1475" t="s">
        <v>1693</v>
      </c>
      <c r="G128" s="1468">
        <v>1920</v>
      </c>
      <c r="H128" s="1464"/>
    </row>
    <row r="129" spans="2:8" x14ac:dyDescent="0.2">
      <c r="B129" s="1470"/>
      <c r="C129" s="1470"/>
      <c r="D129" s="1471"/>
      <c r="E129" s="1472" t="s">
        <v>336</v>
      </c>
      <c r="F129" s="1476" t="s">
        <v>1694</v>
      </c>
      <c r="G129" s="1473">
        <v>0</v>
      </c>
      <c r="H129" s="1464"/>
    </row>
    <row r="130" spans="2:8" ht="15.75" x14ac:dyDescent="0.25">
      <c r="B130" s="1465" t="s">
        <v>1695</v>
      </c>
      <c r="C130" s="1465" t="s">
        <v>1696</v>
      </c>
      <c r="D130" s="1466" t="s">
        <v>1684</v>
      </c>
      <c r="E130" s="1464" t="s">
        <v>330</v>
      </c>
      <c r="F130" s="1475" t="s">
        <v>1697</v>
      </c>
      <c r="G130" s="1468">
        <v>10269</v>
      </c>
      <c r="H130" s="1464"/>
    </row>
    <row r="131" spans="2:8" x14ac:dyDescent="0.2">
      <c r="B131" s="1464"/>
      <c r="C131" s="1464"/>
      <c r="D131" s="1474"/>
      <c r="E131" s="1464" t="s">
        <v>332</v>
      </c>
      <c r="F131" s="1475" t="s">
        <v>1698</v>
      </c>
      <c r="G131" s="1468">
        <v>6302</v>
      </c>
      <c r="H131" s="1464"/>
    </row>
    <row r="132" spans="2:8" x14ac:dyDescent="0.2">
      <c r="B132" s="1464"/>
      <c r="C132" s="1464"/>
      <c r="D132" s="1474"/>
      <c r="E132" s="1464" t="s">
        <v>334</v>
      </c>
      <c r="F132" s="1475" t="s">
        <v>1699</v>
      </c>
      <c r="G132" s="1468">
        <v>1992</v>
      </c>
      <c r="H132" s="1464"/>
    </row>
    <row r="133" spans="2:8" x14ac:dyDescent="0.2">
      <c r="B133" s="1470"/>
      <c r="C133" s="1470"/>
      <c r="D133" s="1471"/>
      <c r="E133" s="1472" t="s">
        <v>336</v>
      </c>
      <c r="F133" s="1476" t="s">
        <v>1700</v>
      </c>
      <c r="G133" s="1473">
        <v>0</v>
      </c>
      <c r="H133" s="1464"/>
    </row>
    <row r="134" spans="2:8" ht="24.75" customHeight="1" x14ac:dyDescent="0.25">
      <c r="B134" s="1465" t="s">
        <v>1701</v>
      </c>
      <c r="C134" s="1465" t="s">
        <v>1702</v>
      </c>
      <c r="D134" s="1466" t="s">
        <v>1703</v>
      </c>
      <c r="E134" s="1464" t="s">
        <v>330</v>
      </c>
      <c r="F134" s="1475" t="s">
        <v>1704</v>
      </c>
      <c r="G134" s="1468">
        <v>10577</v>
      </c>
      <c r="H134" s="1464"/>
    </row>
    <row r="135" spans="2:8" x14ac:dyDescent="0.2">
      <c r="B135" s="1464"/>
      <c r="C135" s="1464"/>
      <c r="D135" s="1474"/>
      <c r="E135" s="1464" t="s">
        <v>332</v>
      </c>
      <c r="F135" s="1475" t="s">
        <v>1705</v>
      </c>
      <c r="G135" s="1468">
        <v>6491</v>
      </c>
      <c r="H135" s="1464"/>
    </row>
    <row r="136" spans="2:8" x14ac:dyDescent="0.2">
      <c r="B136" s="1464"/>
      <c r="C136" s="1464"/>
      <c r="D136" s="1474"/>
      <c r="E136" s="1464" t="s">
        <v>334</v>
      </c>
      <c r="F136" s="1475" t="s">
        <v>1706</v>
      </c>
      <c r="G136" s="1468">
        <v>2052</v>
      </c>
      <c r="H136" s="1464"/>
    </row>
    <row r="137" spans="2:8" x14ac:dyDescent="0.2">
      <c r="B137" s="1470"/>
      <c r="C137" s="1470"/>
      <c r="D137" s="1471"/>
      <c r="E137" s="1472" t="s">
        <v>336</v>
      </c>
      <c r="F137" s="1476" t="s">
        <v>1707</v>
      </c>
      <c r="G137" s="1473">
        <v>0</v>
      </c>
      <c r="H137" s="1464"/>
    </row>
    <row r="138" spans="2:8" ht="23.25" customHeight="1" x14ac:dyDescent="0.25">
      <c r="B138" s="1465" t="s">
        <v>1708</v>
      </c>
      <c r="C138" s="1465" t="s">
        <v>1709</v>
      </c>
      <c r="D138" s="1466" t="s">
        <v>1703</v>
      </c>
      <c r="E138" s="1464" t="s">
        <v>330</v>
      </c>
      <c r="F138" s="1475" t="s">
        <v>1710</v>
      </c>
      <c r="G138" s="1468">
        <v>10844</v>
      </c>
    </row>
    <row r="139" spans="2:8" x14ac:dyDescent="0.2">
      <c r="B139" s="1464"/>
      <c r="C139" s="1464"/>
      <c r="D139" s="1474"/>
      <c r="E139" s="1464" t="s">
        <v>332</v>
      </c>
      <c r="F139" s="1475" t="s">
        <v>1711</v>
      </c>
      <c r="G139" s="1468">
        <v>6655</v>
      </c>
    </row>
    <row r="140" spans="2:8" x14ac:dyDescent="0.2">
      <c r="B140" s="1464"/>
      <c r="C140" s="1464"/>
      <c r="D140" s="1474"/>
      <c r="E140" s="1464" t="s">
        <v>334</v>
      </c>
      <c r="F140" s="1475" t="s">
        <v>1712</v>
      </c>
      <c r="G140" s="1468">
        <v>2104</v>
      </c>
    </row>
    <row r="141" spans="2:8" x14ac:dyDescent="0.2">
      <c r="B141" s="1470"/>
      <c r="C141" s="1470"/>
      <c r="D141" s="1471"/>
      <c r="E141" s="1472" t="s">
        <v>336</v>
      </c>
      <c r="F141" s="1476" t="s">
        <v>1713</v>
      </c>
      <c r="G141" s="1473">
        <v>0</v>
      </c>
    </row>
    <row r="142" spans="2:8" ht="18" customHeight="1" x14ac:dyDescent="0.25">
      <c r="B142" s="1465" t="s">
        <v>1714</v>
      </c>
      <c r="C142" s="1465" t="s">
        <v>1715</v>
      </c>
      <c r="D142" s="1466" t="s">
        <v>1703</v>
      </c>
      <c r="E142" s="1464" t="s">
        <v>330</v>
      </c>
      <c r="F142" s="1475" t="s">
        <v>1716</v>
      </c>
      <c r="G142" s="1468">
        <v>11091</v>
      </c>
    </row>
    <row r="143" spans="2:8" x14ac:dyDescent="0.2">
      <c r="B143" s="1464"/>
      <c r="C143" s="1464"/>
      <c r="D143" s="1474"/>
      <c r="E143" s="1464" t="s">
        <v>332</v>
      </c>
      <c r="F143" s="1475" t="s">
        <v>1717</v>
      </c>
      <c r="G143" s="1468">
        <v>6806</v>
      </c>
    </row>
    <row r="144" spans="2:8" x14ac:dyDescent="0.2">
      <c r="B144" s="1464"/>
      <c r="C144" s="1464"/>
      <c r="D144" s="1474"/>
      <c r="E144" s="1464" t="s">
        <v>334</v>
      </c>
      <c r="F144" s="1475" t="s">
        <v>1718</v>
      </c>
      <c r="G144" s="1468">
        <v>2151</v>
      </c>
    </row>
    <row r="145" spans="2:7" x14ac:dyDescent="0.2">
      <c r="B145" s="1470"/>
      <c r="C145" s="1470"/>
      <c r="D145" s="1471"/>
      <c r="E145" s="1472" t="s">
        <v>336</v>
      </c>
      <c r="F145" s="1476" t="s">
        <v>1719</v>
      </c>
      <c r="G145" s="1473">
        <v>0</v>
      </c>
    </row>
    <row r="146" spans="2:7" ht="15.75" x14ac:dyDescent="0.25">
      <c r="B146" s="1465" t="s">
        <v>1720</v>
      </c>
      <c r="C146" s="1465" t="s">
        <v>1721</v>
      </c>
      <c r="D146" s="1466" t="s">
        <v>1703</v>
      </c>
      <c r="E146" s="1464" t="s">
        <v>330</v>
      </c>
      <c r="F146" s="1475" t="s">
        <v>1722</v>
      </c>
      <c r="G146" s="1468">
        <v>11337</v>
      </c>
    </row>
    <row r="147" spans="2:7" x14ac:dyDescent="0.2">
      <c r="B147" s="1464"/>
      <c r="C147" s="1464"/>
      <c r="D147" s="1474"/>
      <c r="E147" s="1464" t="s">
        <v>332</v>
      </c>
      <c r="F147" s="1475" t="s">
        <v>1723</v>
      </c>
      <c r="G147" s="1468">
        <v>6957</v>
      </c>
    </row>
    <row r="148" spans="2:7" x14ac:dyDescent="0.2">
      <c r="B148" s="1464"/>
      <c r="C148" s="1464"/>
      <c r="D148" s="1474"/>
      <c r="E148" s="1464" t="s">
        <v>334</v>
      </c>
      <c r="F148" s="1475" t="s">
        <v>1724</v>
      </c>
      <c r="G148" s="1468">
        <v>2199</v>
      </c>
    </row>
    <row r="149" spans="2:7" x14ac:dyDescent="0.2">
      <c r="B149" s="1470"/>
      <c r="C149" s="1470"/>
      <c r="D149" s="1471"/>
      <c r="E149" s="1472" t="s">
        <v>336</v>
      </c>
      <c r="F149" s="1476" t="s">
        <v>1725</v>
      </c>
      <c r="G149" s="1473">
        <v>0</v>
      </c>
    </row>
    <row r="150" spans="2:7" ht="18.75" customHeight="1" x14ac:dyDescent="0.25">
      <c r="B150" s="1465" t="s">
        <v>1726</v>
      </c>
      <c r="C150" s="1465" t="s">
        <v>1727</v>
      </c>
      <c r="D150" s="1466" t="s">
        <v>1728</v>
      </c>
      <c r="E150" s="1464" t="s">
        <v>330</v>
      </c>
      <c r="F150" s="1475" t="s">
        <v>1729</v>
      </c>
      <c r="G150" s="1468">
        <v>11887</v>
      </c>
    </row>
    <row r="151" spans="2:7" x14ac:dyDescent="0.2">
      <c r="B151" s="1464"/>
      <c r="C151" s="1464"/>
      <c r="D151" s="1474"/>
      <c r="E151" s="1464" t="s">
        <v>332</v>
      </c>
      <c r="F151" s="1475" t="s">
        <v>1730</v>
      </c>
      <c r="G151" s="1468">
        <v>7259</v>
      </c>
    </row>
    <row r="152" spans="2:7" x14ac:dyDescent="0.2">
      <c r="B152" s="1464"/>
      <c r="C152" s="1464"/>
      <c r="D152" s="1474"/>
      <c r="E152" s="1464" t="s">
        <v>334</v>
      </c>
      <c r="F152" s="1475" t="s">
        <v>1731</v>
      </c>
      <c r="G152" s="1468">
        <v>2295</v>
      </c>
    </row>
    <row r="153" spans="2:7" x14ac:dyDescent="0.2">
      <c r="B153" s="1470"/>
      <c r="C153" s="1470"/>
      <c r="D153" s="1471"/>
      <c r="E153" s="1472" t="s">
        <v>336</v>
      </c>
      <c r="F153" s="1476" t="s">
        <v>1732</v>
      </c>
      <c r="G153" s="1473">
        <v>0</v>
      </c>
    </row>
    <row r="154" spans="2:7" x14ac:dyDescent="0.2">
      <c r="B154" s="1252"/>
      <c r="C154" s="1252"/>
      <c r="D154" s="1477"/>
      <c r="E154" s="1252"/>
      <c r="F154" s="1478"/>
      <c r="G154" s="1479"/>
    </row>
    <row r="155" spans="2:7" x14ac:dyDescent="0.2">
      <c r="B155" s="1252"/>
      <c r="C155" s="1252"/>
      <c r="D155" s="1477"/>
      <c r="E155" s="1252"/>
      <c r="F155" s="1478"/>
      <c r="G155" s="1479"/>
    </row>
    <row r="156" spans="2:7" x14ac:dyDescent="0.2">
      <c r="B156" s="1252"/>
      <c r="C156" s="1252"/>
      <c r="D156" s="1477"/>
      <c r="E156" s="1252"/>
      <c r="F156" s="1478"/>
      <c r="G156" s="1479"/>
    </row>
    <row r="157" spans="2:7" x14ac:dyDescent="0.2">
      <c r="B157" s="1252"/>
      <c r="C157" s="1252"/>
      <c r="D157" s="1477"/>
      <c r="E157" s="1252"/>
      <c r="F157" s="1478"/>
      <c r="G157" s="1479"/>
    </row>
    <row r="158" spans="2:7" x14ac:dyDescent="0.2">
      <c r="B158" s="1252"/>
      <c r="C158" s="1252"/>
      <c r="D158" s="1477"/>
      <c r="E158" s="1252"/>
      <c r="F158" s="1478"/>
      <c r="G158" s="1479"/>
    </row>
    <row r="159" spans="2:7" x14ac:dyDescent="0.2">
      <c r="B159" s="1252"/>
      <c r="C159" s="1252"/>
      <c r="D159" s="1477"/>
      <c r="E159" s="1252"/>
      <c r="F159" s="1478"/>
      <c r="G159" s="1479"/>
    </row>
    <row r="160" spans="2:7" x14ac:dyDescent="0.2">
      <c r="B160" s="1252"/>
      <c r="C160" s="1252"/>
      <c r="D160" s="1477"/>
      <c r="E160" s="1252"/>
      <c r="F160" s="1478"/>
      <c r="G160" s="1479"/>
    </row>
    <row r="161" spans="2:7" x14ac:dyDescent="0.2">
      <c r="B161" s="1252"/>
      <c r="C161" s="1252"/>
      <c r="D161" s="1477"/>
      <c r="E161" s="1252"/>
      <c r="F161" s="1478"/>
      <c r="G161" s="1479"/>
    </row>
    <row r="162" spans="2:7" x14ac:dyDescent="0.2">
      <c r="B162" s="1252"/>
      <c r="C162" s="1252"/>
      <c r="D162" s="1477"/>
      <c r="E162" s="1252"/>
      <c r="F162" s="1478"/>
      <c r="G162" s="1479"/>
    </row>
    <row r="163" spans="2:7" x14ac:dyDescent="0.2">
      <c r="B163" s="1252"/>
      <c r="C163" s="1252"/>
      <c r="D163" s="1477"/>
      <c r="E163" s="1252"/>
      <c r="F163" s="1478"/>
      <c r="G163" s="1479"/>
    </row>
    <row r="164" spans="2:7" x14ac:dyDescent="0.2">
      <c r="B164" s="1252"/>
      <c r="C164" s="1252"/>
      <c r="D164" s="1477"/>
      <c r="E164" s="1252"/>
      <c r="F164" s="1478"/>
      <c r="G164" s="1479"/>
    </row>
    <row r="165" spans="2:7" x14ac:dyDescent="0.2">
      <c r="B165" s="1252"/>
      <c r="C165" s="1252"/>
      <c r="D165" s="1477"/>
      <c r="E165" s="1252"/>
      <c r="F165" s="1478"/>
      <c r="G165" s="1479"/>
    </row>
    <row r="166" spans="2:7" x14ac:dyDescent="0.2">
      <c r="B166" s="1252"/>
      <c r="C166" s="1252"/>
      <c r="D166" s="1477"/>
      <c r="E166" s="1252"/>
      <c r="F166" s="1478"/>
      <c r="G166" s="1479"/>
    </row>
    <row r="167" spans="2:7" x14ac:dyDescent="0.2">
      <c r="B167" s="1252"/>
      <c r="C167" s="1252"/>
      <c r="D167" s="1477"/>
      <c r="E167" s="1252"/>
      <c r="F167" s="1478"/>
      <c r="G167" s="1479"/>
    </row>
    <row r="168" spans="2:7" x14ac:dyDescent="0.2">
      <c r="B168" s="1252"/>
      <c r="C168" s="1252"/>
      <c r="D168" s="1477"/>
      <c r="E168" s="1252"/>
      <c r="F168" s="1478"/>
      <c r="G168" s="1479"/>
    </row>
    <row r="169" spans="2:7" x14ac:dyDescent="0.2">
      <c r="B169" s="1252"/>
      <c r="C169" s="1252"/>
      <c r="D169" s="1477"/>
      <c r="E169" s="1252"/>
      <c r="F169" s="1478"/>
      <c r="G169" s="1479"/>
    </row>
    <row r="170" spans="2:7" x14ac:dyDescent="0.2">
      <c r="B170" s="1252"/>
      <c r="C170" s="1252"/>
      <c r="D170" s="1477"/>
      <c r="E170" s="1252"/>
      <c r="F170" s="1478"/>
      <c r="G170" s="1479"/>
    </row>
    <row r="171" spans="2:7" x14ac:dyDescent="0.2">
      <c r="B171" s="1252"/>
      <c r="C171" s="1252"/>
      <c r="D171" s="1477"/>
      <c r="E171" s="1252"/>
      <c r="F171" s="1478"/>
      <c r="G171" s="1479"/>
    </row>
    <row r="172" spans="2:7" x14ac:dyDescent="0.2">
      <c r="B172" s="1252"/>
      <c r="C172" s="1252"/>
      <c r="D172" s="1477"/>
      <c r="E172" s="1252"/>
      <c r="F172" s="1478"/>
      <c r="G172" s="1479"/>
    </row>
    <row r="173" spans="2:7" x14ac:dyDescent="0.2">
      <c r="B173" s="1252"/>
      <c r="C173" s="1252"/>
      <c r="D173" s="1477"/>
      <c r="E173" s="1252"/>
      <c r="F173" s="1478"/>
      <c r="G173" s="1479"/>
    </row>
    <row r="174" spans="2:7" x14ac:dyDescent="0.2">
      <c r="B174" s="1252"/>
      <c r="C174" s="1252"/>
      <c r="D174" s="1477"/>
      <c r="E174" s="1252"/>
      <c r="F174" s="1478"/>
      <c r="G174" s="1479"/>
    </row>
    <row r="175" spans="2:7" x14ac:dyDescent="0.2">
      <c r="B175" s="1252"/>
      <c r="C175" s="1252"/>
      <c r="D175" s="1477"/>
      <c r="E175" s="1252"/>
      <c r="F175" s="1478"/>
      <c r="G175" s="1479"/>
    </row>
    <row r="176" spans="2:7" x14ac:dyDescent="0.2">
      <c r="B176" s="1252"/>
      <c r="C176" s="1252"/>
      <c r="D176" s="1477"/>
      <c r="E176" s="1252"/>
      <c r="F176" s="1478"/>
      <c r="G176" s="1479"/>
    </row>
    <row r="177" spans="2:7" x14ac:dyDescent="0.2">
      <c r="B177" s="1252"/>
      <c r="C177" s="1252"/>
      <c r="D177" s="1477"/>
      <c r="E177" s="1252"/>
      <c r="F177" s="1478"/>
      <c r="G177" s="1479"/>
    </row>
    <row r="178" spans="2:7" x14ac:dyDescent="0.2">
      <c r="B178" s="1252"/>
      <c r="C178" s="1252"/>
      <c r="D178" s="1477"/>
      <c r="E178" s="1252"/>
      <c r="F178" s="1478"/>
      <c r="G178" s="1479"/>
    </row>
    <row r="179" spans="2:7" x14ac:dyDescent="0.2">
      <c r="B179" s="1252"/>
      <c r="C179" s="1252"/>
      <c r="D179" s="1477"/>
      <c r="E179" s="1252"/>
      <c r="F179" s="1478"/>
      <c r="G179" s="1479"/>
    </row>
    <row r="180" spans="2:7" x14ac:dyDescent="0.2">
      <c r="B180" s="1252"/>
      <c r="C180" s="1252"/>
      <c r="D180" s="1477"/>
      <c r="E180" s="1252"/>
      <c r="F180" s="1478"/>
      <c r="G180" s="1479"/>
    </row>
    <row r="181" spans="2:7" x14ac:dyDescent="0.2">
      <c r="B181" s="1252"/>
      <c r="C181" s="1252"/>
      <c r="D181" s="1477"/>
      <c r="E181" s="1252"/>
      <c r="F181" s="1478"/>
      <c r="G181" s="1479"/>
    </row>
    <row r="182" spans="2:7" x14ac:dyDescent="0.2">
      <c r="B182" s="1252"/>
      <c r="C182" s="1252"/>
      <c r="D182" s="1477"/>
      <c r="E182" s="1252"/>
      <c r="F182" s="1478"/>
      <c r="G182" s="1479"/>
    </row>
    <row r="183" spans="2:7" x14ac:dyDescent="0.2">
      <c r="B183" s="1252"/>
      <c r="C183" s="1252"/>
      <c r="D183" s="1477"/>
      <c r="E183" s="1252"/>
      <c r="F183" s="1478"/>
      <c r="G183" s="1479"/>
    </row>
    <row r="184" spans="2:7" x14ac:dyDescent="0.2">
      <c r="B184" s="1252"/>
      <c r="C184" s="1252"/>
      <c r="D184" s="1477"/>
      <c r="E184" s="1252"/>
      <c r="F184" s="1478"/>
      <c r="G184" s="1479"/>
    </row>
    <row r="185" spans="2:7" x14ac:dyDescent="0.2">
      <c r="B185" s="1252"/>
      <c r="C185" s="1252"/>
      <c r="D185" s="1477"/>
      <c r="E185" s="1252"/>
      <c r="F185" s="1478"/>
      <c r="G185" s="1479"/>
    </row>
    <row r="186" spans="2:7" x14ac:dyDescent="0.2">
      <c r="B186" s="1252"/>
      <c r="C186" s="1252"/>
      <c r="D186" s="1477"/>
      <c r="E186" s="1252"/>
      <c r="F186" s="1478"/>
      <c r="G186" s="1479"/>
    </row>
    <row r="187" spans="2:7" x14ac:dyDescent="0.2">
      <c r="B187" s="1252"/>
      <c r="C187" s="1252"/>
      <c r="D187" s="1477"/>
      <c r="E187" s="1252"/>
      <c r="F187" s="1478"/>
      <c r="G187" s="1479"/>
    </row>
    <row r="188" spans="2:7" x14ac:dyDescent="0.2">
      <c r="B188" s="1252"/>
      <c r="C188" s="1252"/>
      <c r="D188" s="1477"/>
      <c r="E188" s="1252"/>
      <c r="F188" s="1478"/>
      <c r="G188" s="1479"/>
    </row>
    <row r="189" spans="2:7" x14ac:dyDescent="0.2">
      <c r="B189" s="1252"/>
      <c r="C189" s="1252"/>
      <c r="D189" s="1477"/>
      <c r="E189" s="1252"/>
      <c r="F189" s="1478"/>
      <c r="G189" s="1479"/>
    </row>
    <row r="190" spans="2:7" x14ac:dyDescent="0.2">
      <c r="B190" s="1252"/>
      <c r="C190" s="1252"/>
      <c r="D190" s="1477"/>
      <c r="E190" s="1252"/>
      <c r="F190" s="1478"/>
      <c r="G190" s="1479"/>
    </row>
    <row r="191" spans="2:7" x14ac:dyDescent="0.2">
      <c r="B191" s="1252"/>
      <c r="C191" s="1252"/>
      <c r="D191" s="1477"/>
      <c r="E191" s="1252"/>
      <c r="F191" s="1478"/>
      <c r="G191" s="1479"/>
    </row>
    <row r="192" spans="2:7" x14ac:dyDescent="0.2">
      <c r="B192" s="1252"/>
      <c r="C192" s="1252"/>
      <c r="D192" s="1477"/>
      <c r="E192" s="1252"/>
      <c r="F192" s="1478"/>
      <c r="G192" s="1479"/>
    </row>
    <row r="193" spans="2:7" x14ac:dyDescent="0.2">
      <c r="B193" s="1252"/>
      <c r="C193" s="1252"/>
      <c r="D193" s="1477"/>
      <c r="E193" s="1252"/>
      <c r="F193" s="1478"/>
      <c r="G193" s="1479"/>
    </row>
    <row r="194" spans="2:7" x14ac:dyDescent="0.2">
      <c r="B194" s="1252"/>
      <c r="C194" s="1252"/>
      <c r="D194" s="1477"/>
      <c r="E194" s="1252"/>
      <c r="F194" s="1478"/>
      <c r="G194" s="1479"/>
    </row>
    <row r="195" spans="2:7" x14ac:dyDescent="0.2">
      <c r="B195" s="1252"/>
      <c r="C195" s="1252"/>
      <c r="D195" s="1477"/>
      <c r="E195" s="1252"/>
      <c r="F195" s="1478"/>
      <c r="G195" s="1479"/>
    </row>
    <row r="196" spans="2:7" x14ac:dyDescent="0.2">
      <c r="B196" s="1252"/>
      <c r="C196" s="1252"/>
      <c r="D196" s="1477"/>
      <c r="E196" s="1252"/>
      <c r="F196" s="1478"/>
      <c r="G196" s="1479"/>
    </row>
    <row r="197" spans="2:7" x14ac:dyDescent="0.2">
      <c r="B197" s="1252"/>
      <c r="C197" s="1252"/>
      <c r="D197" s="1477"/>
      <c r="E197" s="1252"/>
      <c r="F197" s="1478"/>
      <c r="G197" s="1479"/>
    </row>
    <row r="198" spans="2:7" x14ac:dyDescent="0.2">
      <c r="B198" s="1252"/>
      <c r="C198" s="1252"/>
      <c r="D198" s="1477"/>
      <c r="E198" s="1252"/>
      <c r="F198" s="1478"/>
      <c r="G198" s="1479"/>
    </row>
    <row r="199" spans="2:7" x14ac:dyDescent="0.2">
      <c r="B199" s="1252"/>
      <c r="C199" s="1252"/>
      <c r="D199" s="1477"/>
      <c r="E199" s="1252"/>
      <c r="F199" s="1478"/>
      <c r="G199" s="1479"/>
    </row>
    <row r="200" spans="2:7" x14ac:dyDescent="0.2">
      <c r="B200" s="1252"/>
      <c r="C200" s="1252"/>
      <c r="D200" s="1477"/>
      <c r="E200" s="1252"/>
      <c r="F200" s="1478"/>
      <c r="G200" s="1479"/>
    </row>
    <row r="201" spans="2:7" x14ac:dyDescent="0.2">
      <c r="B201" s="1252"/>
      <c r="C201" s="1252"/>
      <c r="D201" s="1477"/>
      <c r="E201" s="1252"/>
      <c r="F201" s="1478"/>
      <c r="G201" s="1479"/>
    </row>
    <row r="202" spans="2:7" x14ac:dyDescent="0.2">
      <c r="B202" s="1252"/>
      <c r="C202" s="1252"/>
      <c r="D202" s="1477"/>
      <c r="E202" s="1252"/>
      <c r="F202" s="1478"/>
      <c r="G202" s="1479"/>
    </row>
    <row r="203" spans="2:7" x14ac:dyDescent="0.2">
      <c r="B203" s="1252"/>
      <c r="C203" s="1252"/>
      <c r="D203" s="1477"/>
      <c r="E203" s="1252"/>
      <c r="F203" s="1478"/>
      <c r="G203" s="1479"/>
    </row>
    <row r="204" spans="2:7" x14ac:dyDescent="0.2">
      <c r="B204" s="1252"/>
      <c r="C204" s="1252"/>
      <c r="D204" s="1477"/>
      <c r="E204" s="1252"/>
      <c r="F204" s="1478"/>
      <c r="G204" s="1479"/>
    </row>
    <row r="205" spans="2:7" x14ac:dyDescent="0.2">
      <c r="B205" s="1252"/>
      <c r="C205" s="1252"/>
      <c r="D205" s="1477"/>
      <c r="E205" s="1252"/>
      <c r="F205" s="1478"/>
      <c r="G205" s="1479"/>
    </row>
    <row r="206" spans="2:7" x14ac:dyDescent="0.2">
      <c r="B206" s="1252"/>
      <c r="C206" s="1252"/>
      <c r="D206" s="1477"/>
      <c r="E206" s="1252"/>
      <c r="F206" s="1478"/>
      <c r="G206" s="1479"/>
    </row>
    <row r="207" spans="2:7" x14ac:dyDescent="0.2">
      <c r="B207" s="1252"/>
      <c r="C207" s="1252"/>
      <c r="D207" s="1477"/>
      <c r="E207" s="1252"/>
      <c r="F207" s="1478"/>
      <c r="G207" s="1479"/>
    </row>
    <row r="208" spans="2:7" x14ac:dyDescent="0.2">
      <c r="B208" s="1252"/>
      <c r="C208" s="1252"/>
      <c r="D208" s="1477"/>
      <c r="E208" s="1252"/>
      <c r="F208" s="1478"/>
      <c r="G208" s="1479"/>
    </row>
    <row r="209" spans="2:7" x14ac:dyDescent="0.2">
      <c r="B209" s="1252"/>
      <c r="C209" s="1252"/>
      <c r="D209" s="1477"/>
      <c r="E209" s="1252"/>
      <c r="F209" s="1478"/>
      <c r="G209" s="1479"/>
    </row>
    <row r="210" spans="2:7" x14ac:dyDescent="0.2">
      <c r="B210" s="1252"/>
      <c r="C210" s="1252"/>
      <c r="D210" s="1477"/>
      <c r="E210" s="1252"/>
      <c r="F210" s="1478"/>
      <c r="G210" s="1479"/>
    </row>
    <row r="211" spans="2:7" x14ac:dyDescent="0.2">
      <c r="B211" s="1252"/>
      <c r="C211" s="1252"/>
      <c r="D211" s="1477"/>
      <c r="E211" s="1252"/>
      <c r="F211" s="1478"/>
      <c r="G211" s="1479"/>
    </row>
    <row r="212" spans="2:7" x14ac:dyDescent="0.2">
      <c r="B212" s="1252"/>
      <c r="C212" s="1252"/>
      <c r="D212" s="1477"/>
      <c r="E212" s="1252"/>
      <c r="F212" s="1478"/>
      <c r="G212" s="1479"/>
    </row>
    <row r="213" spans="2:7" x14ac:dyDescent="0.2">
      <c r="B213" s="1252"/>
      <c r="C213" s="1252"/>
      <c r="D213" s="1477"/>
      <c r="E213" s="1252"/>
      <c r="F213" s="1478"/>
      <c r="G213" s="1479"/>
    </row>
    <row r="214" spans="2:7" x14ac:dyDescent="0.2">
      <c r="B214" s="1252"/>
      <c r="C214" s="1252"/>
      <c r="D214" s="1477"/>
      <c r="E214" s="1252"/>
      <c r="F214" s="1478"/>
      <c r="G214" s="1479"/>
    </row>
    <row r="215" spans="2:7" x14ac:dyDescent="0.2">
      <c r="B215" s="1252"/>
      <c r="C215" s="1252"/>
      <c r="D215" s="1477"/>
      <c r="E215" s="1252"/>
      <c r="F215" s="1478"/>
      <c r="G215" s="1479"/>
    </row>
    <row r="216" spans="2:7" x14ac:dyDescent="0.2">
      <c r="B216" s="1252"/>
      <c r="C216" s="1252"/>
      <c r="D216" s="1477"/>
      <c r="E216" s="1252"/>
      <c r="F216" s="1478"/>
      <c r="G216" s="1479"/>
    </row>
    <row r="217" spans="2:7" x14ac:dyDescent="0.2">
      <c r="B217" s="1252"/>
      <c r="C217" s="1252"/>
      <c r="D217" s="1477"/>
      <c r="E217" s="1252"/>
      <c r="F217" s="1478"/>
      <c r="G217" s="1479"/>
    </row>
    <row r="218" spans="2:7" x14ac:dyDescent="0.2">
      <c r="B218" s="1252"/>
      <c r="C218" s="1252"/>
      <c r="D218" s="1477"/>
      <c r="E218" s="1252"/>
      <c r="F218" s="1478"/>
      <c r="G218" s="1479"/>
    </row>
    <row r="219" spans="2:7" x14ac:dyDescent="0.2">
      <c r="B219" s="1252"/>
      <c r="C219" s="1252"/>
      <c r="D219" s="1477"/>
      <c r="E219" s="1252"/>
      <c r="F219" s="1478"/>
      <c r="G219" s="1479"/>
    </row>
    <row r="220" spans="2:7" x14ac:dyDescent="0.2">
      <c r="B220" s="1252"/>
      <c r="C220" s="1252"/>
      <c r="D220" s="1477"/>
      <c r="E220" s="1252"/>
      <c r="F220" s="1478"/>
      <c r="G220" s="1479"/>
    </row>
    <row r="221" spans="2:7" x14ac:dyDescent="0.2">
      <c r="B221" s="1252"/>
      <c r="C221" s="1252"/>
      <c r="D221" s="1477"/>
      <c r="E221" s="1252"/>
      <c r="F221" s="1478"/>
      <c r="G221" s="1479"/>
    </row>
    <row r="222" spans="2:7" x14ac:dyDescent="0.2">
      <c r="B222" s="1252"/>
      <c r="C222" s="1252"/>
      <c r="D222" s="1477"/>
      <c r="E222" s="1252"/>
      <c r="F222" s="1478"/>
      <c r="G222" s="1479"/>
    </row>
    <row r="223" spans="2:7" x14ac:dyDescent="0.2">
      <c r="B223" s="1252"/>
      <c r="C223" s="1252"/>
      <c r="D223" s="1477"/>
      <c r="E223" s="1252"/>
      <c r="F223" s="1478"/>
      <c r="G223" s="1479"/>
    </row>
    <row r="224" spans="2:7" x14ac:dyDescent="0.2">
      <c r="B224" s="1252"/>
      <c r="C224" s="1252"/>
      <c r="D224" s="1477"/>
      <c r="E224" s="1252"/>
      <c r="F224" s="1478"/>
      <c r="G224" s="1479"/>
    </row>
    <row r="225" spans="2:7" x14ac:dyDescent="0.2">
      <c r="B225" s="1252"/>
      <c r="C225" s="1252"/>
      <c r="D225" s="1477"/>
      <c r="E225" s="1252"/>
      <c r="F225" s="1478"/>
      <c r="G225" s="1479"/>
    </row>
    <row r="226" spans="2:7" x14ac:dyDescent="0.2">
      <c r="B226" s="1252"/>
      <c r="C226" s="1252"/>
      <c r="D226" s="1477"/>
      <c r="E226" s="1252"/>
      <c r="F226" s="1478"/>
      <c r="G226" s="1479"/>
    </row>
    <row r="227" spans="2:7" x14ac:dyDescent="0.2">
      <c r="B227" s="1252"/>
      <c r="C227" s="1252"/>
      <c r="D227" s="1477"/>
      <c r="E227" s="1252"/>
      <c r="F227" s="1478"/>
      <c r="G227" s="1479"/>
    </row>
    <row r="228" spans="2:7" x14ac:dyDescent="0.2">
      <c r="B228" s="1252"/>
      <c r="C228" s="1252"/>
      <c r="D228" s="1477"/>
      <c r="E228" s="1252"/>
      <c r="F228" s="1478"/>
      <c r="G228" s="1479"/>
    </row>
    <row r="229" spans="2:7" x14ac:dyDescent="0.2">
      <c r="B229" s="1252"/>
      <c r="C229" s="1252"/>
      <c r="D229" s="1477"/>
      <c r="E229" s="1252"/>
      <c r="F229" s="1478"/>
      <c r="G229" s="1479"/>
    </row>
    <row r="230" spans="2:7" x14ac:dyDescent="0.2">
      <c r="B230" s="1252"/>
      <c r="C230" s="1252"/>
      <c r="D230" s="1477"/>
      <c r="E230" s="1252"/>
      <c r="F230" s="1478"/>
      <c r="G230" s="1479"/>
    </row>
    <row r="231" spans="2:7" x14ac:dyDescent="0.2">
      <c r="B231" s="1252"/>
      <c r="C231" s="1252"/>
      <c r="D231" s="1477"/>
      <c r="E231" s="1252"/>
      <c r="F231" s="1478"/>
      <c r="G231" s="1479"/>
    </row>
    <row r="232" spans="2:7" x14ac:dyDescent="0.2">
      <c r="B232" s="1252"/>
      <c r="C232" s="1252"/>
      <c r="D232" s="1477"/>
      <c r="E232" s="1252"/>
      <c r="F232" s="1478"/>
      <c r="G232" s="1479"/>
    </row>
    <row r="233" spans="2:7" x14ac:dyDescent="0.2">
      <c r="B233" s="1252"/>
      <c r="C233" s="1252"/>
      <c r="D233" s="1477"/>
      <c r="E233" s="1252"/>
      <c r="F233" s="1478"/>
      <c r="G233" s="1479"/>
    </row>
    <row r="234" spans="2:7" x14ac:dyDescent="0.2">
      <c r="B234" s="1252"/>
      <c r="C234" s="1252"/>
      <c r="D234" s="1477"/>
      <c r="E234" s="1252"/>
      <c r="F234" s="1478"/>
      <c r="G234" s="1479"/>
    </row>
    <row r="235" spans="2:7" x14ac:dyDescent="0.2">
      <c r="B235" s="1252"/>
      <c r="C235" s="1252"/>
      <c r="D235" s="1477"/>
      <c r="E235" s="1252"/>
      <c r="F235" s="1478"/>
      <c r="G235" s="1479"/>
    </row>
    <row r="236" spans="2:7" x14ac:dyDescent="0.2">
      <c r="B236" s="1252"/>
      <c r="C236" s="1252"/>
      <c r="D236" s="1477"/>
      <c r="E236" s="1252"/>
      <c r="F236" s="1478"/>
      <c r="G236" s="1479"/>
    </row>
    <row r="237" spans="2:7" x14ac:dyDescent="0.2">
      <c r="B237" s="1252"/>
      <c r="C237" s="1252"/>
      <c r="D237" s="1477"/>
      <c r="E237" s="1252"/>
      <c r="F237" s="1478"/>
      <c r="G237" s="1479"/>
    </row>
    <row r="238" spans="2:7" x14ac:dyDescent="0.2">
      <c r="B238" s="1252"/>
      <c r="C238" s="1252"/>
      <c r="D238" s="1477"/>
      <c r="E238" s="1252"/>
      <c r="F238" s="1478"/>
      <c r="G238" s="1479"/>
    </row>
    <row r="239" spans="2:7" x14ac:dyDescent="0.2">
      <c r="B239" s="1252"/>
      <c r="C239" s="1252"/>
      <c r="D239" s="1477"/>
      <c r="E239" s="1252"/>
      <c r="F239" s="1478"/>
      <c r="G239" s="1479"/>
    </row>
    <row r="240" spans="2:7" x14ac:dyDescent="0.2">
      <c r="B240" s="1252"/>
      <c r="C240" s="1252"/>
      <c r="D240" s="1477"/>
      <c r="E240" s="1252"/>
      <c r="F240" s="1478"/>
      <c r="G240" s="1479"/>
    </row>
    <row r="241" spans="2:7" x14ac:dyDescent="0.2">
      <c r="B241" s="1252"/>
      <c r="C241" s="1252"/>
      <c r="D241" s="1477"/>
      <c r="E241" s="1252"/>
      <c r="F241" s="1478"/>
      <c r="G241" s="1479"/>
    </row>
    <row r="242" spans="2:7" x14ac:dyDescent="0.2">
      <c r="G242" s="1481"/>
    </row>
    <row r="243" spans="2:7" x14ac:dyDescent="0.2">
      <c r="G243" s="1481"/>
    </row>
    <row r="244" spans="2:7" x14ac:dyDescent="0.2">
      <c r="G244" s="1481"/>
    </row>
    <row r="245" spans="2:7" x14ac:dyDescent="0.2">
      <c r="G245" s="1481"/>
    </row>
    <row r="246" spans="2:7" x14ac:dyDescent="0.2">
      <c r="G246" s="1481"/>
    </row>
    <row r="247" spans="2:7" x14ac:dyDescent="0.2">
      <c r="G247" s="1481"/>
    </row>
    <row r="248" spans="2:7" x14ac:dyDescent="0.2">
      <c r="G248" s="1481"/>
    </row>
    <row r="249" spans="2:7" x14ac:dyDescent="0.2">
      <c r="G249" s="1481"/>
    </row>
    <row r="250" spans="2:7" x14ac:dyDescent="0.2">
      <c r="G250" s="1481"/>
    </row>
    <row r="251" spans="2:7" x14ac:dyDescent="0.2">
      <c r="G251" s="1481"/>
    </row>
    <row r="252" spans="2:7" x14ac:dyDescent="0.2">
      <c r="G252" s="1481"/>
    </row>
    <row r="253" spans="2:7" x14ac:dyDescent="0.2">
      <c r="G253" s="1481"/>
    </row>
    <row r="254" spans="2:7" x14ac:dyDescent="0.2">
      <c r="G254" s="1481"/>
    </row>
    <row r="255" spans="2:7" x14ac:dyDescent="0.2">
      <c r="G255" s="1481"/>
    </row>
    <row r="256" spans="2:7" x14ac:dyDescent="0.2">
      <c r="G256" s="1481"/>
    </row>
    <row r="257" spans="7:7" x14ac:dyDescent="0.2">
      <c r="G257" s="1481"/>
    </row>
    <row r="258" spans="7:7" x14ac:dyDescent="0.2">
      <c r="G258" s="1481"/>
    </row>
    <row r="259" spans="7:7" x14ac:dyDescent="0.2">
      <c r="G259" s="1481"/>
    </row>
    <row r="260" spans="7:7" x14ac:dyDescent="0.2">
      <c r="G260" s="1481"/>
    </row>
    <row r="261" spans="7:7" x14ac:dyDescent="0.2">
      <c r="G261" s="1481"/>
    </row>
    <row r="262" spans="7:7" x14ac:dyDescent="0.2">
      <c r="G262" s="1481"/>
    </row>
    <row r="263" spans="7:7" x14ac:dyDescent="0.2">
      <c r="G263" s="1481"/>
    </row>
    <row r="264" spans="7:7" x14ac:dyDescent="0.2">
      <c r="G264" s="1481"/>
    </row>
    <row r="265" spans="7:7" x14ac:dyDescent="0.2">
      <c r="G265" s="1481"/>
    </row>
    <row r="266" spans="7:7" x14ac:dyDescent="0.2">
      <c r="G266" s="1481"/>
    </row>
    <row r="267" spans="7:7" x14ac:dyDescent="0.2">
      <c r="G267" s="1481"/>
    </row>
    <row r="268" spans="7:7" x14ac:dyDescent="0.2">
      <c r="G268" s="1481"/>
    </row>
    <row r="269" spans="7:7" x14ac:dyDescent="0.2">
      <c r="G269" s="1481"/>
    </row>
    <row r="270" spans="7:7" x14ac:dyDescent="0.2">
      <c r="G270" s="1481"/>
    </row>
    <row r="271" spans="7:7" x14ac:dyDescent="0.2">
      <c r="G271" s="1481"/>
    </row>
    <row r="272" spans="7:7" x14ac:dyDescent="0.2">
      <c r="G272" s="1481"/>
    </row>
    <row r="273" spans="7:7" x14ac:dyDescent="0.2">
      <c r="G273" s="1481"/>
    </row>
    <row r="274" spans="7:7" x14ac:dyDescent="0.2">
      <c r="G274" s="1481"/>
    </row>
    <row r="275" spans="7:7" x14ac:dyDescent="0.2">
      <c r="G275" s="1481"/>
    </row>
    <row r="276" spans="7:7" x14ac:dyDescent="0.2">
      <c r="G276" s="1481"/>
    </row>
    <row r="277" spans="7:7" x14ac:dyDescent="0.2">
      <c r="G277" s="1481"/>
    </row>
    <row r="278" spans="7:7" x14ac:dyDescent="0.2">
      <c r="G278" s="1481"/>
    </row>
    <row r="279" spans="7:7" x14ac:dyDescent="0.2">
      <c r="G279" s="1481"/>
    </row>
    <row r="280" spans="7:7" x14ac:dyDescent="0.2">
      <c r="G280" s="1481"/>
    </row>
    <row r="281" spans="7:7" x14ac:dyDescent="0.2">
      <c r="G281" s="1481"/>
    </row>
    <row r="282" spans="7:7" x14ac:dyDescent="0.2">
      <c r="G282" s="1481"/>
    </row>
    <row r="283" spans="7:7" x14ac:dyDescent="0.2">
      <c r="G283" s="1481"/>
    </row>
    <row r="284" spans="7:7" x14ac:dyDescent="0.2">
      <c r="G284" s="1481"/>
    </row>
    <row r="285" spans="7:7" x14ac:dyDescent="0.2">
      <c r="G285" s="1481"/>
    </row>
    <row r="286" spans="7:7" x14ac:dyDescent="0.2">
      <c r="G286" s="1481"/>
    </row>
    <row r="287" spans="7:7" x14ac:dyDescent="0.2">
      <c r="G287" s="1481"/>
    </row>
    <row r="288" spans="7:7" x14ac:dyDescent="0.2">
      <c r="G288" s="1481"/>
    </row>
    <row r="289" spans="7:7" x14ac:dyDescent="0.2">
      <c r="G289" s="1481"/>
    </row>
    <row r="290" spans="7:7" x14ac:dyDescent="0.2">
      <c r="G290" s="1481"/>
    </row>
    <row r="291" spans="7:7" x14ac:dyDescent="0.2">
      <c r="G291" s="1481"/>
    </row>
    <row r="292" spans="7:7" x14ac:dyDescent="0.2">
      <c r="G292" s="1481"/>
    </row>
    <row r="293" spans="7:7" x14ac:dyDescent="0.2">
      <c r="G293" s="1481"/>
    </row>
    <row r="294" spans="7:7" x14ac:dyDescent="0.2">
      <c r="G294" s="1481"/>
    </row>
    <row r="295" spans="7:7" x14ac:dyDescent="0.2">
      <c r="G295" s="1481"/>
    </row>
    <row r="296" spans="7:7" x14ac:dyDescent="0.2">
      <c r="G296" s="1481"/>
    </row>
    <row r="297" spans="7:7" x14ac:dyDescent="0.2">
      <c r="G297" s="1481"/>
    </row>
    <row r="298" spans="7:7" x14ac:dyDescent="0.2">
      <c r="G298" s="1481"/>
    </row>
    <row r="299" spans="7:7" x14ac:dyDescent="0.2">
      <c r="G299" s="1481"/>
    </row>
    <row r="300" spans="7:7" x14ac:dyDescent="0.2">
      <c r="G300" s="1481"/>
    </row>
    <row r="301" spans="7:7" x14ac:dyDescent="0.2">
      <c r="G301" s="1481"/>
    </row>
    <row r="302" spans="7:7" x14ac:dyDescent="0.2">
      <c r="G302" s="1481"/>
    </row>
    <row r="303" spans="7:7" x14ac:dyDescent="0.2">
      <c r="G303" s="1481"/>
    </row>
    <row r="304" spans="7:7" x14ac:dyDescent="0.2">
      <c r="G304" s="1481"/>
    </row>
    <row r="305" spans="7:7" x14ac:dyDescent="0.2">
      <c r="G305" s="1481"/>
    </row>
    <row r="306" spans="7:7" x14ac:dyDescent="0.2">
      <c r="G306" s="1481"/>
    </row>
    <row r="307" spans="7:7" x14ac:dyDescent="0.2">
      <c r="G307" s="1481"/>
    </row>
    <row r="308" spans="7:7" x14ac:dyDescent="0.2">
      <c r="G308" s="1481"/>
    </row>
    <row r="309" spans="7:7" x14ac:dyDescent="0.2">
      <c r="G309" s="1481"/>
    </row>
    <row r="310" spans="7:7" x14ac:dyDescent="0.2">
      <c r="G310" s="1481"/>
    </row>
    <row r="311" spans="7:7" x14ac:dyDescent="0.2">
      <c r="G311" s="1481"/>
    </row>
    <row r="312" spans="7:7" x14ac:dyDescent="0.2">
      <c r="G312" s="1481"/>
    </row>
    <row r="313" spans="7:7" x14ac:dyDescent="0.2">
      <c r="G313" s="1481"/>
    </row>
    <row r="314" spans="7:7" x14ac:dyDescent="0.2">
      <c r="G314" s="1481"/>
    </row>
    <row r="315" spans="7:7" x14ac:dyDescent="0.2">
      <c r="G315" s="1481"/>
    </row>
    <row r="316" spans="7:7" x14ac:dyDescent="0.2">
      <c r="G316" s="1481"/>
    </row>
    <row r="317" spans="7:7" x14ac:dyDescent="0.2">
      <c r="G317" s="1481"/>
    </row>
    <row r="318" spans="7:7" x14ac:dyDescent="0.2">
      <c r="G318" s="1481"/>
    </row>
    <row r="319" spans="7:7" x14ac:dyDescent="0.2">
      <c r="G319" s="1481"/>
    </row>
    <row r="320" spans="7:7" x14ac:dyDescent="0.2">
      <c r="G320" s="1481"/>
    </row>
    <row r="321" spans="7:7" x14ac:dyDescent="0.2">
      <c r="G321" s="1481"/>
    </row>
    <row r="322" spans="7:7" x14ac:dyDescent="0.2">
      <c r="G322" s="1481"/>
    </row>
    <row r="323" spans="7:7" x14ac:dyDescent="0.2">
      <c r="G323" s="1481"/>
    </row>
    <row r="324" spans="7:7" x14ac:dyDescent="0.2">
      <c r="G324" s="1481"/>
    </row>
    <row r="325" spans="7:7" x14ac:dyDescent="0.2">
      <c r="G325" s="1481"/>
    </row>
    <row r="326" spans="7:7" x14ac:dyDescent="0.2">
      <c r="G326" s="1481"/>
    </row>
    <row r="327" spans="7:7" x14ac:dyDescent="0.2">
      <c r="G327" s="1481"/>
    </row>
    <row r="328" spans="7:7" x14ac:dyDescent="0.2">
      <c r="G328" s="1481"/>
    </row>
    <row r="329" spans="7:7" x14ac:dyDescent="0.2">
      <c r="G329" s="1481"/>
    </row>
    <row r="330" spans="7:7" x14ac:dyDescent="0.2">
      <c r="G330" s="1481"/>
    </row>
    <row r="331" spans="7:7" x14ac:dyDescent="0.2">
      <c r="G331" s="1481"/>
    </row>
    <row r="332" spans="7:7" x14ac:dyDescent="0.2">
      <c r="G332" s="1481"/>
    </row>
    <row r="333" spans="7:7" x14ac:dyDescent="0.2">
      <c r="G333" s="1481"/>
    </row>
    <row r="334" spans="7:7" x14ac:dyDescent="0.2">
      <c r="G334" s="1481"/>
    </row>
    <row r="335" spans="7:7" x14ac:dyDescent="0.2">
      <c r="G335" s="1481"/>
    </row>
    <row r="336" spans="7:7" x14ac:dyDescent="0.2">
      <c r="G336" s="1481"/>
    </row>
    <row r="337" spans="7:7" x14ac:dyDescent="0.2">
      <c r="G337" s="1481"/>
    </row>
    <row r="338" spans="7:7" x14ac:dyDescent="0.2">
      <c r="G338" s="1481"/>
    </row>
    <row r="339" spans="7:7" x14ac:dyDescent="0.2">
      <c r="G339" s="1481"/>
    </row>
    <row r="340" spans="7:7" x14ac:dyDescent="0.2">
      <c r="G340" s="1481"/>
    </row>
    <row r="341" spans="7:7" x14ac:dyDescent="0.2">
      <c r="G341" s="1481"/>
    </row>
    <row r="342" spans="7:7" x14ac:dyDescent="0.2">
      <c r="G342" s="1481"/>
    </row>
    <row r="343" spans="7:7" x14ac:dyDescent="0.2">
      <c r="G343" s="1481"/>
    </row>
    <row r="344" spans="7:7" x14ac:dyDescent="0.2">
      <c r="G344" s="1481"/>
    </row>
    <row r="345" spans="7:7" x14ac:dyDescent="0.2">
      <c r="G345" s="1481"/>
    </row>
    <row r="346" spans="7:7" x14ac:dyDescent="0.2">
      <c r="G346" s="1481"/>
    </row>
    <row r="347" spans="7:7" x14ac:dyDescent="0.2">
      <c r="G347" s="1481"/>
    </row>
    <row r="348" spans="7:7" x14ac:dyDescent="0.2">
      <c r="G348" s="1481"/>
    </row>
    <row r="349" spans="7:7" x14ac:dyDescent="0.2">
      <c r="G349" s="1481"/>
    </row>
    <row r="350" spans="7:7" x14ac:dyDescent="0.2">
      <c r="G350" s="1481"/>
    </row>
    <row r="351" spans="7:7" x14ac:dyDescent="0.2">
      <c r="G351" s="1481"/>
    </row>
    <row r="352" spans="7:7" x14ac:dyDescent="0.2">
      <c r="G352" s="1481"/>
    </row>
    <row r="353" spans="7:7" x14ac:dyDescent="0.2">
      <c r="G353" s="1481"/>
    </row>
    <row r="354" spans="7:7" x14ac:dyDescent="0.2">
      <c r="G354" s="1481"/>
    </row>
    <row r="355" spans="7:7" x14ac:dyDescent="0.2">
      <c r="G355" s="1481"/>
    </row>
    <row r="356" spans="7:7" x14ac:dyDescent="0.2">
      <c r="G356" s="1481"/>
    </row>
    <row r="357" spans="7:7" x14ac:dyDescent="0.2">
      <c r="G357" s="1481"/>
    </row>
    <row r="358" spans="7:7" x14ac:dyDescent="0.2">
      <c r="G358" s="1481"/>
    </row>
    <row r="359" spans="7:7" x14ac:dyDescent="0.2">
      <c r="G359" s="1481"/>
    </row>
    <row r="360" spans="7:7" x14ac:dyDescent="0.2">
      <c r="G360" s="1481"/>
    </row>
    <row r="361" spans="7:7" x14ac:dyDescent="0.2">
      <c r="G361" s="1481"/>
    </row>
    <row r="362" spans="7:7" x14ac:dyDescent="0.2">
      <c r="G362" s="1481"/>
    </row>
    <row r="363" spans="7:7" x14ac:dyDescent="0.2">
      <c r="G363" s="1481"/>
    </row>
    <row r="364" spans="7:7" x14ac:dyDescent="0.2">
      <c r="G364" s="1481"/>
    </row>
    <row r="365" spans="7:7" x14ac:dyDescent="0.2">
      <c r="G365" s="1481"/>
    </row>
    <row r="366" spans="7:7" x14ac:dyDescent="0.2">
      <c r="G366" s="1481"/>
    </row>
    <row r="367" spans="7:7" x14ac:dyDescent="0.2">
      <c r="G367" s="1481"/>
    </row>
    <row r="368" spans="7:7" x14ac:dyDescent="0.2">
      <c r="G368" s="1481"/>
    </row>
    <row r="369" spans="7:7" x14ac:dyDescent="0.2">
      <c r="G369" s="1481"/>
    </row>
    <row r="370" spans="7:7" x14ac:dyDescent="0.2">
      <c r="G370" s="1481"/>
    </row>
    <row r="371" spans="7:7" x14ac:dyDescent="0.2">
      <c r="G371" s="1481"/>
    </row>
    <row r="372" spans="7:7" x14ac:dyDescent="0.2">
      <c r="G372" s="1481"/>
    </row>
    <row r="373" spans="7:7" x14ac:dyDescent="0.2">
      <c r="G373" s="1481"/>
    </row>
    <row r="374" spans="7:7" x14ac:dyDescent="0.2">
      <c r="G374" s="1481"/>
    </row>
    <row r="375" spans="7:7" x14ac:dyDescent="0.2">
      <c r="G375" s="1481"/>
    </row>
    <row r="376" spans="7:7" x14ac:dyDescent="0.2">
      <c r="G376" s="1481"/>
    </row>
    <row r="377" spans="7:7" x14ac:dyDescent="0.2">
      <c r="G377" s="1481"/>
    </row>
    <row r="378" spans="7:7" x14ac:dyDescent="0.2">
      <c r="G378" s="1481"/>
    </row>
    <row r="379" spans="7:7" x14ac:dyDescent="0.2">
      <c r="G379" s="1481"/>
    </row>
    <row r="380" spans="7:7" x14ac:dyDescent="0.2">
      <c r="G380" s="1481"/>
    </row>
    <row r="381" spans="7:7" x14ac:dyDescent="0.2">
      <c r="G381" s="1481"/>
    </row>
    <row r="382" spans="7:7" x14ac:dyDescent="0.2">
      <c r="G382" s="1481"/>
    </row>
    <row r="383" spans="7:7" x14ac:dyDescent="0.2">
      <c r="G383" s="1481"/>
    </row>
    <row r="384" spans="7:7" x14ac:dyDescent="0.2">
      <c r="G384" s="1481"/>
    </row>
    <row r="385" spans="7:7" x14ac:dyDescent="0.2">
      <c r="G385" s="1481"/>
    </row>
    <row r="386" spans="7:7" x14ac:dyDescent="0.2">
      <c r="G386" s="1481"/>
    </row>
    <row r="387" spans="7:7" x14ac:dyDescent="0.2">
      <c r="G387" s="1481"/>
    </row>
    <row r="388" spans="7:7" x14ac:dyDescent="0.2">
      <c r="G388" s="1481"/>
    </row>
    <row r="389" spans="7:7" x14ac:dyDescent="0.2">
      <c r="G389" s="1481"/>
    </row>
    <row r="390" spans="7:7" x14ac:dyDescent="0.2">
      <c r="G390" s="1481"/>
    </row>
    <row r="391" spans="7:7" x14ac:dyDescent="0.2">
      <c r="G391" s="1481"/>
    </row>
    <row r="392" spans="7:7" x14ac:dyDescent="0.2">
      <c r="G392" s="1481"/>
    </row>
    <row r="393" spans="7:7" x14ac:dyDescent="0.2">
      <c r="G393" s="1481"/>
    </row>
    <row r="394" spans="7:7" x14ac:dyDescent="0.2">
      <c r="G394" s="1481"/>
    </row>
    <row r="395" spans="7:7" x14ac:dyDescent="0.2">
      <c r="G395" s="1481"/>
    </row>
    <row r="396" spans="7:7" x14ac:dyDescent="0.2">
      <c r="G396" s="1481"/>
    </row>
    <row r="397" spans="7:7" x14ac:dyDescent="0.2">
      <c r="G397" s="1481"/>
    </row>
    <row r="398" spans="7:7" x14ac:dyDescent="0.2">
      <c r="G398" s="1481"/>
    </row>
    <row r="399" spans="7:7" x14ac:dyDescent="0.2">
      <c r="G399" s="1481"/>
    </row>
    <row r="400" spans="7:7" x14ac:dyDescent="0.2">
      <c r="G400" s="1481"/>
    </row>
    <row r="401" spans="7:7" x14ac:dyDescent="0.2">
      <c r="G401" s="1481"/>
    </row>
    <row r="402" spans="7:7" x14ac:dyDescent="0.2">
      <c r="G402" s="1481"/>
    </row>
    <row r="403" spans="7:7" x14ac:dyDescent="0.2">
      <c r="G403" s="1481"/>
    </row>
    <row r="404" spans="7:7" x14ac:dyDescent="0.2">
      <c r="G404" s="1481"/>
    </row>
    <row r="405" spans="7:7" x14ac:dyDescent="0.2">
      <c r="G405" s="1481"/>
    </row>
    <row r="406" spans="7:7" x14ac:dyDescent="0.2">
      <c r="G406" s="1481"/>
    </row>
    <row r="407" spans="7:7" x14ac:dyDescent="0.2">
      <c r="G407" s="1481"/>
    </row>
    <row r="408" spans="7:7" x14ac:dyDescent="0.2">
      <c r="G408" s="1481"/>
    </row>
    <row r="409" spans="7:7" x14ac:dyDescent="0.2">
      <c r="G409" s="1481"/>
    </row>
    <row r="410" spans="7:7" x14ac:dyDescent="0.2">
      <c r="G410" s="1481"/>
    </row>
    <row r="411" spans="7:7" x14ac:dyDescent="0.2">
      <c r="G411" s="1481"/>
    </row>
    <row r="412" spans="7:7" x14ac:dyDescent="0.2">
      <c r="G412" s="1481"/>
    </row>
    <row r="413" spans="7:7" x14ac:dyDescent="0.2">
      <c r="G413" s="1481"/>
    </row>
    <row r="414" spans="7:7" x14ac:dyDescent="0.2">
      <c r="G414" s="1481"/>
    </row>
    <row r="415" spans="7:7" x14ac:dyDescent="0.2">
      <c r="G415" s="1481"/>
    </row>
    <row r="416" spans="7:7" x14ac:dyDescent="0.2">
      <c r="G416" s="1481"/>
    </row>
    <row r="417" spans="7:7" x14ac:dyDescent="0.2">
      <c r="G417" s="1481"/>
    </row>
    <row r="418" spans="7:7" x14ac:dyDescent="0.2">
      <c r="G418" s="1481"/>
    </row>
    <row r="419" spans="7:7" x14ac:dyDescent="0.2">
      <c r="G419" s="1481"/>
    </row>
    <row r="420" spans="7:7" x14ac:dyDescent="0.2">
      <c r="G420" s="1481"/>
    </row>
    <row r="421" spans="7:7" x14ac:dyDescent="0.2">
      <c r="G421" s="1481"/>
    </row>
    <row r="422" spans="7:7" x14ac:dyDescent="0.2">
      <c r="G422" s="1481"/>
    </row>
    <row r="423" spans="7:7" x14ac:dyDescent="0.2">
      <c r="G423" s="1481"/>
    </row>
    <row r="424" spans="7:7" x14ac:dyDescent="0.2">
      <c r="G424" s="1481"/>
    </row>
    <row r="425" spans="7:7" x14ac:dyDescent="0.2">
      <c r="G425" s="1481"/>
    </row>
    <row r="426" spans="7:7" x14ac:dyDescent="0.2">
      <c r="G426" s="1481"/>
    </row>
    <row r="427" spans="7:7" x14ac:dyDescent="0.2">
      <c r="G427" s="1481"/>
    </row>
    <row r="428" spans="7:7" x14ac:dyDescent="0.2">
      <c r="G428" s="1481"/>
    </row>
    <row r="429" spans="7:7" x14ac:dyDescent="0.2">
      <c r="G429" s="1481"/>
    </row>
    <row r="430" spans="7:7" x14ac:dyDescent="0.2">
      <c r="G430" s="1481"/>
    </row>
    <row r="431" spans="7:7" x14ac:dyDescent="0.2">
      <c r="G431" s="1481"/>
    </row>
    <row r="432" spans="7:7" x14ac:dyDescent="0.2">
      <c r="G432" s="1481"/>
    </row>
    <row r="433" spans="7:7" x14ac:dyDescent="0.2">
      <c r="G433" s="1481"/>
    </row>
    <row r="434" spans="7:7" x14ac:dyDescent="0.2">
      <c r="G434" s="1481"/>
    </row>
    <row r="435" spans="7:7" x14ac:dyDescent="0.2">
      <c r="G435" s="1481"/>
    </row>
    <row r="436" spans="7:7" x14ac:dyDescent="0.2">
      <c r="G436" s="1481"/>
    </row>
    <row r="437" spans="7:7" x14ac:dyDescent="0.2">
      <c r="G437" s="1481"/>
    </row>
    <row r="438" spans="7:7" x14ac:dyDescent="0.2">
      <c r="G438" s="1481"/>
    </row>
    <row r="439" spans="7:7" x14ac:dyDescent="0.2">
      <c r="G439" s="1481"/>
    </row>
    <row r="440" spans="7:7" x14ac:dyDescent="0.2">
      <c r="G440" s="1481"/>
    </row>
    <row r="441" spans="7:7" x14ac:dyDescent="0.2">
      <c r="G441" s="1481"/>
    </row>
    <row r="442" spans="7:7" x14ac:dyDescent="0.2">
      <c r="G442" s="1481"/>
    </row>
    <row r="443" spans="7:7" x14ac:dyDescent="0.2">
      <c r="G443" s="1481"/>
    </row>
    <row r="444" spans="7:7" x14ac:dyDescent="0.2">
      <c r="G444" s="1481"/>
    </row>
    <row r="445" spans="7:7" x14ac:dyDescent="0.2">
      <c r="G445" s="1481"/>
    </row>
    <row r="446" spans="7:7" x14ac:dyDescent="0.2">
      <c r="G446" s="1481"/>
    </row>
    <row r="447" spans="7:7" x14ac:dyDescent="0.2">
      <c r="G447" s="1481"/>
    </row>
    <row r="448" spans="7:7" x14ac:dyDescent="0.2">
      <c r="G448" s="1481"/>
    </row>
    <row r="449" spans="7:7" x14ac:dyDescent="0.2">
      <c r="G449" s="1481"/>
    </row>
    <row r="450" spans="7:7" x14ac:dyDescent="0.2">
      <c r="G450" s="1481"/>
    </row>
    <row r="451" spans="7:7" x14ac:dyDescent="0.2">
      <c r="G451" s="1481"/>
    </row>
    <row r="452" spans="7:7" x14ac:dyDescent="0.2">
      <c r="G452" s="1481"/>
    </row>
    <row r="453" spans="7:7" x14ac:dyDescent="0.2">
      <c r="G453" s="1481"/>
    </row>
    <row r="454" spans="7:7" x14ac:dyDescent="0.2">
      <c r="G454" s="1481"/>
    </row>
    <row r="455" spans="7:7" x14ac:dyDescent="0.2">
      <c r="G455" s="1481"/>
    </row>
    <row r="456" spans="7:7" x14ac:dyDescent="0.2">
      <c r="G456" s="1481"/>
    </row>
    <row r="457" spans="7:7" x14ac:dyDescent="0.2">
      <c r="G457" s="1481"/>
    </row>
    <row r="458" spans="7:7" x14ac:dyDescent="0.2">
      <c r="G458" s="1481"/>
    </row>
    <row r="459" spans="7:7" x14ac:dyDescent="0.2">
      <c r="G459" s="1481"/>
    </row>
    <row r="460" spans="7:7" x14ac:dyDescent="0.2">
      <c r="G460" s="1481"/>
    </row>
    <row r="461" spans="7:7" x14ac:dyDescent="0.2">
      <c r="G461" s="1481"/>
    </row>
    <row r="462" spans="7:7" x14ac:dyDescent="0.2">
      <c r="G462" s="1481"/>
    </row>
    <row r="463" spans="7:7" x14ac:dyDescent="0.2">
      <c r="G463" s="1481"/>
    </row>
    <row r="464" spans="7:7" x14ac:dyDescent="0.2">
      <c r="G464" s="1481"/>
    </row>
    <row r="465" spans="7:7" x14ac:dyDescent="0.2">
      <c r="G465" s="1481"/>
    </row>
    <row r="466" spans="7:7" x14ac:dyDescent="0.2">
      <c r="G466" s="1481"/>
    </row>
    <row r="467" spans="7:7" x14ac:dyDescent="0.2">
      <c r="G467" s="1481"/>
    </row>
    <row r="468" spans="7:7" x14ac:dyDescent="0.2">
      <c r="G468" s="1481"/>
    </row>
    <row r="469" spans="7:7" x14ac:dyDescent="0.2">
      <c r="G469" s="1481"/>
    </row>
    <row r="470" spans="7:7" x14ac:dyDescent="0.2">
      <c r="G470" s="1481"/>
    </row>
    <row r="471" spans="7:7" x14ac:dyDescent="0.2">
      <c r="G471" s="1481"/>
    </row>
    <row r="472" spans="7:7" x14ac:dyDescent="0.2">
      <c r="G472" s="1481"/>
    </row>
    <row r="473" spans="7:7" x14ac:dyDescent="0.2">
      <c r="G473" s="1481"/>
    </row>
    <row r="474" spans="7:7" x14ac:dyDescent="0.2">
      <c r="G474" s="1481"/>
    </row>
    <row r="475" spans="7:7" x14ac:dyDescent="0.2">
      <c r="G475" s="1481"/>
    </row>
    <row r="476" spans="7:7" x14ac:dyDescent="0.2">
      <c r="G476" s="1481"/>
    </row>
    <row r="477" spans="7:7" x14ac:dyDescent="0.2">
      <c r="G477" s="1481"/>
    </row>
    <row r="478" spans="7:7" x14ac:dyDescent="0.2">
      <c r="G478" s="1481"/>
    </row>
    <row r="479" spans="7:7" x14ac:dyDescent="0.2">
      <c r="G479" s="1481"/>
    </row>
    <row r="480" spans="7:7" x14ac:dyDescent="0.2">
      <c r="G480" s="1481"/>
    </row>
    <row r="481" spans="7:7" x14ac:dyDescent="0.2">
      <c r="G481" s="1481"/>
    </row>
    <row r="482" spans="7:7" x14ac:dyDescent="0.2">
      <c r="G482" s="1481"/>
    </row>
    <row r="483" spans="7:7" x14ac:dyDescent="0.2">
      <c r="G483" s="1481"/>
    </row>
    <row r="484" spans="7:7" x14ac:dyDescent="0.2">
      <c r="G484" s="1481"/>
    </row>
    <row r="485" spans="7:7" x14ac:dyDescent="0.2">
      <c r="G485" s="1481"/>
    </row>
    <row r="486" spans="7:7" x14ac:dyDescent="0.2">
      <c r="G486" s="1481"/>
    </row>
    <row r="487" spans="7:7" x14ac:dyDescent="0.2">
      <c r="G487" s="1481"/>
    </row>
    <row r="488" spans="7:7" x14ac:dyDescent="0.2">
      <c r="G488" s="1481"/>
    </row>
    <row r="489" spans="7:7" x14ac:dyDescent="0.2">
      <c r="G489" s="1481"/>
    </row>
    <row r="490" spans="7:7" x14ac:dyDescent="0.2">
      <c r="G490" s="1481"/>
    </row>
    <row r="491" spans="7:7" x14ac:dyDescent="0.2">
      <c r="G491" s="1481"/>
    </row>
    <row r="492" spans="7:7" x14ac:dyDescent="0.2">
      <c r="G492" s="1481"/>
    </row>
    <row r="493" spans="7:7" x14ac:dyDescent="0.2">
      <c r="G493" s="1481"/>
    </row>
    <row r="494" spans="7:7" x14ac:dyDescent="0.2">
      <c r="G494" s="1481"/>
    </row>
    <row r="495" spans="7:7" x14ac:dyDescent="0.2">
      <c r="G495" s="1481"/>
    </row>
    <row r="496" spans="7:7" x14ac:dyDescent="0.2">
      <c r="G496" s="1481"/>
    </row>
    <row r="497" spans="7:7" x14ac:dyDescent="0.2">
      <c r="G497" s="1481"/>
    </row>
    <row r="498" spans="7:7" x14ac:dyDescent="0.2">
      <c r="G498" s="1481"/>
    </row>
    <row r="499" spans="7:7" x14ac:dyDescent="0.2">
      <c r="G499" s="1481"/>
    </row>
    <row r="500" spans="7:7" x14ac:dyDescent="0.2">
      <c r="G500" s="1481"/>
    </row>
    <row r="501" spans="7:7" x14ac:dyDescent="0.2">
      <c r="G501" s="1481"/>
    </row>
    <row r="502" spans="7:7" x14ac:dyDescent="0.2">
      <c r="G502" s="1481"/>
    </row>
    <row r="503" spans="7:7" x14ac:dyDescent="0.2">
      <c r="G503" s="1481"/>
    </row>
    <row r="504" spans="7:7" x14ac:dyDescent="0.2">
      <c r="G504" s="1481"/>
    </row>
    <row r="505" spans="7:7" x14ac:dyDescent="0.2">
      <c r="G505" s="1481"/>
    </row>
    <row r="506" spans="7:7" x14ac:dyDescent="0.2">
      <c r="G506" s="1481"/>
    </row>
    <row r="507" spans="7:7" x14ac:dyDescent="0.2">
      <c r="G507" s="1481"/>
    </row>
    <row r="508" spans="7:7" x14ac:dyDescent="0.2">
      <c r="G508" s="1481"/>
    </row>
    <row r="509" spans="7:7" x14ac:dyDescent="0.2">
      <c r="G509" s="1481"/>
    </row>
    <row r="510" spans="7:7" x14ac:dyDescent="0.2">
      <c r="G510" s="1481"/>
    </row>
    <row r="511" spans="7:7" x14ac:dyDescent="0.2">
      <c r="G511" s="1481"/>
    </row>
    <row r="512" spans="7:7" x14ac:dyDescent="0.2">
      <c r="G512" s="1481"/>
    </row>
    <row r="513" spans="7:7" x14ac:dyDescent="0.2">
      <c r="G513" s="1481"/>
    </row>
    <row r="514" spans="7:7" x14ac:dyDescent="0.2">
      <c r="G514" s="1481"/>
    </row>
    <row r="515" spans="7:7" x14ac:dyDescent="0.2">
      <c r="G515" s="1481"/>
    </row>
    <row r="516" spans="7:7" x14ac:dyDescent="0.2">
      <c r="G516" s="1481"/>
    </row>
    <row r="517" spans="7:7" x14ac:dyDescent="0.2">
      <c r="G517" s="1481"/>
    </row>
    <row r="518" spans="7:7" x14ac:dyDescent="0.2">
      <c r="G518" s="1481"/>
    </row>
    <row r="519" spans="7:7" x14ac:dyDescent="0.2">
      <c r="G519" s="1481"/>
    </row>
    <row r="520" spans="7:7" x14ac:dyDescent="0.2">
      <c r="G520" s="1481"/>
    </row>
    <row r="521" spans="7:7" x14ac:dyDescent="0.2">
      <c r="G521" s="1481"/>
    </row>
    <row r="522" spans="7:7" x14ac:dyDescent="0.2">
      <c r="G522" s="1481"/>
    </row>
    <row r="523" spans="7:7" x14ac:dyDescent="0.2">
      <c r="G523" s="1481"/>
    </row>
    <row r="524" spans="7:7" x14ac:dyDescent="0.2">
      <c r="G524" s="1481"/>
    </row>
    <row r="525" spans="7:7" x14ac:dyDescent="0.2">
      <c r="G525" s="1481"/>
    </row>
    <row r="526" spans="7:7" x14ac:dyDescent="0.2">
      <c r="G526" s="1481"/>
    </row>
    <row r="527" spans="7:7" x14ac:dyDescent="0.2">
      <c r="G527" s="1481"/>
    </row>
    <row r="528" spans="7:7" x14ac:dyDescent="0.2">
      <c r="G528" s="1481"/>
    </row>
    <row r="529" spans="7:7" x14ac:dyDescent="0.2">
      <c r="G529" s="1481"/>
    </row>
    <row r="530" spans="7:7" x14ac:dyDescent="0.2">
      <c r="G530" s="1481"/>
    </row>
    <row r="531" spans="7:7" x14ac:dyDescent="0.2">
      <c r="G531" s="1481"/>
    </row>
    <row r="532" spans="7:7" x14ac:dyDescent="0.2">
      <c r="G532" s="1481"/>
    </row>
    <row r="533" spans="7:7" x14ac:dyDescent="0.2">
      <c r="G533" s="1481"/>
    </row>
    <row r="534" spans="7:7" x14ac:dyDescent="0.2">
      <c r="G534" s="1481"/>
    </row>
    <row r="535" spans="7:7" x14ac:dyDescent="0.2">
      <c r="G535" s="1481"/>
    </row>
    <row r="536" spans="7:7" x14ac:dyDescent="0.2">
      <c r="G536" s="1481"/>
    </row>
    <row r="537" spans="7:7" x14ac:dyDescent="0.2">
      <c r="G537" s="1481"/>
    </row>
    <row r="538" spans="7:7" x14ac:dyDescent="0.2">
      <c r="G538" s="1481"/>
    </row>
    <row r="539" spans="7:7" x14ac:dyDescent="0.2">
      <c r="G539" s="1481"/>
    </row>
    <row r="540" spans="7:7" x14ac:dyDescent="0.2">
      <c r="G540" s="1481"/>
    </row>
    <row r="541" spans="7:7" x14ac:dyDescent="0.2">
      <c r="G541" s="1481"/>
    </row>
    <row r="542" spans="7:7" x14ac:dyDescent="0.2">
      <c r="G542" s="1481"/>
    </row>
    <row r="543" spans="7:7" x14ac:dyDescent="0.2">
      <c r="G543" s="1481"/>
    </row>
    <row r="544" spans="7:7" x14ac:dyDescent="0.2">
      <c r="G544" s="1481"/>
    </row>
    <row r="545" spans="7:7" x14ac:dyDescent="0.2">
      <c r="G545" s="1481"/>
    </row>
    <row r="546" spans="7:7" x14ac:dyDescent="0.2">
      <c r="G546" s="1481"/>
    </row>
    <row r="547" spans="7:7" x14ac:dyDescent="0.2">
      <c r="G547" s="1481"/>
    </row>
    <row r="548" spans="7:7" x14ac:dyDescent="0.2">
      <c r="G548" s="1481"/>
    </row>
    <row r="549" spans="7:7" x14ac:dyDescent="0.2">
      <c r="G549" s="1481"/>
    </row>
    <row r="550" spans="7:7" x14ac:dyDescent="0.2">
      <c r="G550" s="1481"/>
    </row>
    <row r="551" spans="7:7" x14ac:dyDescent="0.2">
      <c r="G551" s="1481"/>
    </row>
    <row r="552" spans="7:7" x14ac:dyDescent="0.2">
      <c r="G552" s="1481"/>
    </row>
    <row r="553" spans="7:7" x14ac:dyDescent="0.2">
      <c r="G553" s="1481"/>
    </row>
    <row r="554" spans="7:7" x14ac:dyDescent="0.2">
      <c r="G554" s="1481"/>
    </row>
    <row r="555" spans="7:7" x14ac:dyDescent="0.2">
      <c r="G555" s="1481"/>
    </row>
    <row r="556" spans="7:7" x14ac:dyDescent="0.2">
      <c r="G556" s="1481"/>
    </row>
    <row r="557" spans="7:7" x14ac:dyDescent="0.2">
      <c r="G557" s="1481"/>
    </row>
    <row r="558" spans="7:7" x14ac:dyDescent="0.2">
      <c r="G558" s="1481"/>
    </row>
    <row r="559" spans="7:7" x14ac:dyDescent="0.2">
      <c r="G559" s="1481"/>
    </row>
    <row r="560" spans="7:7" x14ac:dyDescent="0.2">
      <c r="G560" s="1481"/>
    </row>
    <row r="561" spans="7:7" x14ac:dyDescent="0.2">
      <c r="G561" s="1481"/>
    </row>
    <row r="562" spans="7:7" x14ac:dyDescent="0.2">
      <c r="G562" s="1481"/>
    </row>
    <row r="563" spans="7:7" x14ac:dyDescent="0.2">
      <c r="G563" s="1481"/>
    </row>
    <row r="564" spans="7:7" x14ac:dyDescent="0.2">
      <c r="G564" s="1481"/>
    </row>
    <row r="565" spans="7:7" x14ac:dyDescent="0.2">
      <c r="G565" s="1481"/>
    </row>
    <row r="566" spans="7:7" x14ac:dyDescent="0.2">
      <c r="G566" s="1481"/>
    </row>
    <row r="567" spans="7:7" x14ac:dyDescent="0.2">
      <c r="G567" s="1481"/>
    </row>
    <row r="568" spans="7:7" x14ac:dyDescent="0.2">
      <c r="G568" s="1481"/>
    </row>
    <row r="569" spans="7:7" x14ac:dyDescent="0.2">
      <c r="G569" s="1481"/>
    </row>
    <row r="570" spans="7:7" x14ac:dyDescent="0.2">
      <c r="G570" s="1481"/>
    </row>
    <row r="571" spans="7:7" x14ac:dyDescent="0.2">
      <c r="G571" s="1481"/>
    </row>
    <row r="572" spans="7:7" x14ac:dyDescent="0.2">
      <c r="G572" s="1481"/>
    </row>
    <row r="573" spans="7:7" x14ac:dyDescent="0.2">
      <c r="G573" s="1481"/>
    </row>
    <row r="574" spans="7:7" x14ac:dyDescent="0.2">
      <c r="G574" s="1481"/>
    </row>
    <row r="575" spans="7:7" x14ac:dyDescent="0.2">
      <c r="G575" s="1481"/>
    </row>
    <row r="576" spans="7:7" x14ac:dyDescent="0.2">
      <c r="G576" s="1481"/>
    </row>
    <row r="577" spans="7:7" x14ac:dyDescent="0.2">
      <c r="G577" s="1481"/>
    </row>
    <row r="578" spans="7:7" x14ac:dyDescent="0.2">
      <c r="G578" s="1481"/>
    </row>
    <row r="579" spans="7:7" x14ac:dyDescent="0.2">
      <c r="G579" s="1481"/>
    </row>
    <row r="580" spans="7:7" x14ac:dyDescent="0.2">
      <c r="G580" s="1481"/>
    </row>
    <row r="581" spans="7:7" x14ac:dyDescent="0.2">
      <c r="G581" s="1481"/>
    </row>
    <row r="582" spans="7:7" x14ac:dyDescent="0.2">
      <c r="G582" s="1481"/>
    </row>
    <row r="583" spans="7:7" x14ac:dyDescent="0.2">
      <c r="G583" s="1481"/>
    </row>
    <row r="584" spans="7:7" x14ac:dyDescent="0.2">
      <c r="G584" s="1481"/>
    </row>
    <row r="585" spans="7:7" x14ac:dyDescent="0.2">
      <c r="G585" s="1481"/>
    </row>
    <row r="586" spans="7:7" x14ac:dyDescent="0.2">
      <c r="G586" s="1481"/>
    </row>
    <row r="587" spans="7:7" x14ac:dyDescent="0.2">
      <c r="G587" s="1481"/>
    </row>
    <row r="588" spans="7:7" x14ac:dyDescent="0.2">
      <c r="G588" s="1481"/>
    </row>
    <row r="589" spans="7:7" x14ac:dyDescent="0.2">
      <c r="G589" s="1481"/>
    </row>
    <row r="590" spans="7:7" x14ac:dyDescent="0.2">
      <c r="G590" s="1481"/>
    </row>
    <row r="591" spans="7:7" x14ac:dyDescent="0.2">
      <c r="G591" s="1481"/>
    </row>
    <row r="592" spans="7:7" x14ac:dyDescent="0.2">
      <c r="G592" s="1481"/>
    </row>
    <row r="593" spans="7:7" x14ac:dyDescent="0.2">
      <c r="G593" s="1481"/>
    </row>
    <row r="594" spans="7:7" x14ac:dyDescent="0.2">
      <c r="G594" s="1481"/>
    </row>
    <row r="595" spans="7:7" x14ac:dyDescent="0.2">
      <c r="G595" s="1481"/>
    </row>
    <row r="596" spans="7:7" x14ac:dyDescent="0.2">
      <c r="G596" s="1481"/>
    </row>
    <row r="597" spans="7:7" x14ac:dyDescent="0.2">
      <c r="G597" s="1481"/>
    </row>
    <row r="598" spans="7:7" x14ac:dyDescent="0.2">
      <c r="G598" s="1481"/>
    </row>
    <row r="599" spans="7:7" x14ac:dyDescent="0.2">
      <c r="G599" s="1481"/>
    </row>
    <row r="600" spans="7:7" x14ac:dyDescent="0.2">
      <c r="G600" s="1481"/>
    </row>
    <row r="601" spans="7:7" x14ac:dyDescent="0.2">
      <c r="G601" s="1481"/>
    </row>
    <row r="602" spans="7:7" x14ac:dyDescent="0.2">
      <c r="G602" s="1481"/>
    </row>
    <row r="603" spans="7:7" x14ac:dyDescent="0.2">
      <c r="G603" s="1481"/>
    </row>
    <row r="604" spans="7:7" x14ac:dyDescent="0.2">
      <c r="G604" s="1481"/>
    </row>
    <row r="605" spans="7:7" x14ac:dyDescent="0.2">
      <c r="G605" s="1481"/>
    </row>
    <row r="606" spans="7:7" x14ac:dyDescent="0.2">
      <c r="G606" s="1481"/>
    </row>
    <row r="607" spans="7:7" x14ac:dyDescent="0.2">
      <c r="G607" s="1481"/>
    </row>
    <row r="608" spans="7:7" x14ac:dyDescent="0.2">
      <c r="G608" s="1481"/>
    </row>
    <row r="609" spans="7:7" x14ac:dyDescent="0.2">
      <c r="G609" s="1481"/>
    </row>
    <row r="610" spans="7:7" x14ac:dyDescent="0.2">
      <c r="G610" s="1481"/>
    </row>
    <row r="611" spans="7:7" x14ac:dyDescent="0.2">
      <c r="G611" s="1481"/>
    </row>
    <row r="612" spans="7:7" x14ac:dyDescent="0.2">
      <c r="G612" s="1481"/>
    </row>
    <row r="613" spans="7:7" x14ac:dyDescent="0.2">
      <c r="G613" s="1481"/>
    </row>
    <row r="614" spans="7:7" x14ac:dyDescent="0.2">
      <c r="G614" s="1481"/>
    </row>
    <row r="615" spans="7:7" x14ac:dyDescent="0.2">
      <c r="G615" s="1481"/>
    </row>
    <row r="616" spans="7:7" x14ac:dyDescent="0.2">
      <c r="G616" s="1481"/>
    </row>
    <row r="617" spans="7:7" x14ac:dyDescent="0.2">
      <c r="G617" s="1481"/>
    </row>
    <row r="618" spans="7:7" x14ac:dyDescent="0.2">
      <c r="G618" s="1481"/>
    </row>
    <row r="619" spans="7:7" x14ac:dyDescent="0.2">
      <c r="G619" s="1481"/>
    </row>
    <row r="620" spans="7:7" x14ac:dyDescent="0.2">
      <c r="G620" s="1481"/>
    </row>
    <row r="621" spans="7:7" x14ac:dyDescent="0.2">
      <c r="G621" s="1481"/>
    </row>
    <row r="622" spans="7:7" x14ac:dyDescent="0.2">
      <c r="G622" s="1481"/>
    </row>
    <row r="623" spans="7:7" x14ac:dyDescent="0.2">
      <c r="G623" s="1481"/>
    </row>
    <row r="624" spans="7:7" x14ac:dyDescent="0.2">
      <c r="G624" s="1481"/>
    </row>
    <row r="625" spans="7:7" x14ac:dyDescent="0.2">
      <c r="G625" s="1481"/>
    </row>
    <row r="626" spans="7:7" x14ac:dyDescent="0.2">
      <c r="G626" s="1481"/>
    </row>
    <row r="627" spans="7:7" x14ac:dyDescent="0.2">
      <c r="G627" s="1481"/>
    </row>
    <row r="628" spans="7:7" x14ac:dyDescent="0.2">
      <c r="G628" s="1481"/>
    </row>
    <row r="629" spans="7:7" x14ac:dyDescent="0.2">
      <c r="G629" s="1481"/>
    </row>
    <row r="630" spans="7:7" x14ac:dyDescent="0.2">
      <c r="G630" s="1481"/>
    </row>
    <row r="631" spans="7:7" x14ac:dyDescent="0.2">
      <c r="G631" s="1481"/>
    </row>
    <row r="632" spans="7:7" x14ac:dyDescent="0.2">
      <c r="G632" s="1481"/>
    </row>
    <row r="633" spans="7:7" x14ac:dyDescent="0.2">
      <c r="G633" s="1481"/>
    </row>
    <row r="634" spans="7:7" x14ac:dyDescent="0.2">
      <c r="G634" s="1481"/>
    </row>
    <row r="635" spans="7:7" x14ac:dyDescent="0.2">
      <c r="G635" s="1481"/>
    </row>
    <row r="636" spans="7:7" x14ac:dyDescent="0.2">
      <c r="G636" s="1481"/>
    </row>
    <row r="637" spans="7:7" x14ac:dyDescent="0.2">
      <c r="G637" s="1481"/>
    </row>
    <row r="638" spans="7:7" x14ac:dyDescent="0.2">
      <c r="G638" s="1481"/>
    </row>
    <row r="639" spans="7:7" x14ac:dyDescent="0.2">
      <c r="G639" s="1481"/>
    </row>
    <row r="640" spans="7:7" x14ac:dyDescent="0.2">
      <c r="G640" s="1481"/>
    </row>
    <row r="641" spans="7:7" x14ac:dyDescent="0.2">
      <c r="G641" s="1481"/>
    </row>
    <row r="642" spans="7:7" x14ac:dyDescent="0.2">
      <c r="G642" s="1481"/>
    </row>
    <row r="643" spans="7:7" x14ac:dyDescent="0.2">
      <c r="G643" s="1481"/>
    </row>
    <row r="644" spans="7:7" x14ac:dyDescent="0.2">
      <c r="G644" s="1481"/>
    </row>
    <row r="645" spans="7:7" x14ac:dyDescent="0.2">
      <c r="G645" s="1481"/>
    </row>
    <row r="646" spans="7:7" x14ac:dyDescent="0.2">
      <c r="G646" s="1481"/>
    </row>
    <row r="647" spans="7:7" x14ac:dyDescent="0.2">
      <c r="G647" s="1481"/>
    </row>
    <row r="648" spans="7:7" x14ac:dyDescent="0.2">
      <c r="G648" s="1481"/>
    </row>
    <row r="649" spans="7:7" x14ac:dyDescent="0.2">
      <c r="G649" s="1481"/>
    </row>
    <row r="650" spans="7:7" x14ac:dyDescent="0.2">
      <c r="G650" s="1481"/>
    </row>
    <row r="651" spans="7:7" x14ac:dyDescent="0.2">
      <c r="G651" s="1481"/>
    </row>
    <row r="652" spans="7:7" x14ac:dyDescent="0.2">
      <c r="G652" s="1481"/>
    </row>
    <row r="653" spans="7:7" x14ac:dyDescent="0.2">
      <c r="G653" s="1481"/>
    </row>
    <row r="654" spans="7:7" x14ac:dyDescent="0.2">
      <c r="G654" s="1481"/>
    </row>
    <row r="655" spans="7:7" x14ac:dyDescent="0.2">
      <c r="G655" s="1481"/>
    </row>
    <row r="656" spans="7:7" x14ac:dyDescent="0.2">
      <c r="G656" s="1481"/>
    </row>
    <row r="657" spans="7:7" x14ac:dyDescent="0.2">
      <c r="G657" s="1481"/>
    </row>
    <row r="658" spans="7:7" x14ac:dyDescent="0.2">
      <c r="G658" s="1481"/>
    </row>
    <row r="659" spans="7:7" x14ac:dyDescent="0.2">
      <c r="G659" s="1481"/>
    </row>
    <row r="660" spans="7:7" x14ac:dyDescent="0.2">
      <c r="G660" s="1481"/>
    </row>
    <row r="661" spans="7:7" x14ac:dyDescent="0.2">
      <c r="G661" s="1481"/>
    </row>
    <row r="662" spans="7:7" x14ac:dyDescent="0.2">
      <c r="G662" s="1481"/>
    </row>
    <row r="663" spans="7:7" x14ac:dyDescent="0.2">
      <c r="G663" s="1481"/>
    </row>
    <row r="664" spans="7:7" x14ac:dyDescent="0.2">
      <c r="G664" s="1481"/>
    </row>
    <row r="665" spans="7:7" x14ac:dyDescent="0.2">
      <c r="G665" s="1481"/>
    </row>
    <row r="666" spans="7:7" x14ac:dyDescent="0.2">
      <c r="G666" s="1481"/>
    </row>
    <row r="667" spans="7:7" x14ac:dyDescent="0.2">
      <c r="G667" s="1481"/>
    </row>
    <row r="668" spans="7:7" x14ac:dyDescent="0.2">
      <c r="G668" s="1481"/>
    </row>
    <row r="669" spans="7:7" x14ac:dyDescent="0.2">
      <c r="G669" s="1481"/>
    </row>
    <row r="670" spans="7:7" x14ac:dyDescent="0.2">
      <c r="G670" s="1481"/>
    </row>
    <row r="671" spans="7:7" x14ac:dyDescent="0.2">
      <c r="G671" s="1481"/>
    </row>
    <row r="672" spans="7:7" x14ac:dyDescent="0.2">
      <c r="G672" s="1481"/>
    </row>
    <row r="673" spans="7:7" x14ac:dyDescent="0.2">
      <c r="G673" s="1481"/>
    </row>
    <row r="674" spans="7:7" x14ac:dyDescent="0.2">
      <c r="G674" s="1481"/>
    </row>
    <row r="675" spans="7:7" x14ac:dyDescent="0.2">
      <c r="G675" s="1481"/>
    </row>
    <row r="676" spans="7:7" x14ac:dyDescent="0.2">
      <c r="G676" s="1481"/>
    </row>
    <row r="677" spans="7:7" x14ac:dyDescent="0.2">
      <c r="G677" s="1481"/>
    </row>
    <row r="678" spans="7:7" x14ac:dyDescent="0.2">
      <c r="G678" s="1481"/>
    </row>
    <row r="679" spans="7:7" x14ac:dyDescent="0.2">
      <c r="G679" s="1481"/>
    </row>
    <row r="680" spans="7:7" x14ac:dyDescent="0.2">
      <c r="G680" s="1481"/>
    </row>
    <row r="681" spans="7:7" x14ac:dyDescent="0.2">
      <c r="G681" s="1481"/>
    </row>
    <row r="682" spans="7:7" x14ac:dyDescent="0.2">
      <c r="G682" s="1481"/>
    </row>
    <row r="683" spans="7:7" x14ac:dyDescent="0.2">
      <c r="G683" s="1481"/>
    </row>
    <row r="684" spans="7:7" x14ac:dyDescent="0.2">
      <c r="G684" s="1481"/>
    </row>
    <row r="685" spans="7:7" x14ac:dyDescent="0.2">
      <c r="G685" s="1481"/>
    </row>
    <row r="686" spans="7:7" x14ac:dyDescent="0.2">
      <c r="G686" s="1481"/>
    </row>
    <row r="687" spans="7:7" x14ac:dyDescent="0.2">
      <c r="G687" s="1481"/>
    </row>
    <row r="688" spans="7:7" x14ac:dyDescent="0.2">
      <c r="G688" s="1481"/>
    </row>
    <row r="689" spans="7:7" x14ac:dyDescent="0.2">
      <c r="G689" s="1481"/>
    </row>
    <row r="690" spans="7:7" x14ac:dyDescent="0.2">
      <c r="G690" s="1481"/>
    </row>
    <row r="691" spans="7:7" x14ac:dyDescent="0.2">
      <c r="G691" s="1481"/>
    </row>
    <row r="692" spans="7:7" x14ac:dyDescent="0.2">
      <c r="G692" s="1481"/>
    </row>
    <row r="693" spans="7:7" x14ac:dyDescent="0.2">
      <c r="G693" s="1481"/>
    </row>
    <row r="694" spans="7:7" x14ac:dyDescent="0.2">
      <c r="G694" s="1481"/>
    </row>
    <row r="695" spans="7:7" x14ac:dyDescent="0.2">
      <c r="G695" s="1481"/>
    </row>
    <row r="696" spans="7:7" x14ac:dyDescent="0.2">
      <c r="G696" s="1481"/>
    </row>
    <row r="697" spans="7:7" x14ac:dyDescent="0.2">
      <c r="G697" s="1481"/>
    </row>
    <row r="698" spans="7:7" x14ac:dyDescent="0.2">
      <c r="G698" s="1481"/>
    </row>
    <row r="699" spans="7:7" x14ac:dyDescent="0.2">
      <c r="G699" s="1481"/>
    </row>
    <row r="700" spans="7:7" x14ac:dyDescent="0.2">
      <c r="G700" s="1481"/>
    </row>
    <row r="701" spans="7:7" x14ac:dyDescent="0.2">
      <c r="G701" s="1481"/>
    </row>
    <row r="702" spans="7:7" x14ac:dyDescent="0.2">
      <c r="G702" s="1481"/>
    </row>
    <row r="703" spans="7:7" x14ac:dyDescent="0.2">
      <c r="G703" s="1481"/>
    </row>
    <row r="704" spans="7:7" x14ac:dyDescent="0.2">
      <c r="G704" s="1481"/>
    </row>
    <row r="705" spans="7:7" x14ac:dyDescent="0.2">
      <c r="G705" s="1481"/>
    </row>
    <row r="706" spans="7:7" x14ac:dyDescent="0.2">
      <c r="G706" s="1481"/>
    </row>
    <row r="707" spans="7:7" x14ac:dyDescent="0.2">
      <c r="G707" s="1481"/>
    </row>
    <row r="708" spans="7:7" x14ac:dyDescent="0.2">
      <c r="G708" s="1481"/>
    </row>
    <row r="709" spans="7:7" x14ac:dyDescent="0.2">
      <c r="G709" s="1481"/>
    </row>
    <row r="710" spans="7:7" x14ac:dyDescent="0.2">
      <c r="G710" s="1481"/>
    </row>
    <row r="711" spans="7:7" x14ac:dyDescent="0.2">
      <c r="G711" s="1481"/>
    </row>
    <row r="712" spans="7:7" x14ac:dyDescent="0.2">
      <c r="G712" s="1481"/>
    </row>
    <row r="713" spans="7:7" x14ac:dyDescent="0.2">
      <c r="G713" s="1481"/>
    </row>
    <row r="714" spans="7:7" x14ac:dyDescent="0.2">
      <c r="G714" s="1481"/>
    </row>
    <row r="715" spans="7:7" x14ac:dyDescent="0.2">
      <c r="G715" s="1481"/>
    </row>
    <row r="716" spans="7:7" x14ac:dyDescent="0.2">
      <c r="G716" s="1481"/>
    </row>
    <row r="717" spans="7:7" x14ac:dyDescent="0.2">
      <c r="G717" s="1481"/>
    </row>
    <row r="718" spans="7:7" x14ac:dyDescent="0.2">
      <c r="G718" s="1481"/>
    </row>
    <row r="719" spans="7:7" x14ac:dyDescent="0.2">
      <c r="G719" s="1481"/>
    </row>
    <row r="720" spans="7:7" x14ac:dyDescent="0.2">
      <c r="G720" s="1481"/>
    </row>
    <row r="721" spans="7:7" x14ac:dyDescent="0.2">
      <c r="G721" s="1481"/>
    </row>
    <row r="722" spans="7:7" x14ac:dyDescent="0.2">
      <c r="G722" s="1481"/>
    </row>
    <row r="723" spans="7:7" x14ac:dyDescent="0.2">
      <c r="G723" s="1481"/>
    </row>
    <row r="724" spans="7:7" x14ac:dyDescent="0.2">
      <c r="G724" s="1481"/>
    </row>
    <row r="725" spans="7:7" x14ac:dyDescent="0.2">
      <c r="G725" s="1481"/>
    </row>
    <row r="726" spans="7:7" x14ac:dyDescent="0.2">
      <c r="G726" s="1481"/>
    </row>
    <row r="727" spans="7:7" x14ac:dyDescent="0.2">
      <c r="G727" s="1481"/>
    </row>
    <row r="728" spans="7:7" x14ac:dyDescent="0.2">
      <c r="G728" s="1481"/>
    </row>
    <row r="729" spans="7:7" x14ac:dyDescent="0.2">
      <c r="G729" s="1481"/>
    </row>
    <row r="730" spans="7:7" x14ac:dyDescent="0.2">
      <c r="G730" s="1481"/>
    </row>
    <row r="731" spans="7:7" x14ac:dyDescent="0.2">
      <c r="G731" s="1481"/>
    </row>
    <row r="732" spans="7:7" x14ac:dyDescent="0.2">
      <c r="G732" s="1481"/>
    </row>
    <row r="733" spans="7:7" x14ac:dyDescent="0.2">
      <c r="G733" s="1481"/>
    </row>
    <row r="734" spans="7:7" x14ac:dyDescent="0.2">
      <c r="G734" s="1481"/>
    </row>
    <row r="735" spans="7:7" x14ac:dyDescent="0.2">
      <c r="G735" s="1481"/>
    </row>
    <row r="736" spans="7:7" x14ac:dyDescent="0.2">
      <c r="G736" s="1481"/>
    </row>
    <row r="737" spans="7:7" x14ac:dyDescent="0.2">
      <c r="G737" s="1481"/>
    </row>
    <row r="738" spans="7:7" x14ac:dyDescent="0.2">
      <c r="G738" s="1481"/>
    </row>
    <row r="739" spans="7:7" x14ac:dyDescent="0.2">
      <c r="G739" s="1481"/>
    </row>
    <row r="740" spans="7:7" x14ac:dyDescent="0.2">
      <c r="G740" s="1481"/>
    </row>
    <row r="741" spans="7:7" x14ac:dyDescent="0.2">
      <c r="G741" s="1481"/>
    </row>
    <row r="742" spans="7:7" x14ac:dyDescent="0.2">
      <c r="G742" s="1481"/>
    </row>
    <row r="743" spans="7:7" x14ac:dyDescent="0.2">
      <c r="G743" s="1481"/>
    </row>
    <row r="744" spans="7:7" x14ac:dyDescent="0.2">
      <c r="G744" s="1481"/>
    </row>
    <row r="745" spans="7:7" x14ac:dyDescent="0.2">
      <c r="G745" s="1481"/>
    </row>
    <row r="746" spans="7:7" x14ac:dyDescent="0.2">
      <c r="G746" s="1481"/>
    </row>
    <row r="747" spans="7:7" x14ac:dyDescent="0.2">
      <c r="G747" s="1481"/>
    </row>
    <row r="748" spans="7:7" x14ac:dyDescent="0.2">
      <c r="G748" s="1481"/>
    </row>
    <row r="749" spans="7:7" x14ac:dyDescent="0.2">
      <c r="G749" s="1481"/>
    </row>
    <row r="750" spans="7:7" x14ac:dyDescent="0.2">
      <c r="G750" s="1481"/>
    </row>
    <row r="751" spans="7:7" x14ac:dyDescent="0.2">
      <c r="G751" s="1481"/>
    </row>
    <row r="752" spans="7:7" x14ac:dyDescent="0.2">
      <c r="G752" s="1481"/>
    </row>
    <row r="753" spans="7:7" x14ac:dyDescent="0.2">
      <c r="G753" s="1481"/>
    </row>
    <row r="754" spans="7:7" x14ac:dyDescent="0.2">
      <c r="G754" s="1481"/>
    </row>
    <row r="755" spans="7:7" x14ac:dyDescent="0.2">
      <c r="G755" s="1481"/>
    </row>
    <row r="756" spans="7:7" x14ac:dyDescent="0.2">
      <c r="G756" s="1481"/>
    </row>
    <row r="757" spans="7:7" x14ac:dyDescent="0.2">
      <c r="G757" s="1481"/>
    </row>
    <row r="758" spans="7:7" x14ac:dyDescent="0.2">
      <c r="G758" s="1481"/>
    </row>
    <row r="759" spans="7:7" x14ac:dyDescent="0.2">
      <c r="G759" s="1481"/>
    </row>
    <row r="760" spans="7:7" x14ac:dyDescent="0.2">
      <c r="G760" s="1481"/>
    </row>
    <row r="761" spans="7:7" x14ac:dyDescent="0.2">
      <c r="G761" s="1481"/>
    </row>
    <row r="762" spans="7:7" x14ac:dyDescent="0.2">
      <c r="G762" s="1481"/>
    </row>
    <row r="763" spans="7:7" x14ac:dyDescent="0.2">
      <c r="G763" s="1481"/>
    </row>
    <row r="764" spans="7:7" x14ac:dyDescent="0.2">
      <c r="G764" s="1481"/>
    </row>
    <row r="765" spans="7:7" x14ac:dyDescent="0.2">
      <c r="G765" s="1481"/>
    </row>
    <row r="766" spans="7:7" x14ac:dyDescent="0.2">
      <c r="G766" s="1481"/>
    </row>
    <row r="767" spans="7:7" x14ac:dyDescent="0.2">
      <c r="G767" s="1481"/>
    </row>
    <row r="768" spans="7:7" x14ac:dyDescent="0.2">
      <c r="G768" s="1481"/>
    </row>
    <row r="769" spans="7:7" x14ac:dyDescent="0.2">
      <c r="G769" s="1481"/>
    </row>
    <row r="770" spans="7:7" x14ac:dyDescent="0.2">
      <c r="G770" s="1481"/>
    </row>
    <row r="771" spans="7:7" x14ac:dyDescent="0.2">
      <c r="G771" s="1481"/>
    </row>
    <row r="772" spans="7:7" x14ac:dyDescent="0.2">
      <c r="G772" s="1481"/>
    </row>
    <row r="773" spans="7:7" x14ac:dyDescent="0.2">
      <c r="G773" s="1481"/>
    </row>
    <row r="774" spans="7:7" x14ac:dyDescent="0.2">
      <c r="G774" s="1481"/>
    </row>
    <row r="775" spans="7:7" x14ac:dyDescent="0.2">
      <c r="G775" s="1481"/>
    </row>
    <row r="776" spans="7:7" x14ac:dyDescent="0.2">
      <c r="G776" s="1481"/>
    </row>
    <row r="777" spans="7:7" x14ac:dyDescent="0.2">
      <c r="G777" s="1481"/>
    </row>
    <row r="778" spans="7:7" x14ac:dyDescent="0.2">
      <c r="G778" s="1481"/>
    </row>
    <row r="779" spans="7:7" x14ac:dyDescent="0.2">
      <c r="G779" s="1481"/>
    </row>
    <row r="780" spans="7:7" x14ac:dyDescent="0.2">
      <c r="G780" s="1481"/>
    </row>
    <row r="781" spans="7:7" x14ac:dyDescent="0.2">
      <c r="G781" s="1481"/>
    </row>
    <row r="782" spans="7:7" x14ac:dyDescent="0.2">
      <c r="G782" s="1481"/>
    </row>
    <row r="783" spans="7:7" x14ac:dyDescent="0.2">
      <c r="G783" s="1481"/>
    </row>
    <row r="784" spans="7:7" x14ac:dyDescent="0.2">
      <c r="G784" s="1481"/>
    </row>
    <row r="785" spans="7:7" x14ac:dyDescent="0.2">
      <c r="G785" s="1481"/>
    </row>
    <row r="786" spans="7:7" x14ac:dyDescent="0.2">
      <c r="G786" s="1481"/>
    </row>
    <row r="787" spans="7:7" x14ac:dyDescent="0.2">
      <c r="G787" s="1481"/>
    </row>
    <row r="788" spans="7:7" x14ac:dyDescent="0.2">
      <c r="G788" s="1481"/>
    </row>
    <row r="789" spans="7:7" x14ac:dyDescent="0.2">
      <c r="G789" s="1481"/>
    </row>
    <row r="790" spans="7:7" x14ac:dyDescent="0.2">
      <c r="G790" s="1481"/>
    </row>
    <row r="791" spans="7:7" x14ac:dyDescent="0.2">
      <c r="G791" s="1481"/>
    </row>
    <row r="792" spans="7:7" x14ac:dyDescent="0.2">
      <c r="G792" s="1481"/>
    </row>
    <row r="793" spans="7:7" x14ac:dyDescent="0.2">
      <c r="G793" s="1481"/>
    </row>
    <row r="794" spans="7:7" x14ac:dyDescent="0.2">
      <c r="G794" s="1481"/>
    </row>
    <row r="795" spans="7:7" x14ac:dyDescent="0.2">
      <c r="G795" s="1481"/>
    </row>
    <row r="796" spans="7:7" x14ac:dyDescent="0.2">
      <c r="G796" s="1481"/>
    </row>
    <row r="797" spans="7:7" x14ac:dyDescent="0.2">
      <c r="G797" s="1481"/>
    </row>
    <row r="798" spans="7:7" x14ac:dyDescent="0.2">
      <c r="G798" s="1481"/>
    </row>
    <row r="799" spans="7:7" x14ac:dyDescent="0.2">
      <c r="G799" s="1481"/>
    </row>
    <row r="800" spans="7:7" x14ac:dyDescent="0.2">
      <c r="G800" s="1481"/>
    </row>
    <row r="801" spans="7:7" x14ac:dyDescent="0.2">
      <c r="G801" s="1481"/>
    </row>
    <row r="802" spans="7:7" x14ac:dyDescent="0.2">
      <c r="G802" s="1481"/>
    </row>
    <row r="803" spans="7:7" x14ac:dyDescent="0.2">
      <c r="G803" s="1481"/>
    </row>
    <row r="804" spans="7:7" x14ac:dyDescent="0.2">
      <c r="G804" s="1481"/>
    </row>
    <row r="805" spans="7:7" x14ac:dyDescent="0.2">
      <c r="G805" s="1481"/>
    </row>
    <row r="806" spans="7:7" x14ac:dyDescent="0.2">
      <c r="G806" s="1481"/>
    </row>
    <row r="807" spans="7:7" x14ac:dyDescent="0.2">
      <c r="G807" s="1481"/>
    </row>
    <row r="808" spans="7:7" x14ac:dyDescent="0.2">
      <c r="G808" s="1481"/>
    </row>
    <row r="809" spans="7:7" x14ac:dyDescent="0.2">
      <c r="G809" s="1481"/>
    </row>
    <row r="810" spans="7:7" x14ac:dyDescent="0.2">
      <c r="G810" s="1481"/>
    </row>
    <row r="811" spans="7:7" x14ac:dyDescent="0.2">
      <c r="G811" s="1481"/>
    </row>
    <row r="812" spans="7:7" x14ac:dyDescent="0.2">
      <c r="G812" s="1481"/>
    </row>
    <row r="813" spans="7:7" x14ac:dyDescent="0.2">
      <c r="G813" s="1481"/>
    </row>
    <row r="814" spans="7:7" x14ac:dyDescent="0.2">
      <c r="G814" s="1481"/>
    </row>
    <row r="815" spans="7:7" x14ac:dyDescent="0.2">
      <c r="G815" s="1481"/>
    </row>
    <row r="816" spans="7:7" x14ac:dyDescent="0.2">
      <c r="G816" s="1481"/>
    </row>
    <row r="817" spans="7:7" x14ac:dyDescent="0.2">
      <c r="G817" s="1481"/>
    </row>
    <row r="818" spans="7:7" x14ac:dyDescent="0.2">
      <c r="G818" s="1481"/>
    </row>
    <row r="819" spans="7:7" x14ac:dyDescent="0.2">
      <c r="G819" s="1481"/>
    </row>
    <row r="820" spans="7:7" x14ac:dyDescent="0.2">
      <c r="G820" s="1481"/>
    </row>
    <row r="821" spans="7:7" x14ac:dyDescent="0.2">
      <c r="G821" s="1481"/>
    </row>
    <row r="822" spans="7:7" x14ac:dyDescent="0.2">
      <c r="G822" s="1481"/>
    </row>
    <row r="823" spans="7:7" x14ac:dyDescent="0.2">
      <c r="G823" s="1481"/>
    </row>
    <row r="824" spans="7:7" x14ac:dyDescent="0.2">
      <c r="G824" s="1481"/>
    </row>
    <row r="825" spans="7:7" x14ac:dyDescent="0.2">
      <c r="G825" s="1481"/>
    </row>
    <row r="826" spans="7:7" x14ac:dyDescent="0.2">
      <c r="G826" s="1481"/>
    </row>
    <row r="827" spans="7:7" x14ac:dyDescent="0.2">
      <c r="G827" s="1481"/>
    </row>
    <row r="828" spans="7:7" x14ac:dyDescent="0.2">
      <c r="G828" s="1481"/>
    </row>
    <row r="829" spans="7:7" x14ac:dyDescent="0.2">
      <c r="G829" s="1481"/>
    </row>
    <row r="830" spans="7:7" x14ac:dyDescent="0.2">
      <c r="G830" s="1481"/>
    </row>
    <row r="831" spans="7:7" x14ac:dyDescent="0.2">
      <c r="G831" s="1481"/>
    </row>
    <row r="832" spans="7:7" x14ac:dyDescent="0.2">
      <c r="G832" s="1481"/>
    </row>
    <row r="833" spans="7:7" x14ac:dyDescent="0.2">
      <c r="G833" s="1481"/>
    </row>
    <row r="834" spans="7:7" x14ac:dyDescent="0.2">
      <c r="G834" s="1481"/>
    </row>
    <row r="835" spans="7:7" x14ac:dyDescent="0.2">
      <c r="G835" s="1481"/>
    </row>
    <row r="836" spans="7:7" x14ac:dyDescent="0.2">
      <c r="G836" s="1481"/>
    </row>
    <row r="837" spans="7:7" x14ac:dyDescent="0.2">
      <c r="G837" s="1481"/>
    </row>
    <row r="838" spans="7:7" x14ac:dyDescent="0.2">
      <c r="G838" s="1481"/>
    </row>
    <row r="839" spans="7:7" x14ac:dyDescent="0.2">
      <c r="G839" s="1481"/>
    </row>
    <row r="840" spans="7:7" x14ac:dyDescent="0.2">
      <c r="G840" s="1481"/>
    </row>
    <row r="841" spans="7:7" x14ac:dyDescent="0.2">
      <c r="G841" s="1481"/>
    </row>
    <row r="842" spans="7:7" x14ac:dyDescent="0.2">
      <c r="G842" s="1481"/>
    </row>
    <row r="843" spans="7:7" x14ac:dyDescent="0.2">
      <c r="G843" s="1481"/>
    </row>
    <row r="844" spans="7:7" x14ac:dyDescent="0.2">
      <c r="G844" s="1481"/>
    </row>
    <row r="845" spans="7:7" x14ac:dyDescent="0.2">
      <c r="G845" s="1481"/>
    </row>
    <row r="846" spans="7:7" x14ac:dyDescent="0.2">
      <c r="G846" s="1481"/>
    </row>
    <row r="847" spans="7:7" x14ac:dyDescent="0.2">
      <c r="G847" s="1481"/>
    </row>
    <row r="848" spans="7:7" x14ac:dyDescent="0.2">
      <c r="G848" s="1481"/>
    </row>
    <row r="849" spans="7:7" x14ac:dyDescent="0.2">
      <c r="G849" s="1481"/>
    </row>
    <row r="850" spans="7:7" x14ac:dyDescent="0.2">
      <c r="G850" s="1481"/>
    </row>
    <row r="851" spans="7:7" x14ac:dyDescent="0.2">
      <c r="G851" s="1481"/>
    </row>
    <row r="852" spans="7:7" x14ac:dyDescent="0.2">
      <c r="G852" s="1481"/>
    </row>
    <row r="853" spans="7:7" x14ac:dyDescent="0.2">
      <c r="G853" s="1481"/>
    </row>
    <row r="854" spans="7:7" x14ac:dyDescent="0.2">
      <c r="G854" s="1481"/>
    </row>
    <row r="855" spans="7:7" x14ac:dyDescent="0.2">
      <c r="G855" s="1481"/>
    </row>
    <row r="856" spans="7:7" x14ac:dyDescent="0.2">
      <c r="G856" s="1481"/>
    </row>
    <row r="857" spans="7:7" x14ac:dyDescent="0.2">
      <c r="G857" s="1481"/>
    </row>
    <row r="858" spans="7:7" x14ac:dyDescent="0.2">
      <c r="G858" s="1481"/>
    </row>
    <row r="859" spans="7:7" x14ac:dyDescent="0.2">
      <c r="G859" s="1481"/>
    </row>
    <row r="860" spans="7:7" x14ac:dyDescent="0.2">
      <c r="G860" s="1481"/>
    </row>
    <row r="861" spans="7:7" x14ac:dyDescent="0.2">
      <c r="G861" s="1481"/>
    </row>
    <row r="862" spans="7:7" x14ac:dyDescent="0.2">
      <c r="G862" s="1481"/>
    </row>
    <row r="863" spans="7:7" x14ac:dyDescent="0.2">
      <c r="G863" s="1481"/>
    </row>
    <row r="864" spans="7:7" x14ac:dyDescent="0.2">
      <c r="G864" s="1481"/>
    </row>
    <row r="865" spans="7:7" x14ac:dyDescent="0.2">
      <c r="G865" s="1481"/>
    </row>
    <row r="866" spans="7:7" x14ac:dyDescent="0.2">
      <c r="G866" s="1481"/>
    </row>
    <row r="867" spans="7:7" x14ac:dyDescent="0.2">
      <c r="G867" s="1481"/>
    </row>
    <row r="868" spans="7:7" x14ac:dyDescent="0.2">
      <c r="G868" s="1481"/>
    </row>
    <row r="869" spans="7:7" x14ac:dyDescent="0.2">
      <c r="G869" s="1481"/>
    </row>
    <row r="870" spans="7:7" x14ac:dyDescent="0.2">
      <c r="G870" s="1481"/>
    </row>
    <row r="871" spans="7:7" x14ac:dyDescent="0.2">
      <c r="G871" s="1481"/>
    </row>
    <row r="872" spans="7:7" x14ac:dyDescent="0.2">
      <c r="G872" s="1481"/>
    </row>
    <row r="873" spans="7:7" x14ac:dyDescent="0.2">
      <c r="G873" s="1481"/>
    </row>
    <row r="874" spans="7:7" x14ac:dyDescent="0.2">
      <c r="G874" s="1481"/>
    </row>
    <row r="875" spans="7:7" x14ac:dyDescent="0.2">
      <c r="G875" s="1481"/>
    </row>
    <row r="876" spans="7:7" x14ac:dyDescent="0.2">
      <c r="G876" s="1481"/>
    </row>
    <row r="877" spans="7:7" x14ac:dyDescent="0.2">
      <c r="G877" s="1481"/>
    </row>
    <row r="878" spans="7:7" x14ac:dyDescent="0.2">
      <c r="G878" s="1481"/>
    </row>
    <row r="879" spans="7:7" x14ac:dyDescent="0.2">
      <c r="G879" s="1481"/>
    </row>
    <row r="880" spans="7:7" x14ac:dyDescent="0.2">
      <c r="G880" s="1481"/>
    </row>
    <row r="881" spans="7:7" x14ac:dyDescent="0.2">
      <c r="G881" s="1481"/>
    </row>
    <row r="882" spans="7:7" x14ac:dyDescent="0.2">
      <c r="G882" s="1481"/>
    </row>
    <row r="883" spans="7:7" x14ac:dyDescent="0.2">
      <c r="G883" s="1481"/>
    </row>
    <row r="884" spans="7:7" x14ac:dyDescent="0.2">
      <c r="G884" s="1481"/>
    </row>
    <row r="885" spans="7:7" x14ac:dyDescent="0.2">
      <c r="G885" s="1481"/>
    </row>
    <row r="886" spans="7:7" x14ac:dyDescent="0.2">
      <c r="G886" s="1481"/>
    </row>
    <row r="887" spans="7:7" x14ac:dyDescent="0.2">
      <c r="G887" s="1481"/>
    </row>
    <row r="888" spans="7:7" x14ac:dyDescent="0.2">
      <c r="G888" s="1481"/>
    </row>
    <row r="889" spans="7:7" x14ac:dyDescent="0.2">
      <c r="G889" s="1481"/>
    </row>
    <row r="890" spans="7:7" x14ac:dyDescent="0.2">
      <c r="G890" s="1481"/>
    </row>
    <row r="891" spans="7:7" x14ac:dyDescent="0.2">
      <c r="G891" s="1481"/>
    </row>
    <row r="892" spans="7:7" x14ac:dyDescent="0.2">
      <c r="G892" s="1481"/>
    </row>
    <row r="893" spans="7:7" x14ac:dyDescent="0.2">
      <c r="G893" s="1481"/>
    </row>
    <row r="894" spans="7:7" x14ac:dyDescent="0.2">
      <c r="G894" s="1481"/>
    </row>
    <row r="895" spans="7:7" x14ac:dyDescent="0.2">
      <c r="G895" s="1481"/>
    </row>
    <row r="896" spans="7:7" x14ac:dyDescent="0.2">
      <c r="G896" s="1481"/>
    </row>
    <row r="897" spans="7:7" x14ac:dyDescent="0.2">
      <c r="G897" s="1481"/>
    </row>
    <row r="898" spans="7:7" x14ac:dyDescent="0.2">
      <c r="G898" s="1481"/>
    </row>
    <row r="899" spans="7:7" x14ac:dyDescent="0.2">
      <c r="G899" s="1481"/>
    </row>
    <row r="900" spans="7:7" x14ac:dyDescent="0.2">
      <c r="G900" s="1481"/>
    </row>
    <row r="901" spans="7:7" x14ac:dyDescent="0.2">
      <c r="G901" s="1481"/>
    </row>
    <row r="902" spans="7:7" x14ac:dyDescent="0.2">
      <c r="G902" s="1481"/>
    </row>
    <row r="903" spans="7:7" x14ac:dyDescent="0.2">
      <c r="G903" s="1481"/>
    </row>
    <row r="904" spans="7:7" x14ac:dyDescent="0.2">
      <c r="G904" s="1481"/>
    </row>
    <row r="905" spans="7:7" x14ac:dyDescent="0.2">
      <c r="G905" s="1481"/>
    </row>
    <row r="906" spans="7:7" x14ac:dyDescent="0.2">
      <c r="G906" s="1481"/>
    </row>
    <row r="907" spans="7:7" x14ac:dyDescent="0.2">
      <c r="G907" s="1481"/>
    </row>
    <row r="908" spans="7:7" x14ac:dyDescent="0.2">
      <c r="G908" s="1481"/>
    </row>
    <row r="909" spans="7:7" x14ac:dyDescent="0.2">
      <c r="G909" s="1481"/>
    </row>
    <row r="910" spans="7:7" x14ac:dyDescent="0.2">
      <c r="G910" s="1481"/>
    </row>
    <row r="911" spans="7:7" x14ac:dyDescent="0.2">
      <c r="G911" s="1481"/>
    </row>
    <row r="912" spans="7:7" x14ac:dyDescent="0.2">
      <c r="G912" s="1481"/>
    </row>
    <row r="913" spans="7:7" x14ac:dyDescent="0.2">
      <c r="G913" s="1481"/>
    </row>
    <row r="914" spans="7:7" x14ac:dyDescent="0.2">
      <c r="G914" s="1481"/>
    </row>
    <row r="915" spans="7:7" x14ac:dyDescent="0.2">
      <c r="G915" s="1481"/>
    </row>
    <row r="916" spans="7:7" x14ac:dyDescent="0.2">
      <c r="G916" s="1481"/>
    </row>
    <row r="917" spans="7:7" x14ac:dyDescent="0.2">
      <c r="G917" s="1481"/>
    </row>
    <row r="918" spans="7:7" x14ac:dyDescent="0.2">
      <c r="G918" s="1481"/>
    </row>
    <row r="919" spans="7:7" x14ac:dyDescent="0.2">
      <c r="G919" s="1481"/>
    </row>
    <row r="920" spans="7:7" x14ac:dyDescent="0.2">
      <c r="G920" s="1481"/>
    </row>
    <row r="921" spans="7:7" x14ac:dyDescent="0.2">
      <c r="G921" s="1481"/>
    </row>
    <row r="922" spans="7:7" x14ac:dyDescent="0.2">
      <c r="G922" s="1481"/>
    </row>
    <row r="923" spans="7:7" x14ac:dyDescent="0.2">
      <c r="G923" s="1481"/>
    </row>
    <row r="924" spans="7:7" x14ac:dyDescent="0.2">
      <c r="G924" s="1481"/>
    </row>
    <row r="925" spans="7:7" x14ac:dyDescent="0.2">
      <c r="G925" s="1481"/>
    </row>
    <row r="926" spans="7:7" x14ac:dyDescent="0.2">
      <c r="G926" s="1481"/>
    </row>
    <row r="927" spans="7:7" x14ac:dyDescent="0.2">
      <c r="G927" s="1481"/>
    </row>
    <row r="928" spans="7:7" x14ac:dyDescent="0.2">
      <c r="G928" s="1481"/>
    </row>
    <row r="929" spans="7:7" x14ac:dyDescent="0.2">
      <c r="G929" s="1481"/>
    </row>
    <row r="930" spans="7:7" x14ac:dyDescent="0.2">
      <c r="G930" s="1481"/>
    </row>
    <row r="931" spans="7:7" x14ac:dyDescent="0.2">
      <c r="G931" s="1481"/>
    </row>
    <row r="932" spans="7:7" x14ac:dyDescent="0.2">
      <c r="G932" s="1481"/>
    </row>
    <row r="933" spans="7:7" x14ac:dyDescent="0.2">
      <c r="G933" s="1481"/>
    </row>
    <row r="934" spans="7:7" x14ac:dyDescent="0.2">
      <c r="G934" s="1481"/>
    </row>
    <row r="935" spans="7:7" x14ac:dyDescent="0.2">
      <c r="G935" s="1481"/>
    </row>
    <row r="936" spans="7:7" x14ac:dyDescent="0.2">
      <c r="G936" s="1481"/>
    </row>
    <row r="937" spans="7:7" x14ac:dyDescent="0.2">
      <c r="G937" s="1481"/>
    </row>
    <row r="938" spans="7:7" x14ac:dyDescent="0.2">
      <c r="G938" s="1481"/>
    </row>
    <row r="939" spans="7:7" x14ac:dyDescent="0.2">
      <c r="G939" s="1481"/>
    </row>
    <row r="940" spans="7:7" x14ac:dyDescent="0.2">
      <c r="G940" s="1481"/>
    </row>
    <row r="941" spans="7:7" x14ac:dyDescent="0.2">
      <c r="G941" s="1481"/>
    </row>
    <row r="942" spans="7:7" x14ac:dyDescent="0.2">
      <c r="G942" s="1481"/>
    </row>
    <row r="943" spans="7:7" x14ac:dyDescent="0.2">
      <c r="G943" s="1481"/>
    </row>
    <row r="944" spans="7:7" x14ac:dyDescent="0.2">
      <c r="G944" s="1481"/>
    </row>
    <row r="945" spans="7:7" x14ac:dyDescent="0.2">
      <c r="G945" s="1481"/>
    </row>
    <row r="946" spans="7:7" x14ac:dyDescent="0.2">
      <c r="G946" s="1481"/>
    </row>
    <row r="947" spans="7:7" x14ac:dyDescent="0.2">
      <c r="G947" s="1481"/>
    </row>
    <row r="948" spans="7:7" x14ac:dyDescent="0.2">
      <c r="G948" s="1481"/>
    </row>
    <row r="949" spans="7:7" x14ac:dyDescent="0.2">
      <c r="G949" s="1481"/>
    </row>
    <row r="950" spans="7:7" x14ac:dyDescent="0.2">
      <c r="G950" s="1481"/>
    </row>
    <row r="951" spans="7:7" x14ac:dyDescent="0.2">
      <c r="G951" s="1481"/>
    </row>
    <row r="952" spans="7:7" x14ac:dyDescent="0.2">
      <c r="G952" s="1481"/>
    </row>
    <row r="953" spans="7:7" x14ac:dyDescent="0.2">
      <c r="G953" s="1481"/>
    </row>
    <row r="954" spans="7:7" x14ac:dyDescent="0.2">
      <c r="G954" s="1481"/>
    </row>
    <row r="955" spans="7:7" x14ac:dyDescent="0.2">
      <c r="G955" s="1481"/>
    </row>
    <row r="956" spans="7:7" x14ac:dyDescent="0.2">
      <c r="G956" s="1481"/>
    </row>
    <row r="957" spans="7:7" x14ac:dyDescent="0.2">
      <c r="G957" s="1481"/>
    </row>
    <row r="958" spans="7:7" x14ac:dyDescent="0.2">
      <c r="G958" s="1481"/>
    </row>
    <row r="959" spans="7:7" x14ac:dyDescent="0.2">
      <c r="G959" s="1481"/>
    </row>
    <row r="960" spans="7:7" x14ac:dyDescent="0.2">
      <c r="G960" s="1481"/>
    </row>
    <row r="961" spans="7:7" x14ac:dyDescent="0.2">
      <c r="G961" s="1481"/>
    </row>
    <row r="962" spans="7:7" x14ac:dyDescent="0.2">
      <c r="G962" s="1481"/>
    </row>
    <row r="963" spans="7:7" x14ac:dyDescent="0.2">
      <c r="G963" s="1481"/>
    </row>
    <row r="964" spans="7:7" x14ac:dyDescent="0.2">
      <c r="G964" s="1481"/>
    </row>
    <row r="965" spans="7:7" x14ac:dyDescent="0.2">
      <c r="G965" s="1481"/>
    </row>
    <row r="966" spans="7:7" x14ac:dyDescent="0.2">
      <c r="G966" s="1481"/>
    </row>
    <row r="967" spans="7:7" x14ac:dyDescent="0.2">
      <c r="G967" s="1481"/>
    </row>
    <row r="968" spans="7:7" x14ac:dyDescent="0.2">
      <c r="G968" s="1481"/>
    </row>
    <row r="969" spans="7:7" x14ac:dyDescent="0.2">
      <c r="G969" s="1481"/>
    </row>
    <row r="970" spans="7:7" x14ac:dyDescent="0.2">
      <c r="G970" s="1481"/>
    </row>
    <row r="971" spans="7:7" x14ac:dyDescent="0.2">
      <c r="G971" s="1481"/>
    </row>
    <row r="972" spans="7:7" x14ac:dyDescent="0.2">
      <c r="G972" s="1481"/>
    </row>
    <row r="973" spans="7:7" x14ac:dyDescent="0.2">
      <c r="G973" s="1481"/>
    </row>
    <row r="974" spans="7:7" x14ac:dyDescent="0.2">
      <c r="G974" s="1481"/>
    </row>
    <row r="975" spans="7:7" x14ac:dyDescent="0.2">
      <c r="G975" s="1481"/>
    </row>
    <row r="976" spans="7:7" x14ac:dyDescent="0.2">
      <c r="G976" s="1481"/>
    </row>
    <row r="977" spans="7:7" x14ac:dyDescent="0.2">
      <c r="G977" s="1481"/>
    </row>
    <row r="978" spans="7:7" x14ac:dyDescent="0.2">
      <c r="G978" s="1481"/>
    </row>
    <row r="979" spans="7:7" x14ac:dyDescent="0.2">
      <c r="G979" s="1481"/>
    </row>
    <row r="980" spans="7:7" x14ac:dyDescent="0.2">
      <c r="G980" s="1481"/>
    </row>
    <row r="981" spans="7:7" x14ac:dyDescent="0.2">
      <c r="G981" s="1481"/>
    </row>
    <row r="982" spans="7:7" x14ac:dyDescent="0.2">
      <c r="G982" s="1481"/>
    </row>
    <row r="983" spans="7:7" x14ac:dyDescent="0.2">
      <c r="G983" s="1481"/>
    </row>
    <row r="984" spans="7:7" x14ac:dyDescent="0.2">
      <c r="G984" s="1481"/>
    </row>
    <row r="985" spans="7:7" x14ac:dyDescent="0.2">
      <c r="G985" s="1481"/>
    </row>
    <row r="986" spans="7:7" x14ac:dyDescent="0.2">
      <c r="G986" s="1481"/>
    </row>
    <row r="987" spans="7:7" x14ac:dyDescent="0.2">
      <c r="G987" s="1481"/>
    </row>
    <row r="988" spans="7:7" x14ac:dyDescent="0.2">
      <c r="G988" s="1481"/>
    </row>
    <row r="989" spans="7:7" x14ac:dyDescent="0.2">
      <c r="G989" s="1481"/>
    </row>
    <row r="990" spans="7:7" x14ac:dyDescent="0.2">
      <c r="G990" s="1481"/>
    </row>
    <row r="991" spans="7:7" x14ac:dyDescent="0.2">
      <c r="G991" s="1481"/>
    </row>
    <row r="992" spans="7:7" x14ac:dyDescent="0.2">
      <c r="G992" s="1481"/>
    </row>
    <row r="993" spans="7:7" x14ac:dyDescent="0.2">
      <c r="G993" s="1481"/>
    </row>
    <row r="994" spans="7:7" x14ac:dyDescent="0.2">
      <c r="G994" s="1481"/>
    </row>
    <row r="995" spans="7:7" x14ac:dyDescent="0.2">
      <c r="G995" s="1481"/>
    </row>
    <row r="996" spans="7:7" x14ac:dyDescent="0.2">
      <c r="G996" s="1481"/>
    </row>
    <row r="997" spans="7:7" x14ac:dyDescent="0.2">
      <c r="G997" s="1481"/>
    </row>
    <row r="998" spans="7:7" x14ac:dyDescent="0.2">
      <c r="G998" s="1481"/>
    </row>
    <row r="999" spans="7:7" x14ac:dyDescent="0.2">
      <c r="G999" s="1481"/>
    </row>
    <row r="1000" spans="7:7" x14ac:dyDescent="0.2">
      <c r="G1000" s="1481"/>
    </row>
    <row r="1001" spans="7:7" x14ac:dyDescent="0.2">
      <c r="G1001" s="1481"/>
    </row>
    <row r="1002" spans="7:7" x14ac:dyDescent="0.2">
      <c r="G1002" s="1481"/>
    </row>
    <row r="1003" spans="7:7" x14ac:dyDescent="0.2">
      <c r="G1003" s="1481"/>
    </row>
    <row r="1004" spans="7:7" x14ac:dyDescent="0.2">
      <c r="G1004" s="1481"/>
    </row>
    <row r="1005" spans="7:7" x14ac:dyDescent="0.2">
      <c r="G1005" s="1481"/>
    </row>
    <row r="1006" spans="7:7" x14ac:dyDescent="0.2">
      <c r="G1006" s="1481"/>
    </row>
    <row r="1007" spans="7:7" x14ac:dyDescent="0.2">
      <c r="G1007" s="1481"/>
    </row>
    <row r="1008" spans="7:7" x14ac:dyDescent="0.2">
      <c r="G1008" s="1481"/>
    </row>
    <row r="1009" spans="7:7" x14ac:dyDescent="0.2">
      <c r="G1009" s="1481"/>
    </row>
    <row r="1010" spans="7:7" x14ac:dyDescent="0.2">
      <c r="G1010" s="1481"/>
    </row>
    <row r="1011" spans="7:7" x14ac:dyDescent="0.2">
      <c r="G1011" s="1481"/>
    </row>
    <row r="1012" spans="7:7" x14ac:dyDescent="0.2">
      <c r="G1012" s="1481"/>
    </row>
    <row r="1013" spans="7:7" x14ac:dyDescent="0.2">
      <c r="G1013" s="1481"/>
    </row>
    <row r="1014" spans="7:7" x14ac:dyDescent="0.2">
      <c r="G1014" s="1481"/>
    </row>
    <row r="1015" spans="7:7" x14ac:dyDescent="0.2">
      <c r="G1015" s="1481"/>
    </row>
    <row r="1016" spans="7:7" x14ac:dyDescent="0.2">
      <c r="G1016" s="1481"/>
    </row>
    <row r="1017" spans="7:7" x14ac:dyDescent="0.2">
      <c r="G1017" s="1481"/>
    </row>
    <row r="1018" spans="7:7" x14ac:dyDescent="0.2">
      <c r="G1018" s="1481"/>
    </row>
    <row r="1019" spans="7:7" x14ac:dyDescent="0.2">
      <c r="G1019" s="1481"/>
    </row>
    <row r="1020" spans="7:7" x14ac:dyDescent="0.2">
      <c r="G1020" s="1481"/>
    </row>
    <row r="1021" spans="7:7" x14ac:dyDescent="0.2">
      <c r="G1021" s="1481"/>
    </row>
    <row r="1022" spans="7:7" x14ac:dyDescent="0.2">
      <c r="G1022" s="1481"/>
    </row>
    <row r="1023" spans="7:7" x14ac:dyDescent="0.2">
      <c r="G1023" s="1481"/>
    </row>
    <row r="1024" spans="7:7" x14ac:dyDescent="0.2">
      <c r="G1024" s="1481"/>
    </row>
    <row r="1025" spans="7:7" x14ac:dyDescent="0.2">
      <c r="G1025" s="1481"/>
    </row>
    <row r="1026" spans="7:7" x14ac:dyDescent="0.2">
      <c r="G1026" s="1481"/>
    </row>
    <row r="1027" spans="7:7" x14ac:dyDescent="0.2">
      <c r="G1027" s="1481"/>
    </row>
    <row r="1028" spans="7:7" x14ac:dyDescent="0.2">
      <c r="G1028" s="1481"/>
    </row>
    <row r="1029" spans="7:7" x14ac:dyDescent="0.2">
      <c r="G1029" s="1481"/>
    </row>
    <row r="1030" spans="7:7" x14ac:dyDescent="0.2">
      <c r="G1030" s="1481"/>
    </row>
    <row r="1031" spans="7:7" x14ac:dyDescent="0.2">
      <c r="G1031" s="1481"/>
    </row>
    <row r="1032" spans="7:7" x14ac:dyDescent="0.2">
      <c r="G1032" s="1481"/>
    </row>
    <row r="1033" spans="7:7" x14ac:dyDescent="0.2">
      <c r="G1033" s="1481"/>
    </row>
    <row r="1034" spans="7:7" x14ac:dyDescent="0.2">
      <c r="G1034" s="1481"/>
    </row>
    <row r="1035" spans="7:7" x14ac:dyDescent="0.2">
      <c r="G1035" s="1481"/>
    </row>
    <row r="1036" spans="7:7" x14ac:dyDescent="0.2">
      <c r="G1036" s="1481"/>
    </row>
    <row r="1037" spans="7:7" x14ac:dyDescent="0.2">
      <c r="G1037" s="1481"/>
    </row>
    <row r="1038" spans="7:7" x14ac:dyDescent="0.2">
      <c r="G1038" s="1481"/>
    </row>
    <row r="1039" spans="7:7" x14ac:dyDescent="0.2">
      <c r="G1039" s="1481"/>
    </row>
    <row r="1040" spans="7:7" x14ac:dyDescent="0.2">
      <c r="G1040" s="1481"/>
    </row>
    <row r="1041" spans="7:7" x14ac:dyDescent="0.2">
      <c r="G1041" s="1481"/>
    </row>
    <row r="1042" spans="7:7" x14ac:dyDescent="0.2">
      <c r="G1042" s="1481"/>
    </row>
    <row r="1043" spans="7:7" x14ac:dyDescent="0.2">
      <c r="G1043" s="1481"/>
    </row>
    <row r="1044" spans="7:7" x14ac:dyDescent="0.2">
      <c r="G1044" s="1481"/>
    </row>
    <row r="1045" spans="7:7" x14ac:dyDescent="0.2">
      <c r="G1045" s="1481"/>
    </row>
    <row r="1046" spans="7:7" x14ac:dyDescent="0.2">
      <c r="G1046" s="1481"/>
    </row>
    <row r="1047" spans="7:7" x14ac:dyDescent="0.2">
      <c r="G1047" s="1481"/>
    </row>
    <row r="1048" spans="7:7" x14ac:dyDescent="0.2">
      <c r="G1048" s="1481"/>
    </row>
    <row r="1049" spans="7:7" x14ac:dyDescent="0.2">
      <c r="G1049" s="1481"/>
    </row>
    <row r="1050" spans="7:7" x14ac:dyDescent="0.2">
      <c r="G1050" s="1481"/>
    </row>
    <row r="1051" spans="7:7" x14ac:dyDescent="0.2">
      <c r="G1051" s="1481"/>
    </row>
    <row r="1052" spans="7:7" x14ac:dyDescent="0.2">
      <c r="G1052" s="1481"/>
    </row>
    <row r="1053" spans="7:7" x14ac:dyDescent="0.2">
      <c r="G1053" s="1481"/>
    </row>
    <row r="1054" spans="7:7" x14ac:dyDescent="0.2">
      <c r="G1054" s="1481"/>
    </row>
    <row r="1055" spans="7:7" x14ac:dyDescent="0.2">
      <c r="G1055" s="1481"/>
    </row>
    <row r="1056" spans="7:7" x14ac:dyDescent="0.2">
      <c r="G1056" s="1481"/>
    </row>
    <row r="1057" spans="7:7" x14ac:dyDescent="0.2">
      <c r="G1057" s="1481"/>
    </row>
    <row r="1058" spans="7:7" x14ac:dyDescent="0.2">
      <c r="G1058" s="1481"/>
    </row>
    <row r="1059" spans="7:7" x14ac:dyDescent="0.2">
      <c r="G1059" s="1481"/>
    </row>
    <row r="1060" spans="7:7" x14ac:dyDescent="0.2">
      <c r="G1060" s="1481"/>
    </row>
    <row r="1061" spans="7:7" x14ac:dyDescent="0.2">
      <c r="G1061" s="1481"/>
    </row>
    <row r="1062" spans="7:7" x14ac:dyDescent="0.2">
      <c r="G1062" s="1481"/>
    </row>
    <row r="1063" spans="7:7" x14ac:dyDescent="0.2">
      <c r="G1063" s="1481"/>
    </row>
    <row r="1064" spans="7:7" x14ac:dyDescent="0.2">
      <c r="G1064" s="1481"/>
    </row>
    <row r="1065" spans="7:7" x14ac:dyDescent="0.2">
      <c r="G1065" s="1481"/>
    </row>
    <row r="1066" spans="7:7" x14ac:dyDescent="0.2">
      <c r="G1066" s="1481"/>
    </row>
    <row r="1067" spans="7:7" x14ac:dyDescent="0.2">
      <c r="G1067" s="1481"/>
    </row>
    <row r="1068" spans="7:7" x14ac:dyDescent="0.2">
      <c r="G1068" s="1481"/>
    </row>
    <row r="1069" spans="7:7" x14ac:dyDescent="0.2">
      <c r="G1069" s="1481"/>
    </row>
    <row r="1070" spans="7:7" x14ac:dyDescent="0.2">
      <c r="G1070" s="1481"/>
    </row>
    <row r="1071" spans="7:7" x14ac:dyDescent="0.2">
      <c r="G1071" s="1481"/>
    </row>
    <row r="1072" spans="7:7" x14ac:dyDescent="0.2">
      <c r="G1072" s="1481"/>
    </row>
    <row r="1073" spans="7:7" x14ac:dyDescent="0.2">
      <c r="G1073" s="1481"/>
    </row>
    <row r="1074" spans="7:7" x14ac:dyDescent="0.2">
      <c r="G1074" s="1481"/>
    </row>
    <row r="1075" spans="7:7" x14ac:dyDescent="0.2">
      <c r="G1075" s="1481"/>
    </row>
    <row r="1076" spans="7:7" x14ac:dyDescent="0.2">
      <c r="G1076" s="1481"/>
    </row>
    <row r="1077" spans="7:7" x14ac:dyDescent="0.2">
      <c r="G1077" s="1481"/>
    </row>
    <row r="1078" spans="7:7" x14ac:dyDescent="0.2">
      <c r="G1078" s="1481"/>
    </row>
    <row r="1079" spans="7:7" x14ac:dyDescent="0.2">
      <c r="G1079" s="1481"/>
    </row>
    <row r="1080" spans="7:7" x14ac:dyDescent="0.2">
      <c r="G1080" s="1481"/>
    </row>
    <row r="1081" spans="7:7" x14ac:dyDescent="0.2">
      <c r="G1081" s="1481"/>
    </row>
    <row r="1082" spans="7:7" x14ac:dyDescent="0.2">
      <c r="G1082" s="1481"/>
    </row>
    <row r="1083" spans="7:7" x14ac:dyDescent="0.2">
      <c r="G1083" s="1481"/>
    </row>
    <row r="1084" spans="7:7" x14ac:dyDescent="0.2">
      <c r="G1084" s="1481"/>
    </row>
    <row r="1085" spans="7:7" x14ac:dyDescent="0.2">
      <c r="G1085" s="1481"/>
    </row>
    <row r="1086" spans="7:7" x14ac:dyDescent="0.2">
      <c r="G1086" s="1481"/>
    </row>
    <row r="1087" spans="7:7" x14ac:dyDescent="0.2">
      <c r="G1087" s="1481"/>
    </row>
    <row r="1088" spans="7:7" x14ac:dyDescent="0.2">
      <c r="G1088" s="1481"/>
    </row>
    <row r="1089" spans="7:7" x14ac:dyDescent="0.2">
      <c r="G1089" s="1481"/>
    </row>
    <row r="1090" spans="7:7" x14ac:dyDescent="0.2">
      <c r="G1090" s="1481"/>
    </row>
    <row r="1091" spans="7:7" x14ac:dyDescent="0.2">
      <c r="G1091" s="1481"/>
    </row>
    <row r="1092" spans="7:7" x14ac:dyDescent="0.2">
      <c r="G1092" s="1481"/>
    </row>
    <row r="1093" spans="7:7" x14ac:dyDescent="0.2">
      <c r="G1093" s="1481"/>
    </row>
    <row r="1094" spans="7:7" x14ac:dyDescent="0.2">
      <c r="G1094" s="1481"/>
    </row>
    <row r="1095" spans="7:7" x14ac:dyDescent="0.2">
      <c r="G1095" s="1481"/>
    </row>
    <row r="1096" spans="7:7" x14ac:dyDescent="0.2">
      <c r="G1096" s="1481"/>
    </row>
    <row r="1097" spans="7:7" x14ac:dyDescent="0.2">
      <c r="G1097" s="1481"/>
    </row>
    <row r="1098" spans="7:7" x14ac:dyDescent="0.2">
      <c r="G1098" s="1481"/>
    </row>
    <row r="1099" spans="7:7" x14ac:dyDescent="0.2">
      <c r="G1099" s="1481"/>
    </row>
    <row r="1100" spans="7:7" x14ac:dyDescent="0.2">
      <c r="G1100" s="1481"/>
    </row>
    <row r="1101" spans="7:7" x14ac:dyDescent="0.2">
      <c r="G1101" s="1481"/>
    </row>
    <row r="1102" spans="7:7" x14ac:dyDescent="0.2">
      <c r="G1102" s="1481"/>
    </row>
    <row r="1103" spans="7:7" x14ac:dyDescent="0.2">
      <c r="G1103" s="1481"/>
    </row>
    <row r="1104" spans="7:7" x14ac:dyDescent="0.2">
      <c r="G1104" s="1481"/>
    </row>
    <row r="1105" spans="7:7" x14ac:dyDescent="0.2">
      <c r="G1105" s="1481"/>
    </row>
    <row r="1106" spans="7:7" x14ac:dyDescent="0.2">
      <c r="G1106" s="1481"/>
    </row>
    <row r="1107" spans="7:7" x14ac:dyDescent="0.2">
      <c r="G1107" s="1481"/>
    </row>
    <row r="1108" spans="7:7" x14ac:dyDescent="0.2">
      <c r="G1108" s="1481"/>
    </row>
    <row r="1109" spans="7:7" x14ac:dyDescent="0.2">
      <c r="G1109" s="1481"/>
    </row>
    <row r="1110" spans="7:7" x14ac:dyDescent="0.2">
      <c r="G1110" s="1481"/>
    </row>
    <row r="1111" spans="7:7" x14ac:dyDescent="0.2">
      <c r="G1111" s="1481"/>
    </row>
    <row r="1112" spans="7:7" x14ac:dyDescent="0.2">
      <c r="G1112" s="1481"/>
    </row>
    <row r="1113" spans="7:7" x14ac:dyDescent="0.2">
      <c r="G1113" s="1481"/>
    </row>
    <row r="1114" spans="7:7" x14ac:dyDescent="0.2">
      <c r="G1114" s="1481"/>
    </row>
    <row r="1115" spans="7:7" x14ac:dyDescent="0.2">
      <c r="G1115" s="1481"/>
    </row>
    <row r="1116" spans="7:7" x14ac:dyDescent="0.2">
      <c r="G1116" s="1481"/>
    </row>
    <row r="1117" spans="7:7" x14ac:dyDescent="0.2">
      <c r="G1117" s="1481"/>
    </row>
    <row r="1118" spans="7:7" x14ac:dyDescent="0.2">
      <c r="G1118" s="1481"/>
    </row>
    <row r="1119" spans="7:7" x14ac:dyDescent="0.2">
      <c r="G1119" s="1481"/>
    </row>
    <row r="1120" spans="7:7" x14ac:dyDescent="0.2">
      <c r="G1120" s="1481"/>
    </row>
    <row r="1121" spans="7:7" x14ac:dyDescent="0.2">
      <c r="G1121" s="1481"/>
    </row>
    <row r="1122" spans="7:7" x14ac:dyDescent="0.2">
      <c r="G1122" s="1481"/>
    </row>
    <row r="1123" spans="7:7" x14ac:dyDescent="0.2">
      <c r="G1123" s="1481"/>
    </row>
    <row r="1124" spans="7:7" x14ac:dyDescent="0.2">
      <c r="G1124" s="1481"/>
    </row>
    <row r="1125" spans="7:7" x14ac:dyDescent="0.2">
      <c r="G1125" s="1481"/>
    </row>
    <row r="1126" spans="7:7" x14ac:dyDescent="0.2">
      <c r="G1126" s="1481"/>
    </row>
    <row r="1127" spans="7:7" x14ac:dyDescent="0.2">
      <c r="G1127" s="1481"/>
    </row>
    <row r="1128" spans="7:7" x14ac:dyDescent="0.2">
      <c r="G1128" s="1481"/>
    </row>
    <row r="1129" spans="7:7" x14ac:dyDescent="0.2">
      <c r="G1129" s="1481"/>
    </row>
    <row r="1130" spans="7:7" x14ac:dyDescent="0.2">
      <c r="G1130" s="1481"/>
    </row>
    <row r="1131" spans="7:7" x14ac:dyDescent="0.2">
      <c r="G1131" s="1481"/>
    </row>
    <row r="1132" spans="7:7" x14ac:dyDescent="0.2">
      <c r="G1132" s="1481"/>
    </row>
    <row r="1133" spans="7:7" x14ac:dyDescent="0.2">
      <c r="G1133" s="1481"/>
    </row>
    <row r="1134" spans="7:7" x14ac:dyDescent="0.2">
      <c r="G1134" s="1481"/>
    </row>
    <row r="1135" spans="7:7" x14ac:dyDescent="0.2">
      <c r="G1135" s="1481"/>
    </row>
    <row r="1136" spans="7:7" x14ac:dyDescent="0.2">
      <c r="G1136" s="1481"/>
    </row>
    <row r="1137" spans="7:7" x14ac:dyDescent="0.2">
      <c r="G1137" s="1481"/>
    </row>
    <row r="1138" spans="7:7" x14ac:dyDescent="0.2">
      <c r="G1138" s="1481"/>
    </row>
    <row r="1139" spans="7:7" x14ac:dyDescent="0.2">
      <c r="G1139" s="1481"/>
    </row>
    <row r="1140" spans="7:7" x14ac:dyDescent="0.2">
      <c r="G1140" s="1481"/>
    </row>
    <row r="1141" spans="7:7" x14ac:dyDescent="0.2">
      <c r="G1141" s="1481"/>
    </row>
    <row r="1142" spans="7:7" x14ac:dyDescent="0.2">
      <c r="G1142" s="1481"/>
    </row>
    <row r="1143" spans="7:7" x14ac:dyDescent="0.2">
      <c r="G1143" s="1481"/>
    </row>
    <row r="1144" spans="7:7" x14ac:dyDescent="0.2">
      <c r="G1144" s="1481"/>
    </row>
    <row r="1145" spans="7:7" x14ac:dyDescent="0.2">
      <c r="G1145" s="1481"/>
    </row>
    <row r="1146" spans="7:7" x14ac:dyDescent="0.2">
      <c r="G1146" s="1481"/>
    </row>
    <row r="1147" spans="7:7" x14ac:dyDescent="0.2">
      <c r="G1147" s="1481"/>
    </row>
    <row r="1148" spans="7:7" x14ac:dyDescent="0.2">
      <c r="G1148" s="1481"/>
    </row>
    <row r="1149" spans="7:7" x14ac:dyDescent="0.2">
      <c r="G1149" s="1481"/>
    </row>
    <row r="1150" spans="7:7" x14ac:dyDescent="0.2">
      <c r="G1150" s="1481"/>
    </row>
    <row r="1151" spans="7:7" x14ac:dyDescent="0.2">
      <c r="G1151" s="1481"/>
    </row>
    <row r="1152" spans="7:7" x14ac:dyDescent="0.2">
      <c r="G1152" s="1481"/>
    </row>
    <row r="1153" spans="7:7" x14ac:dyDescent="0.2">
      <c r="G1153" s="1481"/>
    </row>
    <row r="1154" spans="7:7" x14ac:dyDescent="0.2">
      <c r="G1154" s="1481"/>
    </row>
    <row r="1155" spans="7:7" x14ac:dyDescent="0.2">
      <c r="G1155" s="1481"/>
    </row>
    <row r="1156" spans="7:7" x14ac:dyDescent="0.2">
      <c r="G1156" s="1481"/>
    </row>
    <row r="1157" spans="7:7" x14ac:dyDescent="0.2">
      <c r="G1157" s="1481"/>
    </row>
    <row r="1158" spans="7:7" x14ac:dyDescent="0.2">
      <c r="G1158" s="1481"/>
    </row>
    <row r="1159" spans="7:7" x14ac:dyDescent="0.2">
      <c r="G1159" s="1481"/>
    </row>
    <row r="1160" spans="7:7" x14ac:dyDescent="0.2">
      <c r="G1160" s="1481"/>
    </row>
    <row r="1161" spans="7:7" x14ac:dyDescent="0.2">
      <c r="G1161" s="1481"/>
    </row>
    <row r="1162" spans="7:7" x14ac:dyDescent="0.2">
      <c r="G1162" s="1481"/>
    </row>
    <row r="1163" spans="7:7" x14ac:dyDescent="0.2">
      <c r="G1163" s="1481"/>
    </row>
    <row r="1164" spans="7:7" x14ac:dyDescent="0.2">
      <c r="G1164" s="1481"/>
    </row>
    <row r="1165" spans="7:7" x14ac:dyDescent="0.2">
      <c r="G1165" s="1481"/>
    </row>
    <row r="1166" spans="7:7" x14ac:dyDescent="0.2">
      <c r="G1166" s="1481"/>
    </row>
    <row r="1167" spans="7:7" x14ac:dyDescent="0.2">
      <c r="G1167" s="1481"/>
    </row>
    <row r="1168" spans="7:7" x14ac:dyDescent="0.2">
      <c r="G1168" s="1481"/>
    </row>
    <row r="1169" spans="7:7" x14ac:dyDescent="0.2">
      <c r="G1169" s="1481"/>
    </row>
    <row r="1170" spans="7:7" x14ac:dyDescent="0.2">
      <c r="G1170" s="1481"/>
    </row>
    <row r="1171" spans="7:7" x14ac:dyDescent="0.2">
      <c r="G1171" s="1481"/>
    </row>
    <row r="1172" spans="7:7" x14ac:dyDescent="0.2">
      <c r="G1172" s="1481"/>
    </row>
    <row r="1173" spans="7:7" x14ac:dyDescent="0.2">
      <c r="G1173" s="1481"/>
    </row>
    <row r="1174" spans="7:7" x14ac:dyDescent="0.2">
      <c r="G1174" s="1481"/>
    </row>
    <row r="1175" spans="7:7" x14ac:dyDescent="0.2">
      <c r="G1175" s="1481"/>
    </row>
    <row r="1176" spans="7:7" x14ac:dyDescent="0.2">
      <c r="G1176" s="1481"/>
    </row>
    <row r="1177" spans="7:7" x14ac:dyDescent="0.2">
      <c r="G1177" s="1481"/>
    </row>
    <row r="1178" spans="7:7" x14ac:dyDescent="0.2">
      <c r="G1178" s="1481"/>
    </row>
    <row r="1179" spans="7:7" x14ac:dyDescent="0.2">
      <c r="G1179" s="1481"/>
    </row>
    <row r="1180" spans="7:7" x14ac:dyDescent="0.2">
      <c r="G1180" s="1481"/>
    </row>
    <row r="1181" spans="7:7" x14ac:dyDescent="0.2">
      <c r="G1181" s="1481"/>
    </row>
    <row r="1182" spans="7:7" x14ac:dyDescent="0.2">
      <c r="G1182" s="1481"/>
    </row>
    <row r="1183" spans="7:7" x14ac:dyDescent="0.2">
      <c r="G1183" s="1481"/>
    </row>
    <row r="1184" spans="7:7" x14ac:dyDescent="0.2">
      <c r="G1184" s="1481"/>
    </row>
    <row r="1185" spans="7:7" x14ac:dyDescent="0.2">
      <c r="G1185" s="1481"/>
    </row>
    <row r="1186" spans="7:7" x14ac:dyDescent="0.2">
      <c r="G1186" s="1481"/>
    </row>
    <row r="1187" spans="7:7" x14ac:dyDescent="0.2">
      <c r="G1187" s="1481"/>
    </row>
    <row r="1188" spans="7:7" x14ac:dyDescent="0.2">
      <c r="G1188" s="1481"/>
    </row>
    <row r="1189" spans="7:7" x14ac:dyDescent="0.2">
      <c r="G1189" s="1481"/>
    </row>
    <row r="1190" spans="7:7" x14ac:dyDescent="0.2">
      <c r="G1190" s="1481"/>
    </row>
    <row r="1191" spans="7:7" x14ac:dyDescent="0.2">
      <c r="G1191" s="1481"/>
    </row>
    <row r="1192" spans="7:7" x14ac:dyDescent="0.2">
      <c r="G1192" s="1481"/>
    </row>
    <row r="1193" spans="7:7" x14ac:dyDescent="0.2">
      <c r="G1193" s="1481"/>
    </row>
    <row r="1194" spans="7:7" x14ac:dyDescent="0.2">
      <c r="G1194" s="1481"/>
    </row>
    <row r="1195" spans="7:7" x14ac:dyDescent="0.2">
      <c r="G1195" s="1481"/>
    </row>
    <row r="1196" spans="7:7" x14ac:dyDescent="0.2">
      <c r="G1196" s="1481"/>
    </row>
    <row r="1197" spans="7:7" x14ac:dyDescent="0.2">
      <c r="G1197" s="1481"/>
    </row>
    <row r="1198" spans="7:7" x14ac:dyDescent="0.2">
      <c r="G1198" s="1481"/>
    </row>
    <row r="1199" spans="7:7" x14ac:dyDescent="0.2">
      <c r="G1199" s="1481"/>
    </row>
    <row r="1200" spans="7:7" x14ac:dyDescent="0.2">
      <c r="G1200" s="1481"/>
    </row>
    <row r="1201" spans="7:7" x14ac:dyDescent="0.2">
      <c r="G1201" s="1481"/>
    </row>
    <row r="1202" spans="7:7" x14ac:dyDescent="0.2">
      <c r="G1202" s="1481"/>
    </row>
    <row r="1203" spans="7:7" x14ac:dyDescent="0.2">
      <c r="G1203" s="1481"/>
    </row>
    <row r="1204" spans="7:7" x14ac:dyDescent="0.2">
      <c r="G1204" s="1481"/>
    </row>
    <row r="1205" spans="7:7" x14ac:dyDescent="0.2">
      <c r="G1205" s="1481"/>
    </row>
    <row r="1206" spans="7:7" x14ac:dyDescent="0.2">
      <c r="G1206" s="1481"/>
    </row>
    <row r="1207" spans="7:7" x14ac:dyDescent="0.2">
      <c r="G1207" s="1481"/>
    </row>
    <row r="1208" spans="7:7" x14ac:dyDescent="0.2">
      <c r="G1208" s="1481"/>
    </row>
    <row r="1209" spans="7:7" x14ac:dyDescent="0.2">
      <c r="G1209" s="1481"/>
    </row>
    <row r="1210" spans="7:7" x14ac:dyDescent="0.2">
      <c r="G1210" s="1481"/>
    </row>
    <row r="1211" spans="7:7" x14ac:dyDescent="0.2">
      <c r="G1211" s="1481"/>
    </row>
    <row r="1212" spans="7:7" x14ac:dyDescent="0.2">
      <c r="G1212" s="1481"/>
    </row>
    <row r="1213" spans="7:7" x14ac:dyDescent="0.2">
      <c r="G1213" s="1481"/>
    </row>
    <row r="1214" spans="7:7" x14ac:dyDescent="0.2">
      <c r="G1214" s="1481"/>
    </row>
    <row r="1215" spans="7:7" x14ac:dyDescent="0.2">
      <c r="G1215" s="1481"/>
    </row>
    <row r="1216" spans="7:7" x14ac:dyDescent="0.2">
      <c r="G1216" s="1481"/>
    </row>
    <row r="1217" spans="7:7" x14ac:dyDescent="0.2">
      <c r="G1217" s="1481"/>
    </row>
    <row r="1218" spans="7:7" x14ac:dyDescent="0.2">
      <c r="G1218" s="1481"/>
    </row>
    <row r="1219" spans="7:7" x14ac:dyDescent="0.2">
      <c r="G1219" s="1481"/>
    </row>
    <row r="1220" spans="7:7" x14ac:dyDescent="0.2">
      <c r="G1220" s="1481"/>
    </row>
    <row r="1221" spans="7:7" x14ac:dyDescent="0.2">
      <c r="G1221" s="1481"/>
    </row>
    <row r="1222" spans="7:7" x14ac:dyDescent="0.2">
      <c r="G1222" s="1481"/>
    </row>
    <row r="1223" spans="7:7" x14ac:dyDescent="0.2">
      <c r="G1223" s="1481"/>
    </row>
    <row r="1224" spans="7:7" x14ac:dyDescent="0.2">
      <c r="G1224" s="1481"/>
    </row>
    <row r="1225" spans="7:7" x14ac:dyDescent="0.2">
      <c r="G1225" s="1481"/>
    </row>
    <row r="1226" spans="7:7" x14ac:dyDescent="0.2">
      <c r="G1226" s="1481"/>
    </row>
    <row r="1227" spans="7:7" x14ac:dyDescent="0.2">
      <c r="G1227" s="1481"/>
    </row>
    <row r="1228" spans="7:7" x14ac:dyDescent="0.2">
      <c r="G1228" s="1481"/>
    </row>
    <row r="1229" spans="7:7" x14ac:dyDescent="0.2">
      <c r="G1229" s="1481"/>
    </row>
    <row r="1230" spans="7:7" x14ac:dyDescent="0.2">
      <c r="G1230" s="1481"/>
    </row>
    <row r="1231" spans="7:7" x14ac:dyDescent="0.2">
      <c r="G1231" s="1481"/>
    </row>
    <row r="1232" spans="7:7" x14ac:dyDescent="0.2">
      <c r="G1232" s="1481"/>
    </row>
    <row r="1233" spans="7:7" x14ac:dyDescent="0.2">
      <c r="G1233" s="1481"/>
    </row>
    <row r="1234" spans="7:7" x14ac:dyDescent="0.2">
      <c r="G1234" s="1481"/>
    </row>
    <row r="1235" spans="7:7" x14ac:dyDescent="0.2">
      <c r="G1235" s="1481"/>
    </row>
    <row r="1236" spans="7:7" x14ac:dyDescent="0.2">
      <c r="G1236" s="1481"/>
    </row>
    <row r="1237" spans="7:7" x14ac:dyDescent="0.2">
      <c r="G1237" s="1481"/>
    </row>
    <row r="1238" spans="7:7" x14ac:dyDescent="0.2">
      <c r="G1238" s="1481"/>
    </row>
    <row r="1239" spans="7:7" x14ac:dyDescent="0.2">
      <c r="G1239" s="1481"/>
    </row>
    <row r="1240" spans="7:7" x14ac:dyDescent="0.2">
      <c r="G1240" s="1481"/>
    </row>
    <row r="1241" spans="7:7" x14ac:dyDescent="0.2">
      <c r="G1241" s="1481"/>
    </row>
    <row r="1242" spans="7:7" x14ac:dyDescent="0.2">
      <c r="G1242" s="1481"/>
    </row>
    <row r="1243" spans="7:7" x14ac:dyDescent="0.2">
      <c r="G1243" s="1481"/>
    </row>
    <row r="1244" spans="7:7" x14ac:dyDescent="0.2">
      <c r="G1244" s="1481"/>
    </row>
    <row r="1245" spans="7:7" x14ac:dyDescent="0.2">
      <c r="G1245" s="1481"/>
    </row>
    <row r="1246" spans="7:7" x14ac:dyDescent="0.2">
      <c r="G1246" s="1481"/>
    </row>
    <row r="1247" spans="7:7" x14ac:dyDescent="0.2">
      <c r="G1247" s="1481"/>
    </row>
    <row r="1248" spans="7:7" x14ac:dyDescent="0.2">
      <c r="G1248" s="1481"/>
    </row>
    <row r="1249" spans="7:7" x14ac:dyDescent="0.2">
      <c r="G1249" s="1481"/>
    </row>
    <row r="1250" spans="7:7" x14ac:dyDescent="0.2">
      <c r="G1250" s="1481"/>
    </row>
    <row r="1251" spans="7:7" x14ac:dyDescent="0.2">
      <c r="G1251" s="1481"/>
    </row>
    <row r="1252" spans="7:7" x14ac:dyDescent="0.2">
      <c r="G1252" s="1481"/>
    </row>
    <row r="1253" spans="7:7" x14ac:dyDescent="0.2">
      <c r="G1253" s="1481"/>
    </row>
    <row r="1254" spans="7:7" x14ac:dyDescent="0.2">
      <c r="G1254" s="1481"/>
    </row>
    <row r="1255" spans="7:7" x14ac:dyDescent="0.2">
      <c r="G1255" s="1481"/>
    </row>
    <row r="1256" spans="7:7" x14ac:dyDescent="0.2">
      <c r="G1256" s="1481"/>
    </row>
    <row r="1257" spans="7:7" x14ac:dyDescent="0.2">
      <c r="G1257" s="1481"/>
    </row>
    <row r="1258" spans="7:7" x14ac:dyDescent="0.2">
      <c r="G1258" s="1481"/>
    </row>
    <row r="1259" spans="7:7" x14ac:dyDescent="0.2">
      <c r="G1259" s="1481"/>
    </row>
    <row r="1260" spans="7:7" x14ac:dyDescent="0.2">
      <c r="G1260" s="1481"/>
    </row>
    <row r="1261" spans="7:7" x14ac:dyDescent="0.2">
      <c r="G1261" s="1481"/>
    </row>
    <row r="1262" spans="7:7" x14ac:dyDescent="0.2">
      <c r="G1262" s="1481"/>
    </row>
    <row r="1263" spans="7:7" x14ac:dyDescent="0.2">
      <c r="G1263" s="1481"/>
    </row>
    <row r="1264" spans="7:7" x14ac:dyDescent="0.2">
      <c r="G1264" s="1481"/>
    </row>
    <row r="1265" spans="7:7" x14ac:dyDescent="0.2">
      <c r="G1265" s="1481"/>
    </row>
    <row r="1266" spans="7:7" x14ac:dyDescent="0.2">
      <c r="G1266" s="1481"/>
    </row>
    <row r="1267" spans="7:7" x14ac:dyDescent="0.2">
      <c r="G1267" s="1481"/>
    </row>
    <row r="1268" spans="7:7" x14ac:dyDescent="0.2">
      <c r="G1268" s="1481"/>
    </row>
    <row r="1269" spans="7:7" x14ac:dyDescent="0.2">
      <c r="G1269" s="1481"/>
    </row>
    <row r="1270" spans="7:7" x14ac:dyDescent="0.2">
      <c r="G1270" s="1481"/>
    </row>
    <row r="1271" spans="7:7" x14ac:dyDescent="0.2">
      <c r="G1271" s="1481"/>
    </row>
    <row r="1272" spans="7:7" x14ac:dyDescent="0.2">
      <c r="G1272" s="1481"/>
    </row>
    <row r="1273" spans="7:7" x14ac:dyDescent="0.2">
      <c r="G1273" s="1481"/>
    </row>
    <row r="1274" spans="7:7" x14ac:dyDescent="0.2">
      <c r="G1274" s="1481"/>
    </row>
    <row r="1275" spans="7:7" x14ac:dyDescent="0.2">
      <c r="G1275" s="1481"/>
    </row>
    <row r="1276" spans="7:7" x14ac:dyDescent="0.2">
      <c r="G1276" s="1481"/>
    </row>
    <row r="1277" spans="7:7" x14ac:dyDescent="0.2">
      <c r="G1277" s="1481"/>
    </row>
    <row r="1278" spans="7:7" x14ac:dyDescent="0.2">
      <c r="G1278" s="1481"/>
    </row>
    <row r="1279" spans="7:7" x14ac:dyDescent="0.2">
      <c r="G1279" s="1481"/>
    </row>
    <row r="1280" spans="7:7" x14ac:dyDescent="0.2">
      <c r="G1280" s="1481"/>
    </row>
    <row r="1281" spans="7:7" x14ac:dyDescent="0.2">
      <c r="G1281" s="1481"/>
    </row>
    <row r="1282" spans="7:7" x14ac:dyDescent="0.2">
      <c r="G1282" s="1481"/>
    </row>
    <row r="1283" spans="7:7" x14ac:dyDescent="0.2">
      <c r="G1283" s="1481"/>
    </row>
    <row r="1284" spans="7:7" x14ac:dyDescent="0.2">
      <c r="G1284" s="1481"/>
    </row>
    <row r="1285" spans="7:7" x14ac:dyDescent="0.2">
      <c r="G1285" s="1481"/>
    </row>
    <row r="1286" spans="7:7" x14ac:dyDescent="0.2">
      <c r="G1286" s="1481"/>
    </row>
    <row r="1287" spans="7:7" x14ac:dyDescent="0.2">
      <c r="G1287" s="1481"/>
    </row>
    <row r="1288" spans="7:7" x14ac:dyDescent="0.2">
      <c r="G1288" s="1481"/>
    </row>
    <row r="1289" spans="7:7" x14ac:dyDescent="0.2">
      <c r="G1289" s="1481"/>
    </row>
    <row r="1290" spans="7:7" x14ac:dyDescent="0.2">
      <c r="G1290" s="1481"/>
    </row>
    <row r="1291" spans="7:7" x14ac:dyDescent="0.2">
      <c r="G1291" s="1481"/>
    </row>
    <row r="1292" spans="7:7" x14ac:dyDescent="0.2">
      <c r="G1292" s="1481"/>
    </row>
    <row r="1293" spans="7:7" x14ac:dyDescent="0.2">
      <c r="G1293" s="1481"/>
    </row>
    <row r="1294" spans="7:7" x14ac:dyDescent="0.2">
      <c r="G1294" s="1481"/>
    </row>
    <row r="1295" spans="7:7" x14ac:dyDescent="0.2">
      <c r="G1295" s="1481"/>
    </row>
    <row r="1296" spans="7:7" x14ac:dyDescent="0.2">
      <c r="G1296" s="1481"/>
    </row>
    <row r="1297" spans="7:7" x14ac:dyDescent="0.2">
      <c r="G1297" s="1481"/>
    </row>
    <row r="1298" spans="7:7" x14ac:dyDescent="0.2">
      <c r="G1298" s="1481"/>
    </row>
    <row r="1299" spans="7:7" x14ac:dyDescent="0.2">
      <c r="G1299" s="1481"/>
    </row>
    <row r="1300" spans="7:7" x14ac:dyDescent="0.2">
      <c r="G1300" s="1481"/>
    </row>
    <row r="1301" spans="7:7" x14ac:dyDescent="0.2">
      <c r="G1301" s="1481"/>
    </row>
    <row r="1302" spans="7:7" x14ac:dyDescent="0.2">
      <c r="G1302" s="1481"/>
    </row>
    <row r="1303" spans="7:7" x14ac:dyDescent="0.2">
      <c r="G1303" s="1481"/>
    </row>
    <row r="1304" spans="7:7" x14ac:dyDescent="0.2">
      <c r="G1304" s="1481"/>
    </row>
    <row r="1305" spans="7:7" x14ac:dyDescent="0.2">
      <c r="G1305" s="1481"/>
    </row>
    <row r="1306" spans="7:7" x14ac:dyDescent="0.2">
      <c r="G1306" s="1481"/>
    </row>
    <row r="1307" spans="7:7" x14ac:dyDescent="0.2">
      <c r="G1307" s="1481"/>
    </row>
    <row r="1308" spans="7:7" x14ac:dyDescent="0.2">
      <c r="G1308" s="1481"/>
    </row>
    <row r="1309" spans="7:7" x14ac:dyDescent="0.2">
      <c r="G1309" s="1481"/>
    </row>
    <row r="1310" spans="7:7" x14ac:dyDescent="0.2">
      <c r="G1310" s="1481"/>
    </row>
    <row r="1311" spans="7:7" x14ac:dyDescent="0.2">
      <c r="G1311" s="1481"/>
    </row>
    <row r="1312" spans="7:7" x14ac:dyDescent="0.2">
      <c r="G1312" s="1481"/>
    </row>
    <row r="1313" spans="7:7" x14ac:dyDescent="0.2">
      <c r="G1313" s="1481"/>
    </row>
    <row r="1314" spans="7:7" x14ac:dyDescent="0.2">
      <c r="G1314" s="1481"/>
    </row>
    <row r="1315" spans="7:7" x14ac:dyDescent="0.2">
      <c r="G1315" s="1481"/>
    </row>
    <row r="1316" spans="7:7" x14ac:dyDescent="0.2">
      <c r="G1316" s="1481"/>
    </row>
    <row r="1317" spans="7:7" x14ac:dyDescent="0.2">
      <c r="G1317" s="1481"/>
    </row>
    <row r="1318" spans="7:7" x14ac:dyDescent="0.2">
      <c r="G1318" s="1481"/>
    </row>
    <row r="1319" spans="7:7" x14ac:dyDescent="0.2">
      <c r="G1319" s="1481"/>
    </row>
    <row r="1320" spans="7:7" x14ac:dyDescent="0.2">
      <c r="G1320" s="1481"/>
    </row>
    <row r="1321" spans="7:7" x14ac:dyDescent="0.2">
      <c r="G1321" s="1481"/>
    </row>
    <row r="1322" spans="7:7" x14ac:dyDescent="0.2">
      <c r="G1322" s="1481"/>
    </row>
    <row r="1323" spans="7:7" x14ac:dyDescent="0.2">
      <c r="G1323" s="1481"/>
    </row>
    <row r="1324" spans="7:7" x14ac:dyDescent="0.2">
      <c r="G1324" s="1481"/>
    </row>
    <row r="1325" spans="7:7" x14ac:dyDescent="0.2">
      <c r="G1325" s="1481"/>
    </row>
    <row r="1326" spans="7:7" x14ac:dyDescent="0.2">
      <c r="G1326" s="1481"/>
    </row>
    <row r="1327" spans="7:7" x14ac:dyDescent="0.2">
      <c r="G1327" s="1481"/>
    </row>
    <row r="1328" spans="7:7" x14ac:dyDescent="0.2">
      <c r="G1328" s="1481"/>
    </row>
    <row r="1329" spans="7:7" x14ac:dyDescent="0.2">
      <c r="G1329" s="1481"/>
    </row>
    <row r="1330" spans="7:7" x14ac:dyDescent="0.2">
      <c r="G1330" s="1481"/>
    </row>
    <row r="1331" spans="7:7" x14ac:dyDescent="0.2">
      <c r="G1331" s="1481"/>
    </row>
    <row r="1332" spans="7:7" x14ac:dyDescent="0.2">
      <c r="G1332" s="1481"/>
    </row>
    <row r="1333" spans="7:7" x14ac:dyDescent="0.2">
      <c r="G1333" s="1481"/>
    </row>
    <row r="1334" spans="7:7" x14ac:dyDescent="0.2">
      <c r="G1334" s="1481"/>
    </row>
    <row r="1335" spans="7:7" x14ac:dyDescent="0.2">
      <c r="G1335" s="1481"/>
    </row>
    <row r="1336" spans="7:7" x14ac:dyDescent="0.2">
      <c r="G1336" s="1481"/>
    </row>
    <row r="1337" spans="7:7" x14ac:dyDescent="0.2">
      <c r="G1337" s="1481"/>
    </row>
    <row r="1338" spans="7:7" x14ac:dyDescent="0.2">
      <c r="G1338" s="1481"/>
    </row>
    <row r="1339" spans="7:7" x14ac:dyDescent="0.2">
      <c r="G1339" s="1481"/>
    </row>
    <row r="1340" spans="7:7" x14ac:dyDescent="0.2">
      <c r="G1340" s="1481"/>
    </row>
    <row r="1341" spans="7:7" x14ac:dyDescent="0.2">
      <c r="G1341" s="1481"/>
    </row>
    <row r="1342" spans="7:7" x14ac:dyDescent="0.2">
      <c r="G1342" s="1481"/>
    </row>
    <row r="1343" spans="7:7" x14ac:dyDescent="0.2">
      <c r="G1343" s="1481"/>
    </row>
    <row r="1344" spans="7:7" x14ac:dyDescent="0.2">
      <c r="G1344" s="1481"/>
    </row>
    <row r="1345" spans="7:7" x14ac:dyDescent="0.2">
      <c r="G1345" s="1481"/>
    </row>
    <row r="1346" spans="7:7" x14ac:dyDescent="0.2">
      <c r="G1346" s="1481"/>
    </row>
    <row r="1347" spans="7:7" x14ac:dyDescent="0.2">
      <c r="G1347" s="1481"/>
    </row>
    <row r="1348" spans="7:7" x14ac:dyDescent="0.2">
      <c r="G1348" s="1481"/>
    </row>
    <row r="1349" spans="7:7" x14ac:dyDescent="0.2">
      <c r="G1349" s="1481"/>
    </row>
    <row r="1350" spans="7:7" x14ac:dyDescent="0.2">
      <c r="G1350" s="1481"/>
    </row>
    <row r="1351" spans="7:7" x14ac:dyDescent="0.2">
      <c r="G1351" s="1481"/>
    </row>
    <row r="1352" spans="7:7" x14ac:dyDescent="0.2">
      <c r="G1352" s="1481"/>
    </row>
    <row r="1353" spans="7:7" x14ac:dyDescent="0.2">
      <c r="G1353" s="1481"/>
    </row>
    <row r="1354" spans="7:7" x14ac:dyDescent="0.2">
      <c r="G1354" s="1481"/>
    </row>
    <row r="1355" spans="7:7" x14ac:dyDescent="0.2">
      <c r="G1355" s="1481"/>
    </row>
    <row r="1356" spans="7:7" x14ac:dyDescent="0.2">
      <c r="G1356" s="1481"/>
    </row>
    <row r="1357" spans="7:7" x14ac:dyDescent="0.2">
      <c r="G1357" s="1481"/>
    </row>
    <row r="1358" spans="7:7" x14ac:dyDescent="0.2">
      <c r="G1358" s="1481"/>
    </row>
    <row r="1359" spans="7:7" x14ac:dyDescent="0.2">
      <c r="G1359" s="1481"/>
    </row>
    <row r="1360" spans="7:7" x14ac:dyDescent="0.2">
      <c r="G1360" s="1481"/>
    </row>
    <row r="1361" spans="7:7" x14ac:dyDescent="0.2">
      <c r="G1361" s="1481"/>
    </row>
    <row r="1362" spans="7:7" x14ac:dyDescent="0.2">
      <c r="G1362" s="1481"/>
    </row>
    <row r="1363" spans="7:7" x14ac:dyDescent="0.2">
      <c r="G1363" s="1481"/>
    </row>
    <row r="1364" spans="7:7" x14ac:dyDescent="0.2">
      <c r="G1364" s="1481"/>
    </row>
    <row r="1365" spans="7:7" x14ac:dyDescent="0.2">
      <c r="G1365" s="1481"/>
    </row>
    <row r="1366" spans="7:7" x14ac:dyDescent="0.2">
      <c r="G1366" s="1481"/>
    </row>
    <row r="1367" spans="7:7" x14ac:dyDescent="0.2">
      <c r="G1367" s="1481"/>
    </row>
    <row r="1368" spans="7:7" x14ac:dyDescent="0.2">
      <c r="G1368" s="1481"/>
    </row>
    <row r="1369" spans="7:7" x14ac:dyDescent="0.2">
      <c r="G1369" s="1481"/>
    </row>
    <row r="1370" spans="7:7" x14ac:dyDescent="0.2">
      <c r="G1370" s="1481"/>
    </row>
    <row r="1371" spans="7:7" x14ac:dyDescent="0.2">
      <c r="G1371" s="1481"/>
    </row>
    <row r="1372" spans="7:7" x14ac:dyDescent="0.2">
      <c r="G1372" s="1481"/>
    </row>
    <row r="1373" spans="7:7" x14ac:dyDescent="0.2">
      <c r="G1373" s="1481"/>
    </row>
    <row r="1374" spans="7:7" x14ac:dyDescent="0.2">
      <c r="G1374" s="1481"/>
    </row>
    <row r="1375" spans="7:7" x14ac:dyDescent="0.2">
      <c r="G1375" s="1481"/>
    </row>
    <row r="1376" spans="7:7" x14ac:dyDescent="0.2">
      <c r="G1376" s="1481"/>
    </row>
    <row r="1377" spans="7:7" x14ac:dyDescent="0.2">
      <c r="G1377" s="1481"/>
    </row>
    <row r="1378" spans="7:7" x14ac:dyDescent="0.2">
      <c r="G1378" s="1481"/>
    </row>
    <row r="1379" spans="7:7" x14ac:dyDescent="0.2">
      <c r="G1379" s="1481"/>
    </row>
    <row r="1380" spans="7:7" x14ac:dyDescent="0.2">
      <c r="G1380" s="1481"/>
    </row>
    <row r="1381" spans="7:7" x14ac:dyDescent="0.2">
      <c r="G1381" s="1481"/>
    </row>
    <row r="1382" spans="7:7" x14ac:dyDescent="0.2">
      <c r="G1382" s="1481"/>
    </row>
    <row r="1383" spans="7:7" x14ac:dyDescent="0.2">
      <c r="G1383" s="1481"/>
    </row>
    <row r="1384" spans="7:7" x14ac:dyDescent="0.2">
      <c r="G1384" s="1481"/>
    </row>
    <row r="1385" spans="7:7" x14ac:dyDescent="0.2">
      <c r="G1385" s="1481"/>
    </row>
    <row r="1386" spans="7:7" x14ac:dyDescent="0.2">
      <c r="G1386" s="1481"/>
    </row>
    <row r="1387" spans="7:7" x14ac:dyDescent="0.2">
      <c r="G1387" s="1481"/>
    </row>
    <row r="1388" spans="7:7" x14ac:dyDescent="0.2">
      <c r="G1388" s="1481"/>
    </row>
    <row r="1389" spans="7:7" x14ac:dyDescent="0.2">
      <c r="G1389" s="1481"/>
    </row>
    <row r="1390" spans="7:7" x14ac:dyDescent="0.2">
      <c r="G1390" s="1481"/>
    </row>
    <row r="1391" spans="7:7" x14ac:dyDescent="0.2">
      <c r="G1391" s="1481"/>
    </row>
    <row r="1392" spans="7:7" x14ac:dyDescent="0.2">
      <c r="G1392" s="1481"/>
    </row>
    <row r="1393" spans="7:7" x14ac:dyDescent="0.2">
      <c r="G1393" s="1481"/>
    </row>
    <row r="1394" spans="7:7" x14ac:dyDescent="0.2">
      <c r="G1394" s="1481"/>
    </row>
    <row r="1395" spans="7:7" x14ac:dyDescent="0.2">
      <c r="G1395" s="1481"/>
    </row>
    <row r="1396" spans="7:7" x14ac:dyDescent="0.2">
      <c r="G1396" s="1481"/>
    </row>
    <row r="1397" spans="7:7" x14ac:dyDescent="0.2">
      <c r="G1397" s="1481"/>
    </row>
    <row r="1398" spans="7:7" x14ac:dyDescent="0.2">
      <c r="G1398" s="1481"/>
    </row>
    <row r="1399" spans="7:7" x14ac:dyDescent="0.2">
      <c r="G1399" s="1481"/>
    </row>
    <row r="1400" spans="7:7" x14ac:dyDescent="0.2">
      <c r="G1400" s="1481"/>
    </row>
    <row r="1401" spans="7:7" x14ac:dyDescent="0.2">
      <c r="G1401" s="1481"/>
    </row>
    <row r="1402" spans="7:7" x14ac:dyDescent="0.2">
      <c r="G1402" s="1481"/>
    </row>
    <row r="1403" spans="7:7" x14ac:dyDescent="0.2">
      <c r="G1403" s="1481"/>
    </row>
    <row r="1404" spans="7:7" x14ac:dyDescent="0.2">
      <c r="G1404" s="1481"/>
    </row>
    <row r="1405" spans="7:7" x14ac:dyDescent="0.2">
      <c r="G1405" s="1481"/>
    </row>
    <row r="1406" spans="7:7" x14ac:dyDescent="0.2">
      <c r="G1406" s="1481"/>
    </row>
    <row r="1407" spans="7:7" x14ac:dyDescent="0.2">
      <c r="G1407" s="1481"/>
    </row>
    <row r="1408" spans="7:7" x14ac:dyDescent="0.2">
      <c r="G1408" s="1481"/>
    </row>
    <row r="1409" spans="7:7" x14ac:dyDescent="0.2">
      <c r="G1409" s="1481"/>
    </row>
    <row r="1410" spans="7:7" x14ac:dyDescent="0.2">
      <c r="G1410" s="1481"/>
    </row>
    <row r="1411" spans="7:7" x14ac:dyDescent="0.2">
      <c r="G1411" s="1481"/>
    </row>
    <row r="1412" spans="7:7" x14ac:dyDescent="0.2">
      <c r="G1412" s="1481"/>
    </row>
    <row r="1413" spans="7:7" x14ac:dyDescent="0.2">
      <c r="G1413" s="1481"/>
    </row>
    <row r="1414" spans="7:7" x14ac:dyDescent="0.2">
      <c r="G1414" s="1481"/>
    </row>
    <row r="1415" spans="7:7" x14ac:dyDescent="0.2">
      <c r="G1415" s="1481"/>
    </row>
    <row r="1416" spans="7:7" x14ac:dyDescent="0.2">
      <c r="G1416" s="1481"/>
    </row>
    <row r="1417" spans="7:7" x14ac:dyDescent="0.2">
      <c r="G1417" s="1481"/>
    </row>
    <row r="1418" spans="7:7" x14ac:dyDescent="0.2">
      <c r="G1418" s="1481"/>
    </row>
    <row r="1419" spans="7:7" x14ac:dyDescent="0.2">
      <c r="G1419" s="1481"/>
    </row>
    <row r="1420" spans="7:7" x14ac:dyDescent="0.2">
      <c r="G1420" s="1481"/>
    </row>
    <row r="1421" spans="7:7" x14ac:dyDescent="0.2">
      <c r="G1421" s="1481"/>
    </row>
    <row r="1422" spans="7:7" x14ac:dyDescent="0.2">
      <c r="G1422" s="1481"/>
    </row>
    <row r="1423" spans="7:7" x14ac:dyDescent="0.2">
      <c r="G1423" s="1481"/>
    </row>
    <row r="1424" spans="7:7" x14ac:dyDescent="0.2">
      <c r="G1424" s="1481"/>
    </row>
    <row r="1425" spans="7:7" x14ac:dyDescent="0.2">
      <c r="G1425" s="1481"/>
    </row>
    <row r="1426" spans="7:7" x14ac:dyDescent="0.2">
      <c r="G1426" s="1481"/>
    </row>
    <row r="1427" spans="7:7" x14ac:dyDescent="0.2">
      <c r="G1427" s="1481"/>
    </row>
    <row r="1428" spans="7:7" x14ac:dyDescent="0.2">
      <c r="G1428" s="1481"/>
    </row>
    <row r="1429" spans="7:7" x14ac:dyDescent="0.2">
      <c r="G1429" s="1481"/>
    </row>
    <row r="1430" spans="7:7" x14ac:dyDescent="0.2">
      <c r="G1430" s="1481"/>
    </row>
    <row r="1431" spans="7:7" x14ac:dyDescent="0.2">
      <c r="G1431" s="1481"/>
    </row>
    <row r="1432" spans="7:7" x14ac:dyDescent="0.2">
      <c r="G1432" s="1481"/>
    </row>
    <row r="1433" spans="7:7" x14ac:dyDescent="0.2">
      <c r="G1433" s="1481"/>
    </row>
    <row r="1434" spans="7:7" x14ac:dyDescent="0.2">
      <c r="G1434" s="1481"/>
    </row>
    <row r="1435" spans="7:7" x14ac:dyDescent="0.2">
      <c r="G1435" s="1481"/>
    </row>
    <row r="1436" spans="7:7" x14ac:dyDescent="0.2">
      <c r="G1436" s="1481"/>
    </row>
    <row r="1437" spans="7:7" x14ac:dyDescent="0.2">
      <c r="G1437" s="1481"/>
    </row>
    <row r="1438" spans="7:7" x14ac:dyDescent="0.2">
      <c r="G1438" s="1481"/>
    </row>
    <row r="1439" spans="7:7" x14ac:dyDescent="0.2">
      <c r="G1439" s="1481"/>
    </row>
    <row r="1440" spans="7:7" x14ac:dyDescent="0.2">
      <c r="G1440" s="1481"/>
    </row>
    <row r="1441" spans="7:7" x14ac:dyDescent="0.2">
      <c r="G1441" s="1481"/>
    </row>
    <row r="1442" spans="7:7" x14ac:dyDescent="0.2">
      <c r="G1442" s="1481"/>
    </row>
    <row r="1443" spans="7:7" x14ac:dyDescent="0.2">
      <c r="G1443" s="1481"/>
    </row>
    <row r="1444" spans="7:7" x14ac:dyDescent="0.2">
      <c r="G1444" s="1481"/>
    </row>
    <row r="1445" spans="7:7" x14ac:dyDescent="0.2">
      <c r="G1445" s="1481"/>
    </row>
    <row r="1446" spans="7:7" x14ac:dyDescent="0.2">
      <c r="G1446" s="1481"/>
    </row>
    <row r="1447" spans="7:7" x14ac:dyDescent="0.2">
      <c r="G1447" s="1481"/>
    </row>
    <row r="1448" spans="7:7" x14ac:dyDescent="0.2">
      <c r="G1448" s="1481"/>
    </row>
    <row r="1449" spans="7:7" x14ac:dyDescent="0.2">
      <c r="G1449" s="1481"/>
    </row>
    <row r="1450" spans="7:7" x14ac:dyDescent="0.2">
      <c r="G1450" s="1481"/>
    </row>
    <row r="1451" spans="7:7" x14ac:dyDescent="0.2">
      <c r="G1451" s="1481"/>
    </row>
    <row r="1452" spans="7:7" x14ac:dyDescent="0.2">
      <c r="G1452" s="1481"/>
    </row>
    <row r="1453" spans="7:7" x14ac:dyDescent="0.2">
      <c r="G1453" s="1481"/>
    </row>
    <row r="1454" spans="7:7" x14ac:dyDescent="0.2">
      <c r="G1454" s="1481"/>
    </row>
    <row r="1455" spans="7:7" x14ac:dyDescent="0.2">
      <c r="G1455" s="1481"/>
    </row>
    <row r="1456" spans="7:7" x14ac:dyDescent="0.2">
      <c r="G1456" s="1481"/>
    </row>
    <row r="1457" spans="7:7" x14ac:dyDescent="0.2">
      <c r="G1457" s="1481"/>
    </row>
    <row r="1458" spans="7:7" x14ac:dyDescent="0.2">
      <c r="G1458" s="1481"/>
    </row>
    <row r="1459" spans="7:7" x14ac:dyDescent="0.2">
      <c r="G1459" s="1481"/>
    </row>
    <row r="1460" spans="7:7" x14ac:dyDescent="0.2">
      <c r="G1460" s="1481"/>
    </row>
    <row r="1461" spans="7:7" x14ac:dyDescent="0.2">
      <c r="G1461" s="1481"/>
    </row>
    <row r="1462" spans="7:7" x14ac:dyDescent="0.2">
      <c r="G1462" s="1481"/>
    </row>
    <row r="1463" spans="7:7" x14ac:dyDescent="0.2">
      <c r="G1463" s="1481"/>
    </row>
    <row r="1464" spans="7:7" x14ac:dyDescent="0.2">
      <c r="G1464" s="1481"/>
    </row>
    <row r="1465" spans="7:7" x14ac:dyDescent="0.2">
      <c r="G1465" s="1481"/>
    </row>
    <row r="1466" spans="7:7" x14ac:dyDescent="0.2">
      <c r="G1466" s="1481"/>
    </row>
    <row r="1467" spans="7:7" x14ac:dyDescent="0.2">
      <c r="G1467" s="1481"/>
    </row>
    <row r="1468" spans="7:7" x14ac:dyDescent="0.2">
      <c r="G1468" s="1481"/>
    </row>
    <row r="1469" spans="7:7" x14ac:dyDescent="0.2">
      <c r="G1469" s="1481"/>
    </row>
    <row r="1470" spans="7:7" x14ac:dyDescent="0.2">
      <c r="G1470" s="1481"/>
    </row>
    <row r="1471" spans="7:7" x14ac:dyDescent="0.2">
      <c r="G1471" s="1481"/>
    </row>
    <row r="1472" spans="7:7" x14ac:dyDescent="0.2">
      <c r="G1472" s="1481"/>
    </row>
    <row r="1473" spans="7:7" x14ac:dyDescent="0.2">
      <c r="G1473" s="1481"/>
    </row>
    <row r="1474" spans="7:7" x14ac:dyDescent="0.2">
      <c r="G1474" s="1481"/>
    </row>
    <row r="1475" spans="7:7" x14ac:dyDescent="0.2">
      <c r="G1475" s="1481"/>
    </row>
    <row r="1476" spans="7:7" x14ac:dyDescent="0.2">
      <c r="G1476" s="1481"/>
    </row>
    <row r="1477" spans="7:7" x14ac:dyDescent="0.2">
      <c r="G1477" s="1481"/>
    </row>
    <row r="1478" spans="7:7" x14ac:dyDescent="0.2">
      <c r="G1478" s="1481"/>
    </row>
    <row r="1479" spans="7:7" x14ac:dyDescent="0.2">
      <c r="G1479" s="1481"/>
    </row>
    <row r="1480" spans="7:7" x14ac:dyDescent="0.2">
      <c r="G1480" s="1481"/>
    </row>
    <row r="1481" spans="7:7" x14ac:dyDescent="0.2">
      <c r="G1481" s="1481"/>
    </row>
    <row r="1482" spans="7:7" x14ac:dyDescent="0.2">
      <c r="G1482" s="1481"/>
    </row>
    <row r="1483" spans="7:7" x14ac:dyDescent="0.2">
      <c r="G1483" s="1481"/>
    </row>
    <row r="1484" spans="7:7" x14ac:dyDescent="0.2">
      <c r="G1484" s="1481"/>
    </row>
    <row r="1485" spans="7:7" x14ac:dyDescent="0.2">
      <c r="G1485" s="1481"/>
    </row>
    <row r="1486" spans="7:7" x14ac:dyDescent="0.2">
      <c r="G1486" s="1481"/>
    </row>
    <row r="1487" spans="7:7" x14ac:dyDescent="0.2">
      <c r="G1487" s="1481"/>
    </row>
    <row r="1488" spans="7:7" x14ac:dyDescent="0.2">
      <c r="G1488" s="1481"/>
    </row>
    <row r="1489" spans="7:7" x14ac:dyDescent="0.2">
      <c r="G1489" s="1481"/>
    </row>
    <row r="1490" spans="7:7" x14ac:dyDescent="0.2">
      <c r="G1490" s="1481"/>
    </row>
    <row r="1491" spans="7:7" x14ac:dyDescent="0.2">
      <c r="G1491" s="1481"/>
    </row>
    <row r="1492" spans="7:7" x14ac:dyDescent="0.2">
      <c r="G1492" s="1481"/>
    </row>
    <row r="1493" spans="7:7" x14ac:dyDescent="0.2">
      <c r="G1493" s="1481"/>
    </row>
    <row r="1494" spans="7:7" x14ac:dyDescent="0.2">
      <c r="G1494" s="1481"/>
    </row>
    <row r="1495" spans="7:7" x14ac:dyDescent="0.2">
      <c r="G1495" s="1481"/>
    </row>
    <row r="1496" spans="7:7" x14ac:dyDescent="0.2">
      <c r="G1496" s="1481"/>
    </row>
    <row r="1497" spans="7:7" x14ac:dyDescent="0.2">
      <c r="G1497" s="1481"/>
    </row>
    <row r="1498" spans="7:7" x14ac:dyDescent="0.2">
      <c r="G1498" s="1481"/>
    </row>
    <row r="1499" spans="7:7" x14ac:dyDescent="0.2">
      <c r="G1499" s="1481"/>
    </row>
    <row r="1500" spans="7:7" x14ac:dyDescent="0.2">
      <c r="G1500" s="1481"/>
    </row>
    <row r="1501" spans="7:7" x14ac:dyDescent="0.2">
      <c r="G1501" s="1481"/>
    </row>
    <row r="1502" spans="7:7" x14ac:dyDescent="0.2">
      <c r="G1502" s="1481"/>
    </row>
    <row r="1503" spans="7:7" x14ac:dyDescent="0.2">
      <c r="G1503" s="1481"/>
    </row>
    <row r="1504" spans="7:7" x14ac:dyDescent="0.2">
      <c r="G1504" s="1481"/>
    </row>
    <row r="1505" spans="7:7" x14ac:dyDescent="0.2">
      <c r="G1505" s="1481"/>
    </row>
    <row r="1506" spans="7:7" x14ac:dyDescent="0.2">
      <c r="G1506" s="1481"/>
    </row>
    <row r="1507" spans="7:7" x14ac:dyDescent="0.2">
      <c r="G1507" s="1481"/>
    </row>
    <row r="1508" spans="7:7" x14ac:dyDescent="0.2">
      <c r="G1508" s="1481"/>
    </row>
    <row r="1509" spans="7:7" x14ac:dyDescent="0.2">
      <c r="G1509" s="1481"/>
    </row>
    <row r="1510" spans="7:7" x14ac:dyDescent="0.2">
      <c r="G1510" s="1481"/>
    </row>
    <row r="1511" spans="7:7" x14ac:dyDescent="0.2">
      <c r="G1511" s="1481"/>
    </row>
    <row r="1512" spans="7:7" x14ac:dyDescent="0.2">
      <c r="G1512" s="1481"/>
    </row>
    <row r="1513" spans="7:7" x14ac:dyDescent="0.2">
      <c r="G1513" s="1481"/>
    </row>
    <row r="1514" spans="7:7" x14ac:dyDescent="0.2">
      <c r="G1514" s="1481"/>
    </row>
    <row r="1515" spans="7:7" x14ac:dyDescent="0.2">
      <c r="G1515" s="1481"/>
    </row>
    <row r="1516" spans="7:7" x14ac:dyDescent="0.2">
      <c r="G1516" s="1481"/>
    </row>
    <row r="1517" spans="7:7" x14ac:dyDescent="0.2">
      <c r="G1517" s="1481"/>
    </row>
    <row r="1518" spans="7:7" x14ac:dyDescent="0.2">
      <c r="G1518" s="1481"/>
    </row>
    <row r="1519" spans="7:7" x14ac:dyDescent="0.2">
      <c r="G1519" s="1481"/>
    </row>
    <row r="1520" spans="7:7" x14ac:dyDescent="0.2">
      <c r="G1520" s="1481"/>
    </row>
    <row r="1521" spans="7:7" x14ac:dyDescent="0.2">
      <c r="G1521" s="1481"/>
    </row>
    <row r="1522" spans="7:7" x14ac:dyDescent="0.2">
      <c r="G1522" s="1481"/>
    </row>
    <row r="1523" spans="7:7" x14ac:dyDescent="0.2">
      <c r="G1523" s="1481"/>
    </row>
    <row r="1524" spans="7:7" x14ac:dyDescent="0.2">
      <c r="G1524" s="1481"/>
    </row>
    <row r="1525" spans="7:7" x14ac:dyDescent="0.2">
      <c r="G1525" s="1481"/>
    </row>
    <row r="1526" spans="7:7" x14ac:dyDescent="0.2">
      <c r="G1526" s="1481"/>
    </row>
    <row r="1527" spans="7:7" x14ac:dyDescent="0.2">
      <c r="G1527" s="1481"/>
    </row>
    <row r="1528" spans="7:7" x14ac:dyDescent="0.2">
      <c r="G1528" s="1481"/>
    </row>
    <row r="1529" spans="7:7" x14ac:dyDescent="0.2">
      <c r="G1529" s="1481"/>
    </row>
    <row r="1530" spans="7:7" x14ac:dyDescent="0.2">
      <c r="G1530" s="1481"/>
    </row>
    <row r="1531" spans="7:7" x14ac:dyDescent="0.2">
      <c r="G1531" s="1481"/>
    </row>
    <row r="1532" spans="7:7" x14ac:dyDescent="0.2">
      <c r="G1532" s="1481"/>
    </row>
    <row r="1533" spans="7:7" x14ac:dyDescent="0.2">
      <c r="G1533" s="1481"/>
    </row>
    <row r="1534" spans="7:7" x14ac:dyDescent="0.2">
      <c r="G1534" s="1481"/>
    </row>
    <row r="1535" spans="7:7" x14ac:dyDescent="0.2">
      <c r="G1535" s="1481"/>
    </row>
    <row r="1536" spans="7:7" x14ac:dyDescent="0.2">
      <c r="G1536" s="1481"/>
    </row>
    <row r="1537" spans="7:7" x14ac:dyDescent="0.2">
      <c r="G1537" s="1481"/>
    </row>
    <row r="1538" spans="7:7" x14ac:dyDescent="0.2">
      <c r="G1538" s="1481"/>
    </row>
    <row r="1539" spans="7:7" x14ac:dyDescent="0.2">
      <c r="G1539" s="1481"/>
    </row>
    <row r="1540" spans="7:7" x14ac:dyDescent="0.2">
      <c r="G1540" s="1481"/>
    </row>
    <row r="1541" spans="7:7" x14ac:dyDescent="0.2">
      <c r="G1541" s="1481"/>
    </row>
    <row r="1542" spans="7:7" x14ac:dyDescent="0.2">
      <c r="G1542" s="1481"/>
    </row>
    <row r="1543" spans="7:7" x14ac:dyDescent="0.2">
      <c r="G1543" s="1481"/>
    </row>
    <row r="1544" spans="7:7" x14ac:dyDescent="0.2">
      <c r="G1544" s="1481"/>
    </row>
    <row r="1545" spans="7:7" x14ac:dyDescent="0.2">
      <c r="G1545" s="1481"/>
    </row>
    <row r="1546" spans="7:7" x14ac:dyDescent="0.2">
      <c r="G1546" s="1481"/>
    </row>
    <row r="1547" spans="7:7" x14ac:dyDescent="0.2">
      <c r="G1547" s="1481"/>
    </row>
    <row r="1548" spans="7:7" x14ac:dyDescent="0.2">
      <c r="G1548" s="1481"/>
    </row>
    <row r="1549" spans="7:7" x14ac:dyDescent="0.2">
      <c r="G1549" s="1481"/>
    </row>
    <row r="1550" spans="7:7" x14ac:dyDescent="0.2">
      <c r="G1550" s="1481"/>
    </row>
    <row r="1551" spans="7:7" x14ac:dyDescent="0.2">
      <c r="G1551" s="1481"/>
    </row>
    <row r="1552" spans="7:7" x14ac:dyDescent="0.2">
      <c r="G1552" s="1481"/>
    </row>
    <row r="1553" spans="7:7" x14ac:dyDescent="0.2">
      <c r="G1553" s="1481"/>
    </row>
    <row r="1554" spans="7:7" x14ac:dyDescent="0.2">
      <c r="G1554" s="1481"/>
    </row>
    <row r="1555" spans="7:7" x14ac:dyDescent="0.2">
      <c r="G1555" s="1481"/>
    </row>
    <row r="1556" spans="7:7" x14ac:dyDescent="0.2">
      <c r="G1556" s="1481"/>
    </row>
    <row r="1557" spans="7:7" x14ac:dyDescent="0.2">
      <c r="G1557" s="1481"/>
    </row>
    <row r="1558" spans="7:7" x14ac:dyDescent="0.2">
      <c r="G1558" s="1481"/>
    </row>
    <row r="1559" spans="7:7" x14ac:dyDescent="0.2">
      <c r="G1559" s="1481"/>
    </row>
    <row r="1560" spans="7:7" x14ac:dyDescent="0.2">
      <c r="G1560" s="1481"/>
    </row>
    <row r="1561" spans="7:7" x14ac:dyDescent="0.2">
      <c r="G1561" s="1481"/>
    </row>
    <row r="1562" spans="7:7" x14ac:dyDescent="0.2">
      <c r="G1562" s="1481"/>
    </row>
    <row r="1563" spans="7:7" x14ac:dyDescent="0.2">
      <c r="G1563" s="1481"/>
    </row>
    <row r="1564" spans="7:7" x14ac:dyDescent="0.2">
      <c r="G1564" s="1481"/>
    </row>
    <row r="1565" spans="7:7" x14ac:dyDescent="0.2">
      <c r="G1565" s="1481"/>
    </row>
    <row r="1566" spans="7:7" x14ac:dyDescent="0.2">
      <c r="G1566" s="1481"/>
    </row>
    <row r="1567" spans="7:7" x14ac:dyDescent="0.2">
      <c r="G1567" s="1481"/>
    </row>
    <row r="1568" spans="7:7" x14ac:dyDescent="0.2">
      <c r="G1568" s="1481"/>
    </row>
    <row r="1569" spans="7:7" x14ac:dyDescent="0.2">
      <c r="G1569" s="1481"/>
    </row>
    <row r="1570" spans="7:7" x14ac:dyDescent="0.2">
      <c r="G1570" s="1481"/>
    </row>
    <row r="1571" spans="7:7" x14ac:dyDescent="0.2">
      <c r="G1571" s="1481"/>
    </row>
    <row r="1572" spans="7:7" x14ac:dyDescent="0.2">
      <c r="G1572" s="1481"/>
    </row>
    <row r="1573" spans="7:7" x14ac:dyDescent="0.2">
      <c r="G1573" s="1481"/>
    </row>
    <row r="1574" spans="7:7" x14ac:dyDescent="0.2">
      <c r="G1574" s="1481"/>
    </row>
    <row r="1575" spans="7:7" x14ac:dyDescent="0.2">
      <c r="G1575" s="1481"/>
    </row>
    <row r="1576" spans="7:7" x14ac:dyDescent="0.2">
      <c r="G1576" s="1481"/>
    </row>
  </sheetData>
  <mergeCells count="4">
    <mergeCell ref="B2:G2"/>
    <mergeCell ref="B3:G3"/>
    <mergeCell ref="B4:G4"/>
    <mergeCell ref="B5:G5"/>
  </mergeCells>
  <hyperlinks>
    <hyperlink ref="H2" location="'Indice Total'!A135" display="Volver" xr:uid="{00000000-0004-0000-6E00-000000000000}"/>
  </hyperlinks>
  <pageMargins left="0.70866141732283472" right="0.70866141732283472" top="0.74803149606299213" bottom="0.74803149606299213" header="0.31496062992125984" footer="0.31496062992125984"/>
  <pageSetup scale="91"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theme="0" tint="-0.499984740745262"/>
    <pageSetUpPr fitToPage="1"/>
  </sheetPr>
  <dimension ref="B2:N38"/>
  <sheetViews>
    <sheetView showGridLines="0" zoomScale="90" zoomScaleNormal="90" workbookViewId="0"/>
  </sheetViews>
  <sheetFormatPr baseColWidth="10" defaultRowHeight="15" x14ac:dyDescent="0.25"/>
  <cols>
    <col min="1" max="1" width="20.28515625" customWidth="1"/>
    <col min="2" max="2" width="46.7109375" customWidth="1"/>
    <col min="3" max="3" width="3.140625" customWidth="1"/>
    <col min="4" max="4" width="15" bestFit="1" customWidth="1"/>
    <col min="5" max="5" width="4.42578125" customWidth="1"/>
    <col min="6" max="6" width="15" bestFit="1" customWidth="1"/>
    <col min="7" max="7" width="5.28515625" customWidth="1"/>
    <col min="8" max="8" width="15.7109375" customWidth="1"/>
    <col min="9" max="9" width="4.28515625" customWidth="1"/>
    <col min="10" max="10" width="13.7109375" customWidth="1"/>
    <col min="11" max="11" width="4.5703125" customWidth="1"/>
    <col min="12" max="12" width="14.85546875" customWidth="1"/>
    <col min="13" max="13" width="4.42578125" customWidth="1"/>
  </cols>
  <sheetData>
    <row r="2" spans="2:14" ht="18" x14ac:dyDescent="0.25">
      <c r="B2" s="2238" t="s">
        <v>1733</v>
      </c>
      <c r="C2" s="2238"/>
      <c r="D2" s="2238"/>
      <c r="E2" s="2238"/>
      <c r="F2" s="2238"/>
      <c r="G2" s="2238"/>
      <c r="H2" s="2238"/>
      <c r="I2" s="2238"/>
      <c r="J2" s="2238"/>
      <c r="K2" s="2238"/>
      <c r="L2" s="2238"/>
      <c r="M2" s="2238"/>
      <c r="N2" s="1715" t="s">
        <v>744</v>
      </c>
    </row>
    <row r="3" spans="2:14" ht="15.75" x14ac:dyDescent="0.25">
      <c r="B3" s="2222" t="s">
        <v>1734</v>
      </c>
      <c r="C3" s="2222"/>
      <c r="D3" s="2222"/>
      <c r="E3" s="2222"/>
      <c r="F3" s="2222"/>
      <c r="G3" s="2222"/>
      <c r="H3" s="2222"/>
      <c r="I3" s="2222"/>
      <c r="J3" s="2222"/>
      <c r="K3" s="2222"/>
      <c r="L3" s="2222"/>
      <c r="M3" s="2222"/>
    </row>
    <row r="4" spans="2:14" ht="15.75" x14ac:dyDescent="0.25">
      <c r="B4" s="2222" t="s">
        <v>1735</v>
      </c>
      <c r="C4" s="2222"/>
      <c r="D4" s="2222"/>
      <c r="E4" s="2222"/>
      <c r="F4" s="2222"/>
      <c r="G4" s="2222"/>
      <c r="H4" s="2222"/>
      <c r="I4" s="2222"/>
      <c r="J4" s="2222"/>
      <c r="K4" s="2222"/>
      <c r="L4" s="2222"/>
      <c r="M4" s="2222"/>
    </row>
    <row r="5" spans="2:14" ht="16.5" thickBot="1" x14ac:dyDescent="0.3">
      <c r="B5" s="2239" t="s">
        <v>765</v>
      </c>
      <c r="C5" s="2239"/>
      <c r="D5" s="2239"/>
      <c r="E5" s="2239"/>
      <c r="F5" s="2239"/>
      <c r="G5" s="2239"/>
      <c r="H5" s="2239"/>
      <c r="I5" s="2239"/>
      <c r="J5" s="2239"/>
      <c r="K5" s="2239"/>
      <c r="L5" s="2239"/>
      <c r="M5" s="2239"/>
    </row>
    <row r="6" spans="2:14" ht="15.75" x14ac:dyDescent="0.25">
      <c r="B6" s="1483"/>
      <c r="C6" s="1483"/>
      <c r="D6" s="1484"/>
      <c r="E6" s="1484"/>
      <c r="F6" s="1483"/>
      <c r="G6" s="1483"/>
      <c r="H6" s="1483"/>
      <c r="I6" s="1483"/>
      <c r="J6" s="1483"/>
      <c r="K6" s="1483"/>
      <c r="L6" s="93"/>
      <c r="M6" s="93"/>
    </row>
    <row r="7" spans="2:14" ht="23.25" customHeight="1" x14ac:dyDescent="0.25">
      <c r="B7" s="1229"/>
      <c r="C7" s="1229"/>
      <c r="D7" s="1229">
        <v>2014</v>
      </c>
      <c r="E7" s="1229"/>
      <c r="F7" s="1229">
        <v>2015</v>
      </c>
      <c r="G7" s="1229"/>
      <c r="H7" s="1229">
        <v>2016</v>
      </c>
      <c r="I7" s="1229"/>
      <c r="J7" s="1229">
        <v>2017</v>
      </c>
      <c r="K7" s="1229"/>
      <c r="L7" s="1229">
        <v>2018</v>
      </c>
      <c r="M7" s="1229"/>
    </row>
    <row r="8" spans="2:14" x14ac:dyDescent="0.25">
      <c r="B8" s="1242" t="s">
        <v>1087</v>
      </c>
      <c r="C8" s="1242"/>
      <c r="D8" s="1242"/>
      <c r="E8" s="1242"/>
      <c r="F8" s="1242"/>
      <c r="G8" s="1242"/>
      <c r="H8" s="1242"/>
      <c r="I8" s="1242"/>
      <c r="J8" s="1242"/>
      <c r="K8" s="1242"/>
      <c r="L8" s="1242"/>
      <c r="M8" s="1242"/>
    </row>
    <row r="9" spans="2:14" ht="18" customHeight="1" x14ac:dyDescent="0.25">
      <c r="B9" s="1248" t="s">
        <v>1218</v>
      </c>
      <c r="C9" s="1485"/>
      <c r="D9" s="1485">
        <v>67212030</v>
      </c>
      <c r="E9" s="1486"/>
      <c r="F9" s="1485">
        <v>69608569</v>
      </c>
      <c r="G9" s="1486"/>
      <c r="H9" s="1485">
        <v>72162016</v>
      </c>
      <c r="I9" s="1486"/>
      <c r="J9" s="1485">
        <v>72167292</v>
      </c>
      <c r="K9" s="1486"/>
      <c r="L9" s="1485">
        <v>73838838</v>
      </c>
      <c r="M9" s="1486"/>
    </row>
    <row r="10" spans="2:14" ht="18" customHeight="1" x14ac:dyDescent="0.25">
      <c r="B10" s="1248" t="s">
        <v>1736</v>
      </c>
      <c r="C10" s="1485"/>
      <c r="D10" s="1485">
        <v>721733</v>
      </c>
      <c r="E10" s="1486"/>
      <c r="F10" s="1485">
        <v>456030</v>
      </c>
      <c r="G10" s="1486"/>
      <c r="H10" s="1485">
        <v>457515</v>
      </c>
      <c r="I10" s="1486"/>
      <c r="J10" s="1485">
        <v>554818</v>
      </c>
      <c r="K10" s="1486"/>
      <c r="L10" s="1485">
        <v>301416</v>
      </c>
      <c r="M10" s="1486"/>
    </row>
    <row r="11" spans="2:14" ht="18" customHeight="1" x14ac:dyDescent="0.25">
      <c r="B11" s="1248" t="s">
        <v>1737</v>
      </c>
      <c r="C11" s="1485"/>
      <c r="D11" s="1485">
        <v>63935</v>
      </c>
      <c r="E11" s="1486"/>
      <c r="F11" s="1485">
        <v>0</v>
      </c>
      <c r="G11" s="1486"/>
      <c r="H11" s="1485">
        <v>0</v>
      </c>
      <c r="I11" s="1486"/>
      <c r="J11" s="1485">
        <v>0</v>
      </c>
      <c r="K11" s="1486"/>
      <c r="L11" s="1485">
        <v>0</v>
      </c>
      <c r="M11" s="1486"/>
    </row>
    <row r="12" spans="2:14" ht="15.75" x14ac:dyDescent="0.25">
      <c r="B12" s="1298" t="s">
        <v>1094</v>
      </c>
      <c r="C12" s="1487"/>
      <c r="D12" s="1487">
        <v>67997698</v>
      </c>
      <c r="E12" s="1487"/>
      <c r="F12" s="1487">
        <v>70064599</v>
      </c>
      <c r="G12" s="1488"/>
      <c r="H12" s="1487">
        <v>72619531</v>
      </c>
      <c r="I12" s="1488"/>
      <c r="J12" s="1487">
        <v>72722110</v>
      </c>
      <c r="K12" s="1488"/>
      <c r="L12" s="1487">
        <v>74140254</v>
      </c>
      <c r="M12" s="1488"/>
    </row>
    <row r="13" spans="2:14" x14ac:dyDescent="0.25">
      <c r="B13" s="1300"/>
      <c r="C13" s="1489"/>
      <c r="D13" s="1489"/>
      <c r="E13" s="1490"/>
      <c r="F13" s="1489"/>
      <c r="G13" s="1490"/>
      <c r="H13" s="1489"/>
      <c r="I13" s="1490"/>
      <c r="J13" s="1489"/>
      <c r="K13" s="1490"/>
      <c r="L13" s="1489"/>
      <c r="M13" s="1490"/>
    </row>
    <row r="14" spans="2:14" x14ac:dyDescent="0.25">
      <c r="B14" s="1242" t="s">
        <v>1095</v>
      </c>
      <c r="C14" s="1491"/>
      <c r="D14" s="1491"/>
      <c r="E14" s="1492"/>
      <c r="F14" s="1491"/>
      <c r="G14" s="1492"/>
      <c r="H14" s="1491"/>
      <c r="I14" s="1492"/>
      <c r="J14" s="1491"/>
      <c r="K14" s="1492"/>
      <c r="L14" s="1491"/>
      <c r="M14" s="1492"/>
    </row>
    <row r="15" spans="2:14" x14ac:dyDescent="0.25">
      <c r="B15" s="1248"/>
      <c r="C15" s="1485"/>
      <c r="D15" s="1485"/>
      <c r="E15" s="1486"/>
      <c r="F15" s="1485"/>
      <c r="G15" s="1486"/>
      <c r="H15" s="1485"/>
      <c r="I15" s="1486"/>
      <c r="J15" s="1485"/>
      <c r="K15" s="1486"/>
      <c r="L15" s="1485"/>
      <c r="M15" s="1486"/>
    </row>
    <row r="16" spans="2:14" ht="18" customHeight="1" x14ac:dyDescent="0.25">
      <c r="B16" s="1248" t="s">
        <v>1738</v>
      </c>
      <c r="C16" s="1485"/>
      <c r="D16" s="1485"/>
      <c r="E16" s="1486"/>
      <c r="F16" s="1485"/>
      <c r="G16" s="1486"/>
      <c r="H16" s="1485"/>
      <c r="I16" s="1486"/>
      <c r="J16" s="1485"/>
      <c r="K16" s="1486"/>
      <c r="L16" s="1485"/>
      <c r="M16" s="1486"/>
    </row>
    <row r="17" spans="2:14" ht="18" customHeight="1" x14ac:dyDescent="0.25">
      <c r="B17" s="1248" t="s">
        <v>1739</v>
      </c>
      <c r="C17" s="1485"/>
      <c r="D17" s="1485">
        <v>61606301</v>
      </c>
      <c r="E17" s="1486"/>
      <c r="F17" s="1485">
        <v>70732687</v>
      </c>
      <c r="G17" s="1486"/>
      <c r="H17" s="1485">
        <v>72451814</v>
      </c>
      <c r="I17" s="1486"/>
      <c r="J17" s="1485">
        <v>70023050</v>
      </c>
      <c r="K17" s="1486"/>
      <c r="L17" s="1485">
        <v>72627429</v>
      </c>
      <c r="M17" s="1486"/>
      <c r="N17" s="1493"/>
    </row>
    <row r="18" spans="2:14" ht="18" customHeight="1" x14ac:dyDescent="0.25">
      <c r="B18" s="1248" t="s">
        <v>1740</v>
      </c>
      <c r="C18" s="1485"/>
      <c r="D18" s="1485">
        <v>545326</v>
      </c>
      <c r="E18" s="1486"/>
      <c r="F18" s="1485">
        <v>1002429</v>
      </c>
      <c r="G18" s="1486"/>
      <c r="H18" s="1485">
        <v>810691</v>
      </c>
      <c r="I18" s="1486"/>
      <c r="J18" s="1485">
        <v>477938</v>
      </c>
      <c r="K18" s="1486"/>
      <c r="L18" s="1485">
        <v>707018</v>
      </c>
      <c r="M18" s="1486"/>
    </row>
    <row r="19" spans="2:14" ht="18" customHeight="1" x14ac:dyDescent="0.25">
      <c r="B19" s="1248" t="s">
        <v>1741</v>
      </c>
      <c r="C19" s="1485"/>
      <c r="D19" s="1485">
        <v>-1444560</v>
      </c>
      <c r="E19" s="1486"/>
      <c r="F19" s="1485">
        <v>-1591889</v>
      </c>
      <c r="G19" s="1486"/>
      <c r="H19" s="1485">
        <v>-1411622</v>
      </c>
      <c r="I19" s="1486"/>
      <c r="J19" s="1485">
        <v>-1758596</v>
      </c>
      <c r="K19" s="1486"/>
      <c r="L19" s="1485">
        <v>-1721703</v>
      </c>
      <c r="M19" s="1486"/>
    </row>
    <row r="20" spans="2:14" ht="18" customHeight="1" x14ac:dyDescent="0.25">
      <c r="B20" s="1248" t="s">
        <v>1742</v>
      </c>
      <c r="C20" s="1485"/>
      <c r="D20" s="1485">
        <v>-25000100</v>
      </c>
      <c r="E20" s="1486" t="s">
        <v>1743</v>
      </c>
      <c r="F20" s="1485">
        <v>19283764</v>
      </c>
      <c r="G20" s="1486" t="s">
        <v>1743</v>
      </c>
      <c r="H20" s="1485">
        <v>3447162</v>
      </c>
      <c r="I20" s="1486" t="s">
        <v>1743</v>
      </c>
      <c r="J20" s="1485">
        <v>2930733</v>
      </c>
      <c r="K20" s="1486"/>
      <c r="L20" s="1485">
        <v>4427301</v>
      </c>
      <c r="M20" s="1486"/>
    </row>
    <row r="21" spans="2:14" ht="18" customHeight="1" x14ac:dyDescent="0.25">
      <c r="B21" s="1248" t="s">
        <v>1744</v>
      </c>
      <c r="C21" s="1485"/>
      <c r="D21" s="1485">
        <v>-569618</v>
      </c>
      <c r="E21" s="1486"/>
      <c r="F21" s="1485">
        <v>-367959</v>
      </c>
      <c r="G21" s="1486"/>
      <c r="H21" s="1485">
        <v>-394514</v>
      </c>
      <c r="I21" s="1486"/>
      <c r="J21" s="1485">
        <v>-411532</v>
      </c>
      <c r="K21" s="1486"/>
      <c r="L21" s="1485">
        <v>-496697</v>
      </c>
      <c r="M21" s="1486"/>
    </row>
    <row r="22" spans="2:14" x14ac:dyDescent="0.25">
      <c r="B22" s="1248"/>
      <c r="C22" s="1485"/>
      <c r="D22" s="1485"/>
      <c r="E22" s="1486"/>
      <c r="F22" s="1485"/>
      <c r="G22" s="1486"/>
      <c r="H22" s="1485"/>
      <c r="I22" s="1486"/>
      <c r="J22" s="1485"/>
      <c r="K22" s="1486"/>
      <c r="L22" s="1485"/>
      <c r="M22" s="1486"/>
    </row>
    <row r="23" spans="2:14" ht="15.75" x14ac:dyDescent="0.25">
      <c r="B23" s="1494" t="s">
        <v>1745</v>
      </c>
      <c r="C23" s="1495"/>
      <c r="D23" s="1495">
        <v>35137349</v>
      </c>
      <c r="E23" s="1496"/>
      <c r="F23" s="1495">
        <v>89059032</v>
      </c>
      <c r="G23" s="1486"/>
      <c r="H23" s="1495">
        <v>74903531</v>
      </c>
      <c r="I23" s="1486"/>
      <c r="J23" s="1495">
        <v>71261593</v>
      </c>
      <c r="K23" s="1486"/>
      <c r="L23" s="1495">
        <v>75543348</v>
      </c>
      <c r="M23" s="1486"/>
    </row>
    <row r="24" spans="2:14" ht="12" customHeight="1" x14ac:dyDescent="0.25">
      <c r="B24" s="1248"/>
      <c r="C24" s="1485"/>
      <c r="D24" s="1485"/>
      <c r="E24" s="1486"/>
      <c r="F24" s="1485"/>
      <c r="G24" s="1486"/>
      <c r="H24" s="1485"/>
      <c r="I24" s="1486"/>
      <c r="J24" s="1485"/>
      <c r="K24" s="1486"/>
      <c r="L24" s="1485"/>
      <c r="M24" s="1486"/>
    </row>
    <row r="25" spans="2:14" x14ac:dyDescent="0.25">
      <c r="B25" s="1248" t="s">
        <v>1746</v>
      </c>
      <c r="C25" s="1485"/>
      <c r="D25" s="1485"/>
      <c r="E25" s="1486"/>
      <c r="F25" s="1485"/>
      <c r="G25" s="1486"/>
      <c r="H25" s="1485"/>
      <c r="I25" s="1486"/>
      <c r="J25" s="1485"/>
      <c r="K25" s="1486"/>
      <c r="L25" s="1485"/>
      <c r="M25" s="1486"/>
    </row>
    <row r="26" spans="2:14" ht="18" customHeight="1" x14ac:dyDescent="0.25">
      <c r="B26" s="1248" t="s">
        <v>1747</v>
      </c>
      <c r="C26" s="1485"/>
      <c r="D26" s="1485">
        <v>1195560</v>
      </c>
      <c r="E26" s="1486" t="s">
        <v>1748</v>
      </c>
      <c r="F26" s="1485">
        <v>254751</v>
      </c>
      <c r="G26" s="1486" t="s">
        <v>1748</v>
      </c>
      <c r="H26" s="1485">
        <v>345592</v>
      </c>
      <c r="I26" s="1486"/>
      <c r="J26" s="1485">
        <v>568049</v>
      </c>
      <c r="K26" s="1486"/>
      <c r="L26" s="1485">
        <v>372413</v>
      </c>
      <c r="M26" s="1486"/>
    </row>
    <row r="27" spans="2:14" ht="18" customHeight="1" x14ac:dyDescent="0.25">
      <c r="B27" s="1248" t="s">
        <v>1741</v>
      </c>
      <c r="C27" s="1485"/>
      <c r="D27" s="1485">
        <v>-40</v>
      </c>
      <c r="E27" s="1486" t="s">
        <v>1749</v>
      </c>
      <c r="F27" s="1485">
        <v>0</v>
      </c>
      <c r="G27" s="1486"/>
      <c r="H27" s="1485">
        <v>0</v>
      </c>
      <c r="I27" s="1486"/>
      <c r="J27" s="1485">
        <v>0</v>
      </c>
      <c r="K27" s="1486"/>
      <c r="L27" s="1485">
        <v>0</v>
      </c>
      <c r="M27" s="1486"/>
    </row>
    <row r="28" spans="2:14" ht="18" customHeight="1" x14ac:dyDescent="0.25">
      <c r="B28" s="1248" t="s">
        <v>1742</v>
      </c>
      <c r="C28" s="1485"/>
      <c r="D28" s="1485">
        <v>2400</v>
      </c>
      <c r="E28" s="1486"/>
      <c r="F28" s="1485">
        <v>236120</v>
      </c>
      <c r="G28" s="1486"/>
      <c r="H28" s="1485">
        <v>525869</v>
      </c>
      <c r="I28" s="1486"/>
      <c r="J28" s="1485">
        <v>592021</v>
      </c>
      <c r="K28" s="1486"/>
      <c r="L28" s="1485">
        <v>75435</v>
      </c>
      <c r="M28" s="1486"/>
    </row>
    <row r="29" spans="2:14" ht="18" customHeight="1" x14ac:dyDescent="0.25">
      <c r="B29" s="1494" t="s">
        <v>1750</v>
      </c>
      <c r="C29" s="1495"/>
      <c r="D29" s="1495">
        <v>1197920</v>
      </c>
      <c r="E29" s="1496"/>
      <c r="F29" s="1495">
        <v>490871</v>
      </c>
      <c r="G29" s="1486"/>
      <c r="H29" s="1495">
        <v>871461</v>
      </c>
      <c r="I29" s="1486"/>
      <c r="J29" s="1495">
        <v>1160070</v>
      </c>
      <c r="K29" s="1486"/>
      <c r="L29" s="1495">
        <v>447848</v>
      </c>
      <c r="M29" s="1486"/>
    </row>
    <row r="30" spans="2:14" ht="12.75" customHeight="1" x14ac:dyDescent="0.25">
      <c r="B30" s="1248"/>
      <c r="C30" s="1485"/>
      <c r="D30" s="1485"/>
      <c r="E30" s="1486"/>
      <c r="F30" s="1485"/>
      <c r="G30" s="1486"/>
      <c r="H30" s="1485"/>
      <c r="I30" s="1486"/>
      <c r="J30" s="1485"/>
      <c r="K30" s="1486"/>
      <c r="L30" s="1485"/>
      <c r="M30" s="1486"/>
    </row>
    <row r="31" spans="2:14" ht="18" customHeight="1" x14ac:dyDescent="0.25">
      <c r="B31" s="1248" t="s">
        <v>1751</v>
      </c>
      <c r="C31" s="1485"/>
      <c r="D31" s="1485">
        <v>949062</v>
      </c>
      <c r="E31" s="1486"/>
      <c r="F31" s="1485">
        <v>962861</v>
      </c>
      <c r="G31" s="1486"/>
      <c r="H31" s="1485">
        <v>977591</v>
      </c>
      <c r="I31" s="1486"/>
      <c r="J31" s="1485">
        <v>953851</v>
      </c>
      <c r="K31" s="1486"/>
      <c r="L31" s="1485">
        <v>947066</v>
      </c>
      <c r="M31" s="1486"/>
    </row>
    <row r="32" spans="2:14" s="1077" customFormat="1" ht="15.75" x14ac:dyDescent="0.25">
      <c r="B32" s="1497" t="s">
        <v>1108</v>
      </c>
      <c r="C32" s="1498"/>
      <c r="D32" s="1498">
        <v>37284331</v>
      </c>
      <c r="E32" s="1498"/>
      <c r="F32" s="1498">
        <v>90512764</v>
      </c>
      <c r="G32" s="1499"/>
      <c r="H32" s="1498">
        <v>76752583</v>
      </c>
      <c r="I32" s="1499"/>
      <c r="J32" s="1498">
        <v>73375514</v>
      </c>
      <c r="K32" s="1499"/>
      <c r="L32" s="1498">
        <v>76938262</v>
      </c>
      <c r="M32" s="1499"/>
      <c r="N32" s="1500"/>
    </row>
    <row r="33" spans="2:13" ht="15.75" x14ac:dyDescent="0.25">
      <c r="B33" s="1304"/>
      <c r="C33" s="1501"/>
      <c r="D33" s="1501"/>
      <c r="E33" s="1501"/>
      <c r="F33" s="1501"/>
      <c r="G33" s="1501"/>
      <c r="H33" s="1501"/>
      <c r="I33" s="1502"/>
      <c r="J33" s="1501"/>
      <c r="K33" s="1502"/>
      <c r="L33" s="1501"/>
      <c r="M33" s="1502"/>
    </row>
    <row r="34" spans="2:13" ht="15.75" x14ac:dyDescent="0.25">
      <c r="B34" s="1298" t="s">
        <v>1752</v>
      </c>
      <c r="C34" s="1487"/>
      <c r="D34" s="1487">
        <v>30713367</v>
      </c>
      <c r="E34" s="1488"/>
      <c r="F34" s="1487">
        <v>-20448165</v>
      </c>
      <c r="G34" s="1488"/>
      <c r="H34" s="1487">
        <v>-4133052</v>
      </c>
      <c r="I34" s="1488"/>
      <c r="J34" s="1487">
        <v>-653404</v>
      </c>
      <c r="K34" s="1488"/>
      <c r="L34" s="1487">
        <v>-2798008</v>
      </c>
      <c r="M34" s="1488"/>
    </row>
    <row r="35" spans="2:13" ht="65.25" customHeight="1" x14ac:dyDescent="0.25">
      <c r="B35" s="2183" t="s">
        <v>1753</v>
      </c>
      <c r="C35" s="2183"/>
      <c r="D35" s="2183"/>
      <c r="E35" s="2183"/>
      <c r="F35" s="2183"/>
      <c r="G35" s="2183"/>
      <c r="H35" s="2183"/>
      <c r="I35" s="2183"/>
      <c r="J35" s="2183"/>
      <c r="K35" s="2183"/>
      <c r="L35" s="2183"/>
      <c r="M35" s="2183"/>
    </row>
    <row r="36" spans="2:13" ht="15" customHeight="1" x14ac:dyDescent="0.25">
      <c r="B36" s="1503" t="s">
        <v>1754</v>
      </c>
      <c r="C36" s="1503"/>
      <c r="D36" s="1503"/>
      <c r="E36" s="1503"/>
      <c r="F36" s="1503"/>
      <c r="G36" s="1503"/>
      <c r="H36" s="1503"/>
      <c r="I36" s="1503"/>
      <c r="J36" s="1503"/>
      <c r="K36" s="1503"/>
      <c r="L36" s="1504"/>
      <c r="M36" s="1504"/>
    </row>
    <row r="37" spans="2:13" x14ac:dyDescent="0.25">
      <c r="B37" s="2179" t="s">
        <v>1755</v>
      </c>
      <c r="C37" s="2179"/>
      <c r="D37" s="2179"/>
      <c r="E37" s="2179"/>
      <c r="F37" s="2179"/>
      <c r="G37" s="2179"/>
      <c r="H37" s="2179"/>
      <c r="I37" s="2179"/>
      <c r="J37" s="2179"/>
      <c r="K37" s="2179"/>
      <c r="L37" s="2179"/>
      <c r="M37" s="2179"/>
    </row>
    <row r="38" spans="2:13" x14ac:dyDescent="0.25">
      <c r="B38" s="2179"/>
      <c r="C38" s="2179"/>
      <c r="D38" s="2179"/>
      <c r="E38" s="2179"/>
      <c r="F38" s="2179"/>
      <c r="G38" s="2179"/>
      <c r="H38" s="2179"/>
      <c r="I38" s="2179"/>
      <c r="J38" s="2179"/>
      <c r="K38" s="2179"/>
      <c r="L38" s="2179"/>
      <c r="M38" s="2179"/>
    </row>
  </sheetData>
  <mergeCells count="6">
    <mergeCell ref="B37:M38"/>
    <mergeCell ref="B2:M2"/>
    <mergeCell ref="B3:M3"/>
    <mergeCell ref="B4:M4"/>
    <mergeCell ref="B5:M5"/>
    <mergeCell ref="B35:M35"/>
  </mergeCells>
  <hyperlinks>
    <hyperlink ref="N2" location="'Indice Total'!A135" display="Volver" xr:uid="{00000000-0004-0000-6F00-000000000000}"/>
  </hyperlinks>
  <printOptions horizontalCentered="1"/>
  <pageMargins left="0.31496062992125984" right="0.31496062992125984" top="0.55118110236220474" bottom="0.55118110236220474" header="0.51181102362204722" footer="0.31496062992125984"/>
  <pageSetup scale="7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1"/>
  </sheetPr>
  <dimension ref="B2:J14"/>
  <sheetViews>
    <sheetView showGridLines="0" zoomScale="90" zoomScaleNormal="90" workbookViewId="0"/>
  </sheetViews>
  <sheetFormatPr baseColWidth="10" defaultRowHeight="15" x14ac:dyDescent="0.25"/>
  <cols>
    <col min="1" max="1" width="19.42578125" customWidth="1"/>
    <col min="2" max="2" width="11.42578125" style="746"/>
    <col min="3" max="3" width="138.42578125" bestFit="1" customWidth="1"/>
  </cols>
  <sheetData>
    <row r="2" spans="2:10" ht="31.5" customHeight="1" x14ac:dyDescent="0.35">
      <c r="C2" s="750" t="s">
        <v>745</v>
      </c>
      <c r="D2" s="1715" t="s">
        <v>744</v>
      </c>
    </row>
    <row r="3" spans="2:10" ht="31.5" customHeight="1" x14ac:dyDescent="0.35">
      <c r="C3" s="750"/>
    </row>
    <row r="4" spans="2:10" ht="21" x14ac:dyDescent="0.35">
      <c r="C4" s="1343" t="s">
        <v>1756</v>
      </c>
    </row>
    <row r="5" spans="2:10" ht="21" x14ac:dyDescent="0.35">
      <c r="B5" s="744" t="s">
        <v>743</v>
      </c>
      <c r="C5" s="1384"/>
    </row>
    <row r="6" spans="2:10" x14ac:dyDescent="0.25">
      <c r="B6" s="753">
        <v>127</v>
      </c>
      <c r="C6" t="s">
        <v>2236</v>
      </c>
    </row>
    <row r="7" spans="2:10" x14ac:dyDescent="0.25">
      <c r="B7" s="753">
        <v>128</v>
      </c>
      <c r="C7" t="s">
        <v>2237</v>
      </c>
    </row>
    <row r="8" spans="2:10" x14ac:dyDescent="0.25">
      <c r="B8" s="753">
        <v>129</v>
      </c>
      <c r="C8" t="s">
        <v>2238</v>
      </c>
    </row>
    <row r="9" spans="2:10" x14ac:dyDescent="0.25">
      <c r="B9" s="753">
        <v>130</v>
      </c>
      <c r="C9" t="s">
        <v>2239</v>
      </c>
    </row>
    <row r="10" spans="2:10" x14ac:dyDescent="0.25">
      <c r="B10" s="753">
        <v>131</v>
      </c>
      <c r="C10" t="s">
        <v>2240</v>
      </c>
    </row>
    <row r="11" spans="2:10" x14ac:dyDescent="0.25">
      <c r="B11" s="753">
        <v>132</v>
      </c>
      <c r="C11" t="s">
        <v>2241</v>
      </c>
    </row>
    <row r="12" spans="2:10" x14ac:dyDescent="0.25">
      <c r="B12" s="753">
        <v>133</v>
      </c>
      <c r="C12" t="s">
        <v>2242</v>
      </c>
    </row>
    <row r="13" spans="2:10" x14ac:dyDescent="0.25">
      <c r="B13" s="753">
        <v>134</v>
      </c>
      <c r="C13" t="s">
        <v>1800</v>
      </c>
      <c r="J13" s="1505"/>
    </row>
    <row r="14" spans="2:10" x14ac:dyDescent="0.25">
      <c r="B14" s="753">
        <v>135</v>
      </c>
      <c r="C14" t="s">
        <v>2432</v>
      </c>
    </row>
  </sheetData>
  <hyperlinks>
    <hyperlink ref="B6" location="'127-128'!A1" display="'127-128'!A1" xr:uid="{00000000-0004-0000-7000-000000000000}"/>
    <hyperlink ref="B7" location="'127-128'!A1" display="'127-128'!A1" xr:uid="{00000000-0004-0000-7000-000001000000}"/>
    <hyperlink ref="B8" location="'129'!A1" display="'129'!A1" xr:uid="{00000000-0004-0000-7000-000002000000}"/>
    <hyperlink ref="B9" location="'130-131'!A1" display="'130-131'!A1" xr:uid="{00000000-0004-0000-7000-000003000000}"/>
    <hyperlink ref="B10" location="'130-131'!A1" display="'130-131'!A1" xr:uid="{00000000-0004-0000-7000-000004000000}"/>
    <hyperlink ref="B11" location="'132-133'!A1" display="'132-133'!A1" xr:uid="{00000000-0004-0000-7000-000005000000}"/>
    <hyperlink ref="B12" location="'132-133'!A1" display="'132-133'!A1" xr:uid="{00000000-0004-0000-7000-000006000000}"/>
    <hyperlink ref="B13" location="'134'!A1" display="'134'!A1" xr:uid="{00000000-0004-0000-7000-000007000000}"/>
    <hyperlink ref="B14" location="'135'!A1" display="'135'!A1" xr:uid="{00000000-0004-0000-7000-000008000000}"/>
    <hyperlink ref="D2" location="'Indice Total'!A148" display="Volver" xr:uid="{00000000-0004-0000-7000-000009000000}"/>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0" tint="-0.499984740745262"/>
    <pageSetUpPr fitToPage="1"/>
  </sheetPr>
  <dimension ref="B2:J47"/>
  <sheetViews>
    <sheetView showGridLines="0" zoomScale="90" zoomScaleNormal="90" workbookViewId="0"/>
  </sheetViews>
  <sheetFormatPr baseColWidth="10" defaultRowHeight="15" x14ac:dyDescent="0.25"/>
  <cols>
    <col min="1" max="1" width="20.42578125" customWidth="1"/>
    <col min="2" max="2" width="11.7109375" customWidth="1"/>
    <col min="3" max="3" width="24.28515625" customWidth="1"/>
    <col min="4" max="4" width="17" customWidth="1"/>
    <col min="5" max="5" width="23.85546875" customWidth="1"/>
    <col min="6" max="6" width="15" bestFit="1" customWidth="1"/>
    <col min="7" max="7" width="20.28515625" customWidth="1"/>
    <col min="8" max="8" width="13.85546875" customWidth="1"/>
    <col min="9" max="9" width="12.5703125" customWidth="1"/>
  </cols>
  <sheetData>
    <row r="2" spans="4:9" ht="23.25" customHeight="1" x14ac:dyDescent="0.25">
      <c r="D2" s="2240" t="s">
        <v>1757</v>
      </c>
      <c r="E2" s="2240"/>
      <c r="F2" s="2240"/>
      <c r="I2" s="1715" t="s">
        <v>744</v>
      </c>
    </row>
    <row r="3" spans="4:9" ht="56.25" customHeight="1" x14ac:dyDescent="0.25">
      <c r="D3" s="2241" t="s">
        <v>1758</v>
      </c>
      <c r="E3" s="2241"/>
      <c r="F3" s="2241"/>
      <c r="G3" s="746"/>
    </row>
    <row r="4" spans="4:9" ht="15" customHeight="1" thickBot="1" x14ac:dyDescent="0.3">
      <c r="D4" s="2242" t="s">
        <v>1759</v>
      </c>
      <c r="E4" s="2242"/>
      <c r="F4" s="2242"/>
      <c r="G4" s="746"/>
    </row>
    <row r="5" spans="4:9" ht="15.75" x14ac:dyDescent="0.25">
      <c r="D5" s="1506"/>
      <c r="E5" s="1506"/>
      <c r="F5" s="1506"/>
      <c r="G5" s="746"/>
    </row>
    <row r="6" spans="4:9" ht="34.5" customHeight="1" x14ac:dyDescent="0.25">
      <c r="D6" s="882" t="s">
        <v>1760</v>
      </c>
      <c r="E6" s="882" t="s">
        <v>1761</v>
      </c>
      <c r="F6" s="882" t="s">
        <v>1762</v>
      </c>
    </row>
    <row r="7" spans="4:9" x14ac:dyDescent="0.25">
      <c r="D7" s="1507">
        <v>2002</v>
      </c>
      <c r="E7" s="1508">
        <v>436650</v>
      </c>
      <c r="F7" s="1508">
        <v>943121</v>
      </c>
    </row>
    <row r="8" spans="4:9" x14ac:dyDescent="0.25">
      <c r="D8" s="1507">
        <v>2003</v>
      </c>
      <c r="E8" s="1508">
        <v>434715</v>
      </c>
      <c r="F8" s="1508">
        <v>936919</v>
      </c>
    </row>
    <row r="9" spans="4:9" x14ac:dyDescent="0.25">
      <c r="D9" s="1507">
        <v>2004</v>
      </c>
      <c r="E9" s="1508">
        <v>429942</v>
      </c>
      <c r="F9" s="1508">
        <v>938219</v>
      </c>
    </row>
    <row r="10" spans="4:9" x14ac:dyDescent="0.25">
      <c r="D10" s="1507">
        <v>2005</v>
      </c>
      <c r="E10" s="1508">
        <v>425619</v>
      </c>
      <c r="F10" s="1508">
        <v>953896</v>
      </c>
    </row>
    <row r="11" spans="4:9" x14ac:dyDescent="0.25">
      <c r="D11" s="1507">
        <v>2006</v>
      </c>
      <c r="E11" s="1508">
        <v>426999</v>
      </c>
      <c r="F11" s="1508">
        <v>987124</v>
      </c>
      <c r="H11" s="106"/>
    </row>
    <row r="12" spans="4:9" x14ac:dyDescent="0.25">
      <c r="D12" s="1507">
        <v>2007</v>
      </c>
      <c r="E12" s="1508">
        <v>450170</v>
      </c>
      <c r="F12" s="1508">
        <v>1051377</v>
      </c>
      <c r="H12" s="106"/>
    </row>
    <row r="13" spans="4:9" x14ac:dyDescent="0.25">
      <c r="D13" s="1507">
        <v>2008</v>
      </c>
      <c r="E13" s="1508">
        <v>548060</v>
      </c>
      <c r="F13" s="1508">
        <v>1312484</v>
      </c>
      <c r="H13" s="106"/>
    </row>
    <row r="14" spans="4:9" x14ac:dyDescent="0.25">
      <c r="D14" s="1507">
        <v>2009</v>
      </c>
      <c r="E14" s="1508">
        <v>704968</v>
      </c>
      <c r="F14" s="1508">
        <v>1726270</v>
      </c>
    </row>
    <row r="15" spans="4:9" x14ac:dyDescent="0.25">
      <c r="D15" s="1507">
        <v>2010</v>
      </c>
      <c r="E15" s="1508">
        <v>843019</v>
      </c>
      <c r="F15" s="1508">
        <v>2084357</v>
      </c>
    </row>
    <row r="16" spans="4:9" x14ac:dyDescent="0.25">
      <c r="D16" s="1507">
        <v>2011</v>
      </c>
      <c r="E16" s="1508">
        <v>857098</v>
      </c>
      <c r="F16" s="1508">
        <v>2116439</v>
      </c>
    </row>
    <row r="17" spans="2:10" x14ac:dyDescent="0.25">
      <c r="D17" s="1507">
        <v>2012</v>
      </c>
      <c r="E17" s="1508">
        <v>841798</v>
      </c>
      <c r="F17" s="1508">
        <v>2066619</v>
      </c>
    </row>
    <row r="18" spans="2:10" x14ac:dyDescent="0.25">
      <c r="D18" s="1507">
        <v>2013</v>
      </c>
      <c r="E18" s="1508">
        <v>823294.5</v>
      </c>
      <c r="F18" s="1508">
        <v>2018423.7499999998</v>
      </c>
    </row>
    <row r="19" spans="2:10" x14ac:dyDescent="0.25">
      <c r="D19" s="1507">
        <v>2014</v>
      </c>
      <c r="E19" s="1508">
        <v>817050.5</v>
      </c>
      <c r="F19" s="1508">
        <v>2000424.75</v>
      </c>
    </row>
    <row r="20" spans="2:10" x14ac:dyDescent="0.25">
      <c r="D20" s="1507">
        <v>2015</v>
      </c>
      <c r="E20" s="1508">
        <v>820755</v>
      </c>
      <c r="F20" s="1508">
        <v>2011547</v>
      </c>
    </row>
    <row r="21" spans="2:10" x14ac:dyDescent="0.25">
      <c r="D21" s="1507">
        <v>2016</v>
      </c>
      <c r="E21" s="1508">
        <v>823539</v>
      </c>
      <c r="F21" s="1508">
        <v>2019528</v>
      </c>
      <c r="G21" s="3"/>
    </row>
    <row r="22" spans="2:10" x14ac:dyDescent="0.25">
      <c r="D22" s="1507">
        <v>2017</v>
      </c>
      <c r="E22" s="1509">
        <v>818547</v>
      </c>
      <c r="F22" s="1509">
        <v>2002327</v>
      </c>
      <c r="G22" s="3"/>
    </row>
    <row r="23" spans="2:10" x14ac:dyDescent="0.25">
      <c r="D23" s="1507">
        <v>2018</v>
      </c>
      <c r="E23" s="1508">
        <v>822702</v>
      </c>
      <c r="F23" s="1508">
        <v>2019906</v>
      </c>
      <c r="G23" s="3"/>
    </row>
    <row r="24" spans="2:10" x14ac:dyDescent="0.25">
      <c r="B24" s="1510"/>
      <c r="C24" s="1511"/>
      <c r="D24" s="1511"/>
      <c r="G24" s="3"/>
    </row>
    <row r="25" spans="2:10" ht="18" customHeight="1" x14ac:dyDescent="0.25">
      <c r="B25" s="2240" t="s">
        <v>1763</v>
      </c>
      <c r="C25" s="2240"/>
      <c r="D25" s="2240"/>
      <c r="E25" s="2240"/>
      <c r="F25" s="2240"/>
      <c r="G25" s="2240"/>
      <c r="H25" s="2240"/>
      <c r="I25" s="1715" t="s">
        <v>744</v>
      </c>
    </row>
    <row r="26" spans="2:10" ht="35.25" customHeight="1" x14ac:dyDescent="0.25">
      <c r="B26" s="2241" t="s">
        <v>1764</v>
      </c>
      <c r="C26" s="2241"/>
      <c r="D26" s="2241"/>
      <c r="E26" s="2241"/>
      <c r="F26" s="2241"/>
      <c r="G26" s="2241"/>
      <c r="H26" s="2241"/>
      <c r="I26" s="1512"/>
    </row>
    <row r="27" spans="2:10" ht="15" customHeight="1" thickBot="1" x14ac:dyDescent="0.3">
      <c r="B27" s="2242" t="s">
        <v>1759</v>
      </c>
      <c r="C27" s="2242"/>
      <c r="D27" s="2242"/>
      <c r="E27" s="2242"/>
      <c r="F27" s="2242"/>
      <c r="G27" s="2242"/>
      <c r="H27" s="2242"/>
      <c r="I27" s="1512"/>
    </row>
    <row r="29" spans="2:10" ht="32.25" x14ac:dyDescent="0.25">
      <c r="B29" s="1513" t="s">
        <v>1760</v>
      </c>
      <c r="C29" s="1513" t="s">
        <v>1765</v>
      </c>
      <c r="D29" s="1513" t="s">
        <v>1766</v>
      </c>
      <c r="E29" s="1513" t="s">
        <v>1767</v>
      </c>
      <c r="F29" s="1513" t="s">
        <v>1768</v>
      </c>
      <c r="G29" s="1513" t="s">
        <v>2412</v>
      </c>
      <c r="H29" s="1513" t="s">
        <v>925</v>
      </c>
    </row>
    <row r="30" spans="2:10" ht="15.75" x14ac:dyDescent="0.25">
      <c r="B30" s="1507">
        <v>2002</v>
      </c>
      <c r="C30" s="1508">
        <v>779947</v>
      </c>
      <c r="D30" s="1508">
        <v>150010</v>
      </c>
      <c r="E30" s="1508">
        <v>1859</v>
      </c>
      <c r="F30" s="1508">
        <v>1542</v>
      </c>
      <c r="G30" s="1508"/>
      <c r="H30" s="1514">
        <v>933358</v>
      </c>
    </row>
    <row r="31" spans="2:10" ht="16.5" x14ac:dyDescent="0.25">
      <c r="B31" s="1507">
        <v>2003</v>
      </c>
      <c r="C31" s="1508">
        <v>756767</v>
      </c>
      <c r="D31" s="1508">
        <v>176443</v>
      </c>
      <c r="E31" s="1508">
        <v>1376</v>
      </c>
      <c r="F31" s="1508">
        <v>1689</v>
      </c>
      <c r="G31" s="1508"/>
      <c r="H31" s="1514">
        <v>936275</v>
      </c>
      <c r="J31" s="1515"/>
    </row>
    <row r="32" spans="2:10" ht="16.5" x14ac:dyDescent="0.25">
      <c r="B32" s="1507">
        <v>2004</v>
      </c>
      <c r="C32" s="1508">
        <v>738279</v>
      </c>
      <c r="D32" s="1508">
        <v>195642</v>
      </c>
      <c r="E32" s="1508">
        <v>2034</v>
      </c>
      <c r="F32" s="1508">
        <v>1779</v>
      </c>
      <c r="G32" s="1508"/>
      <c r="H32" s="1514">
        <v>937734</v>
      </c>
      <c r="J32" s="1515"/>
    </row>
    <row r="33" spans="2:10" ht="16.5" x14ac:dyDescent="0.25">
      <c r="B33" s="1507">
        <v>2005</v>
      </c>
      <c r="C33" s="1508">
        <v>733424</v>
      </c>
      <c r="D33" s="1508">
        <v>215879</v>
      </c>
      <c r="E33" s="1508">
        <v>2205</v>
      </c>
      <c r="F33" s="1508">
        <v>1786</v>
      </c>
      <c r="G33" s="1508"/>
      <c r="H33" s="1514">
        <v>953294</v>
      </c>
      <c r="J33" s="1515"/>
    </row>
    <row r="34" spans="2:10" ht="16.5" x14ac:dyDescent="0.25">
      <c r="B34" s="1507">
        <v>2006</v>
      </c>
      <c r="C34" s="1508">
        <v>739700</v>
      </c>
      <c r="D34" s="1508">
        <v>243203</v>
      </c>
      <c r="E34" s="1508">
        <v>1861</v>
      </c>
      <c r="F34" s="1508">
        <v>1525</v>
      </c>
      <c r="G34" s="1508">
        <v>253</v>
      </c>
      <c r="H34" s="1514">
        <v>986542</v>
      </c>
      <c r="J34" s="1515"/>
    </row>
    <row r="35" spans="2:10" ht="16.5" x14ac:dyDescent="0.25">
      <c r="B35" s="1507">
        <v>2007</v>
      </c>
      <c r="C35" s="1508">
        <v>768104</v>
      </c>
      <c r="D35" s="1508">
        <v>278216</v>
      </c>
      <c r="E35" s="1508">
        <v>2547</v>
      </c>
      <c r="F35" s="1508">
        <v>1626</v>
      </c>
      <c r="G35" s="1508">
        <v>331</v>
      </c>
      <c r="H35" s="1514">
        <v>1050824</v>
      </c>
      <c r="J35" s="1515"/>
    </row>
    <row r="36" spans="2:10" ht="16.5" x14ac:dyDescent="0.25">
      <c r="B36" s="1507">
        <v>2008</v>
      </c>
      <c r="C36" s="1508">
        <v>921433</v>
      </c>
      <c r="D36" s="1508">
        <v>380927</v>
      </c>
      <c r="E36" s="1508">
        <v>5971</v>
      </c>
      <c r="F36" s="1508">
        <v>2127</v>
      </c>
      <c r="G36" s="1508">
        <v>753</v>
      </c>
      <c r="H36" s="1514">
        <v>1311211</v>
      </c>
      <c r="J36" s="1515"/>
    </row>
    <row r="37" spans="2:10" ht="15.75" x14ac:dyDescent="0.25">
      <c r="B37" s="1507">
        <v>2009</v>
      </c>
      <c r="C37" s="1508">
        <v>1166961</v>
      </c>
      <c r="D37" s="1508">
        <v>546646</v>
      </c>
      <c r="E37" s="1508">
        <v>7058</v>
      </c>
      <c r="F37" s="1508">
        <v>2766</v>
      </c>
      <c r="G37" s="1508">
        <v>1132</v>
      </c>
      <c r="H37" s="1514">
        <v>1724563</v>
      </c>
    </row>
    <row r="38" spans="2:10" ht="15.75" x14ac:dyDescent="0.25">
      <c r="B38" s="1507">
        <v>2010</v>
      </c>
      <c r="C38" s="1508">
        <v>1369021</v>
      </c>
      <c r="D38" s="1508">
        <v>702693</v>
      </c>
      <c r="E38" s="1508">
        <v>6613</v>
      </c>
      <c r="F38" s="1508">
        <v>3279</v>
      </c>
      <c r="G38" s="1508">
        <v>1263</v>
      </c>
      <c r="H38" s="1514">
        <v>2082869</v>
      </c>
    </row>
    <row r="39" spans="2:10" ht="15.75" x14ac:dyDescent="0.25">
      <c r="B39" s="1507">
        <v>2011</v>
      </c>
      <c r="C39" s="1508">
        <v>1379618</v>
      </c>
      <c r="D39" s="1508">
        <v>725478</v>
      </c>
      <c r="E39" s="1508">
        <v>5748</v>
      </c>
      <c r="F39" s="1508">
        <v>3346</v>
      </c>
      <c r="G39" s="1508">
        <v>1078</v>
      </c>
      <c r="H39" s="1514">
        <v>2115268</v>
      </c>
    </row>
    <row r="40" spans="2:10" ht="15.75" x14ac:dyDescent="0.25">
      <c r="B40" s="1507">
        <v>2012</v>
      </c>
      <c r="C40" s="1508">
        <v>1343889</v>
      </c>
      <c r="D40" s="1508">
        <v>712390</v>
      </c>
      <c r="E40" s="1508">
        <v>5184</v>
      </c>
      <c r="F40" s="1508">
        <v>3261</v>
      </c>
      <c r="G40" s="1508">
        <v>920</v>
      </c>
      <c r="H40" s="1514">
        <v>2065644</v>
      </c>
    </row>
    <row r="41" spans="2:10" ht="15.75" x14ac:dyDescent="0.25">
      <c r="B41" s="1507">
        <v>2013</v>
      </c>
      <c r="C41" s="1508">
        <v>1309499.1666666667</v>
      </c>
      <c r="D41" s="1508">
        <v>700373.16666666663</v>
      </c>
      <c r="E41" s="1508">
        <v>4451.583333333333</v>
      </c>
      <c r="F41" s="1508">
        <v>3116</v>
      </c>
      <c r="G41" s="1508">
        <v>983.83333333333337</v>
      </c>
      <c r="H41" s="1514">
        <v>2018423.75</v>
      </c>
    </row>
    <row r="42" spans="2:10" ht="15.75" x14ac:dyDescent="0.25">
      <c r="B42" s="1507">
        <v>2014</v>
      </c>
      <c r="C42" s="1508">
        <v>1292132.5</v>
      </c>
      <c r="D42" s="1508">
        <v>699360.99999999988</v>
      </c>
      <c r="E42" s="1508">
        <v>4771.4166666666661</v>
      </c>
      <c r="F42" s="1508">
        <v>3037.75</v>
      </c>
      <c r="G42" s="1508">
        <v>1122</v>
      </c>
      <c r="H42" s="1514">
        <v>2000424.6666666667</v>
      </c>
    </row>
    <row r="43" spans="2:10" ht="15.75" x14ac:dyDescent="0.25">
      <c r="B43" s="1507">
        <v>2015</v>
      </c>
      <c r="C43" s="1508">
        <v>1295998</v>
      </c>
      <c r="D43" s="1508">
        <v>707000</v>
      </c>
      <c r="E43" s="1508">
        <v>4511</v>
      </c>
      <c r="F43" s="1508">
        <v>3153</v>
      </c>
      <c r="G43" s="1508">
        <v>885</v>
      </c>
      <c r="H43" s="1514">
        <v>2011547</v>
      </c>
    </row>
    <row r="44" spans="2:10" ht="15.75" x14ac:dyDescent="0.25">
      <c r="B44" s="1507">
        <v>2016</v>
      </c>
      <c r="C44" s="1508">
        <v>1299476.9166666665</v>
      </c>
      <c r="D44" s="1508">
        <v>712087.66666666663</v>
      </c>
      <c r="E44" s="1508">
        <v>3927.666666666667</v>
      </c>
      <c r="F44" s="1508">
        <v>3207.4999999999995</v>
      </c>
      <c r="G44" s="1508">
        <v>827.74999999999989</v>
      </c>
      <c r="H44" s="1514">
        <v>2019527.4999999998</v>
      </c>
    </row>
    <row r="45" spans="2:10" ht="15.75" x14ac:dyDescent="0.25">
      <c r="B45" s="1507">
        <v>2017</v>
      </c>
      <c r="C45" s="1508">
        <v>1285728</v>
      </c>
      <c r="D45" s="1508">
        <v>708689</v>
      </c>
      <c r="E45" s="1508">
        <v>3465</v>
      </c>
      <c r="F45" s="1508">
        <v>3257</v>
      </c>
      <c r="G45" s="1508">
        <v>1188</v>
      </c>
      <c r="H45" s="1514">
        <v>2002327</v>
      </c>
    </row>
    <row r="46" spans="2:10" ht="15.75" x14ac:dyDescent="0.25">
      <c r="B46" s="1507">
        <v>2018</v>
      </c>
      <c r="C46" s="1508">
        <v>1294127.83333333</v>
      </c>
      <c r="D46" s="1508">
        <v>717523.33333333302</v>
      </c>
      <c r="E46" s="1508">
        <v>3467</v>
      </c>
      <c r="F46" s="1508">
        <v>3361.25</v>
      </c>
      <c r="G46" s="1508">
        <v>1426.1666666666699</v>
      </c>
      <c r="H46" s="1514">
        <v>2019905.5833333298</v>
      </c>
    </row>
    <row r="47" spans="2:10" x14ac:dyDescent="0.25">
      <c r="B47" s="2179" t="s">
        <v>1769</v>
      </c>
      <c r="C47" s="2179"/>
      <c r="D47" s="2179"/>
      <c r="E47" s="2179"/>
      <c r="F47" s="2179"/>
      <c r="G47" s="2179"/>
      <c r="H47" s="2179"/>
      <c r="I47" s="1516"/>
    </row>
  </sheetData>
  <mergeCells count="7">
    <mergeCell ref="D2:F2"/>
    <mergeCell ref="D3:F3"/>
    <mergeCell ref="D4:F4"/>
    <mergeCell ref="B47:H47"/>
    <mergeCell ref="B25:H25"/>
    <mergeCell ref="B26:H26"/>
    <mergeCell ref="B27:H27"/>
  </mergeCells>
  <hyperlinks>
    <hyperlink ref="I2" location="'Indice Total'!A148" display="Volver" xr:uid="{00000000-0004-0000-7100-000000000000}"/>
    <hyperlink ref="I25" location="'Indice Total'!A148" display="Volver" xr:uid="{00000000-0004-0000-7100-000001000000}"/>
  </hyperlinks>
  <pageMargins left="1.1811023622047245" right="0.74803149606299213" top="0.98425196850393704" bottom="0.98425196850393704" header="0" footer="0"/>
  <pageSetup scale="71" orientation="portrait"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theme="0" tint="-0.499984740745262"/>
  </sheetPr>
  <dimension ref="B2:K61"/>
  <sheetViews>
    <sheetView showGridLines="0" zoomScale="90" zoomScaleNormal="90" workbookViewId="0"/>
  </sheetViews>
  <sheetFormatPr baseColWidth="10" defaultColWidth="10.28515625" defaultRowHeight="15" x14ac:dyDescent="0.2"/>
  <cols>
    <col min="1" max="1" width="19.7109375" style="1289" customWidth="1"/>
    <col min="2" max="2" width="42.42578125" style="1289" customWidth="1"/>
    <col min="3" max="3" width="2.7109375" style="1289" customWidth="1"/>
    <col min="4" max="4" width="16" style="1289" customWidth="1"/>
    <col min="5" max="5" width="4.140625" style="1289" customWidth="1"/>
    <col min="6" max="6" width="17.5703125" style="1289" customWidth="1"/>
    <col min="7" max="7" width="21.140625" style="1289" customWidth="1"/>
    <col min="8" max="8" width="16.42578125" style="1289" customWidth="1"/>
    <col min="9" max="9" width="17.140625" style="1289" customWidth="1"/>
    <col min="10" max="10" width="3" style="1289" customWidth="1"/>
    <col min="11" max="198" width="10.28515625" style="1289"/>
    <col min="199" max="199" width="1.85546875" style="1289" customWidth="1"/>
    <col min="200" max="253" width="10.28515625" style="1289"/>
    <col min="254" max="254" width="24.7109375" style="1289" customWidth="1"/>
    <col min="255" max="255" width="42.42578125" style="1289" customWidth="1"/>
    <col min="256" max="256" width="2.7109375" style="1289" customWidth="1"/>
    <col min="257" max="257" width="15.42578125" style="1289" customWidth="1"/>
    <col min="258" max="258" width="4" style="1289" customWidth="1"/>
    <col min="259" max="259" width="16" style="1289" customWidth="1"/>
    <col min="260" max="260" width="4.140625" style="1289" customWidth="1"/>
    <col min="261" max="261" width="17.5703125" style="1289" customWidth="1"/>
    <col min="262" max="262" width="3.28515625" style="1289" customWidth="1"/>
    <col min="263" max="263" width="16.42578125" style="1289" customWidth="1"/>
    <col min="264" max="264" width="17.140625" style="1289" customWidth="1"/>
    <col min="265" max="265" width="3" style="1289" customWidth="1"/>
    <col min="266" max="454" width="10.28515625" style="1289"/>
    <col min="455" max="455" width="1.85546875" style="1289" customWidth="1"/>
    <col min="456" max="509" width="10.28515625" style="1289"/>
    <col min="510" max="510" width="24.7109375" style="1289" customWidth="1"/>
    <col min="511" max="511" width="42.42578125" style="1289" customWidth="1"/>
    <col min="512" max="512" width="2.7109375" style="1289" customWidth="1"/>
    <col min="513" max="513" width="15.42578125" style="1289" customWidth="1"/>
    <col min="514" max="514" width="4" style="1289" customWidth="1"/>
    <col min="515" max="515" width="16" style="1289" customWidth="1"/>
    <col min="516" max="516" width="4.140625" style="1289" customWidth="1"/>
    <col min="517" max="517" width="17.5703125" style="1289" customWidth="1"/>
    <col min="518" max="518" width="3.28515625" style="1289" customWidth="1"/>
    <col min="519" max="519" width="16.42578125" style="1289" customWidth="1"/>
    <col min="520" max="520" width="17.140625" style="1289" customWidth="1"/>
    <col min="521" max="521" width="3" style="1289" customWidth="1"/>
    <col min="522" max="710" width="10.28515625" style="1289"/>
    <col min="711" max="711" width="1.85546875" style="1289" customWidth="1"/>
    <col min="712" max="765" width="10.28515625" style="1289"/>
    <col min="766" max="766" width="24.7109375" style="1289" customWidth="1"/>
    <col min="767" max="767" width="42.42578125" style="1289" customWidth="1"/>
    <col min="768" max="768" width="2.7109375" style="1289" customWidth="1"/>
    <col min="769" max="769" width="15.42578125" style="1289" customWidth="1"/>
    <col min="770" max="770" width="4" style="1289" customWidth="1"/>
    <col min="771" max="771" width="16" style="1289" customWidth="1"/>
    <col min="772" max="772" width="4.140625" style="1289" customWidth="1"/>
    <col min="773" max="773" width="17.5703125" style="1289" customWidth="1"/>
    <col min="774" max="774" width="3.28515625" style="1289" customWidth="1"/>
    <col min="775" max="775" width="16.42578125" style="1289" customWidth="1"/>
    <col min="776" max="776" width="17.140625" style="1289" customWidth="1"/>
    <col min="777" max="777" width="3" style="1289" customWidth="1"/>
    <col min="778" max="966" width="10.28515625" style="1289"/>
    <col min="967" max="967" width="1.85546875" style="1289" customWidth="1"/>
    <col min="968" max="1021" width="10.28515625" style="1289"/>
    <col min="1022" max="1022" width="24.7109375" style="1289" customWidth="1"/>
    <col min="1023" max="1023" width="42.42578125" style="1289" customWidth="1"/>
    <col min="1024" max="1024" width="2.7109375" style="1289" customWidth="1"/>
    <col min="1025" max="1025" width="15.42578125" style="1289" customWidth="1"/>
    <col min="1026" max="1026" width="4" style="1289" customWidth="1"/>
    <col min="1027" max="1027" width="16" style="1289" customWidth="1"/>
    <col min="1028" max="1028" width="4.140625" style="1289" customWidth="1"/>
    <col min="1029" max="1029" width="17.5703125" style="1289" customWidth="1"/>
    <col min="1030" max="1030" width="3.28515625" style="1289" customWidth="1"/>
    <col min="1031" max="1031" width="16.42578125" style="1289" customWidth="1"/>
    <col min="1032" max="1032" width="17.140625" style="1289" customWidth="1"/>
    <col min="1033" max="1033" width="3" style="1289" customWidth="1"/>
    <col min="1034" max="1222" width="10.28515625" style="1289"/>
    <col min="1223" max="1223" width="1.85546875" style="1289" customWidth="1"/>
    <col min="1224" max="1277" width="10.28515625" style="1289"/>
    <col min="1278" max="1278" width="24.7109375" style="1289" customWidth="1"/>
    <col min="1279" max="1279" width="42.42578125" style="1289" customWidth="1"/>
    <col min="1280" max="1280" width="2.7109375" style="1289" customWidth="1"/>
    <col min="1281" max="1281" width="15.42578125" style="1289" customWidth="1"/>
    <col min="1282" max="1282" width="4" style="1289" customWidth="1"/>
    <col min="1283" max="1283" width="16" style="1289" customWidth="1"/>
    <col min="1284" max="1284" width="4.140625" style="1289" customWidth="1"/>
    <col min="1285" max="1285" width="17.5703125" style="1289" customWidth="1"/>
    <col min="1286" max="1286" width="3.28515625" style="1289" customWidth="1"/>
    <col min="1287" max="1287" width="16.42578125" style="1289" customWidth="1"/>
    <col min="1288" max="1288" width="17.140625" style="1289" customWidth="1"/>
    <col min="1289" max="1289" width="3" style="1289" customWidth="1"/>
    <col min="1290" max="1478" width="10.28515625" style="1289"/>
    <col min="1479" max="1479" width="1.85546875" style="1289" customWidth="1"/>
    <col min="1480" max="1533" width="10.28515625" style="1289"/>
    <col min="1534" max="1534" width="24.7109375" style="1289" customWidth="1"/>
    <col min="1535" max="1535" width="42.42578125" style="1289" customWidth="1"/>
    <col min="1536" max="1536" width="2.7109375" style="1289" customWidth="1"/>
    <col min="1537" max="1537" width="15.42578125" style="1289" customWidth="1"/>
    <col min="1538" max="1538" width="4" style="1289" customWidth="1"/>
    <col min="1539" max="1539" width="16" style="1289" customWidth="1"/>
    <col min="1540" max="1540" width="4.140625" style="1289" customWidth="1"/>
    <col min="1541" max="1541" width="17.5703125" style="1289" customWidth="1"/>
    <col min="1542" max="1542" width="3.28515625" style="1289" customWidth="1"/>
    <col min="1543" max="1543" width="16.42578125" style="1289" customWidth="1"/>
    <col min="1544" max="1544" width="17.140625" style="1289" customWidth="1"/>
    <col min="1545" max="1545" width="3" style="1289" customWidth="1"/>
    <col min="1546" max="1734" width="10.28515625" style="1289"/>
    <col min="1735" max="1735" width="1.85546875" style="1289" customWidth="1"/>
    <col min="1736" max="1789" width="10.28515625" style="1289"/>
    <col min="1790" max="1790" width="24.7109375" style="1289" customWidth="1"/>
    <col min="1791" max="1791" width="42.42578125" style="1289" customWidth="1"/>
    <col min="1792" max="1792" width="2.7109375" style="1289" customWidth="1"/>
    <col min="1793" max="1793" width="15.42578125" style="1289" customWidth="1"/>
    <col min="1794" max="1794" width="4" style="1289" customWidth="1"/>
    <col min="1795" max="1795" width="16" style="1289" customWidth="1"/>
    <col min="1796" max="1796" width="4.140625" style="1289" customWidth="1"/>
    <col min="1797" max="1797" width="17.5703125" style="1289" customWidth="1"/>
    <col min="1798" max="1798" width="3.28515625" style="1289" customWidth="1"/>
    <col min="1799" max="1799" width="16.42578125" style="1289" customWidth="1"/>
    <col min="1800" max="1800" width="17.140625" style="1289" customWidth="1"/>
    <col min="1801" max="1801" width="3" style="1289" customWidth="1"/>
    <col min="1802" max="1990" width="10.28515625" style="1289"/>
    <col min="1991" max="1991" width="1.85546875" style="1289" customWidth="1"/>
    <col min="1992" max="2045" width="10.28515625" style="1289"/>
    <col min="2046" max="2046" width="24.7109375" style="1289" customWidth="1"/>
    <col min="2047" max="2047" width="42.42578125" style="1289" customWidth="1"/>
    <col min="2048" max="2048" width="2.7109375" style="1289" customWidth="1"/>
    <col min="2049" max="2049" width="15.42578125" style="1289" customWidth="1"/>
    <col min="2050" max="2050" width="4" style="1289" customWidth="1"/>
    <col min="2051" max="2051" width="16" style="1289" customWidth="1"/>
    <col min="2052" max="2052" width="4.140625" style="1289" customWidth="1"/>
    <col min="2053" max="2053" width="17.5703125" style="1289" customWidth="1"/>
    <col min="2054" max="2054" width="3.28515625" style="1289" customWidth="1"/>
    <col min="2055" max="2055" width="16.42578125" style="1289" customWidth="1"/>
    <col min="2056" max="2056" width="17.140625" style="1289" customWidth="1"/>
    <col min="2057" max="2057" width="3" style="1289" customWidth="1"/>
    <col min="2058" max="2246" width="10.28515625" style="1289"/>
    <col min="2247" max="2247" width="1.85546875" style="1289" customWidth="1"/>
    <col min="2248" max="2301" width="10.28515625" style="1289"/>
    <col min="2302" max="2302" width="24.7109375" style="1289" customWidth="1"/>
    <col min="2303" max="2303" width="42.42578125" style="1289" customWidth="1"/>
    <col min="2304" max="2304" width="2.7109375" style="1289" customWidth="1"/>
    <col min="2305" max="2305" width="15.42578125" style="1289" customWidth="1"/>
    <col min="2306" max="2306" width="4" style="1289" customWidth="1"/>
    <col min="2307" max="2307" width="16" style="1289" customWidth="1"/>
    <col min="2308" max="2308" width="4.140625" style="1289" customWidth="1"/>
    <col min="2309" max="2309" width="17.5703125" style="1289" customWidth="1"/>
    <col min="2310" max="2310" width="3.28515625" style="1289" customWidth="1"/>
    <col min="2311" max="2311" width="16.42578125" style="1289" customWidth="1"/>
    <col min="2312" max="2312" width="17.140625" style="1289" customWidth="1"/>
    <col min="2313" max="2313" width="3" style="1289" customWidth="1"/>
    <col min="2314" max="2502" width="10.28515625" style="1289"/>
    <col min="2503" max="2503" width="1.85546875" style="1289" customWidth="1"/>
    <col min="2504" max="2557" width="10.28515625" style="1289"/>
    <col min="2558" max="2558" width="24.7109375" style="1289" customWidth="1"/>
    <col min="2559" max="2559" width="42.42578125" style="1289" customWidth="1"/>
    <col min="2560" max="2560" width="2.7109375" style="1289" customWidth="1"/>
    <col min="2561" max="2561" width="15.42578125" style="1289" customWidth="1"/>
    <col min="2562" max="2562" width="4" style="1289" customWidth="1"/>
    <col min="2563" max="2563" width="16" style="1289" customWidth="1"/>
    <col min="2564" max="2564" width="4.140625" style="1289" customWidth="1"/>
    <col min="2565" max="2565" width="17.5703125" style="1289" customWidth="1"/>
    <col min="2566" max="2566" width="3.28515625" style="1289" customWidth="1"/>
    <col min="2567" max="2567" width="16.42578125" style="1289" customWidth="1"/>
    <col min="2568" max="2568" width="17.140625" style="1289" customWidth="1"/>
    <col min="2569" max="2569" width="3" style="1289" customWidth="1"/>
    <col min="2570" max="2758" width="10.28515625" style="1289"/>
    <col min="2759" max="2759" width="1.85546875" style="1289" customWidth="1"/>
    <col min="2760" max="2813" width="10.28515625" style="1289"/>
    <col min="2814" max="2814" width="24.7109375" style="1289" customWidth="1"/>
    <col min="2815" max="2815" width="42.42578125" style="1289" customWidth="1"/>
    <col min="2816" max="2816" width="2.7109375" style="1289" customWidth="1"/>
    <col min="2817" max="2817" width="15.42578125" style="1289" customWidth="1"/>
    <col min="2818" max="2818" width="4" style="1289" customWidth="1"/>
    <col min="2819" max="2819" width="16" style="1289" customWidth="1"/>
    <col min="2820" max="2820" width="4.140625" style="1289" customWidth="1"/>
    <col min="2821" max="2821" width="17.5703125" style="1289" customWidth="1"/>
    <col min="2822" max="2822" width="3.28515625" style="1289" customWidth="1"/>
    <col min="2823" max="2823" width="16.42578125" style="1289" customWidth="1"/>
    <col min="2824" max="2824" width="17.140625" style="1289" customWidth="1"/>
    <col min="2825" max="2825" width="3" style="1289" customWidth="1"/>
    <col min="2826" max="3014" width="10.28515625" style="1289"/>
    <col min="3015" max="3015" width="1.85546875" style="1289" customWidth="1"/>
    <col min="3016" max="3069" width="10.28515625" style="1289"/>
    <col min="3070" max="3070" width="24.7109375" style="1289" customWidth="1"/>
    <col min="3071" max="3071" width="42.42578125" style="1289" customWidth="1"/>
    <col min="3072" max="3072" width="2.7109375" style="1289" customWidth="1"/>
    <col min="3073" max="3073" width="15.42578125" style="1289" customWidth="1"/>
    <col min="3074" max="3074" width="4" style="1289" customWidth="1"/>
    <col min="3075" max="3075" width="16" style="1289" customWidth="1"/>
    <col min="3076" max="3076" width="4.140625" style="1289" customWidth="1"/>
    <col min="3077" max="3077" width="17.5703125" style="1289" customWidth="1"/>
    <col min="3078" max="3078" width="3.28515625" style="1289" customWidth="1"/>
    <col min="3079" max="3079" width="16.42578125" style="1289" customWidth="1"/>
    <col min="3080" max="3080" width="17.140625" style="1289" customWidth="1"/>
    <col min="3081" max="3081" width="3" style="1289" customWidth="1"/>
    <col min="3082" max="3270" width="10.28515625" style="1289"/>
    <col min="3271" max="3271" width="1.85546875" style="1289" customWidth="1"/>
    <col min="3272" max="3325" width="10.28515625" style="1289"/>
    <col min="3326" max="3326" width="24.7109375" style="1289" customWidth="1"/>
    <col min="3327" max="3327" width="42.42578125" style="1289" customWidth="1"/>
    <col min="3328" max="3328" width="2.7109375" style="1289" customWidth="1"/>
    <col min="3329" max="3329" width="15.42578125" style="1289" customWidth="1"/>
    <col min="3330" max="3330" width="4" style="1289" customWidth="1"/>
    <col min="3331" max="3331" width="16" style="1289" customWidth="1"/>
    <col min="3332" max="3332" width="4.140625" style="1289" customWidth="1"/>
    <col min="3333" max="3333" width="17.5703125" style="1289" customWidth="1"/>
    <col min="3334" max="3334" width="3.28515625" style="1289" customWidth="1"/>
    <col min="3335" max="3335" width="16.42578125" style="1289" customWidth="1"/>
    <col min="3336" max="3336" width="17.140625" style="1289" customWidth="1"/>
    <col min="3337" max="3337" width="3" style="1289" customWidth="1"/>
    <col min="3338" max="3526" width="10.28515625" style="1289"/>
    <col min="3527" max="3527" width="1.85546875" style="1289" customWidth="1"/>
    <col min="3528" max="3581" width="10.28515625" style="1289"/>
    <col min="3582" max="3582" width="24.7109375" style="1289" customWidth="1"/>
    <col min="3583" max="3583" width="42.42578125" style="1289" customWidth="1"/>
    <col min="3584" max="3584" width="2.7109375" style="1289" customWidth="1"/>
    <col min="3585" max="3585" width="15.42578125" style="1289" customWidth="1"/>
    <col min="3586" max="3586" width="4" style="1289" customWidth="1"/>
    <col min="3587" max="3587" width="16" style="1289" customWidth="1"/>
    <col min="3588" max="3588" width="4.140625" style="1289" customWidth="1"/>
    <col min="3589" max="3589" width="17.5703125" style="1289" customWidth="1"/>
    <col min="3590" max="3590" width="3.28515625" style="1289" customWidth="1"/>
    <col min="3591" max="3591" width="16.42578125" style="1289" customWidth="1"/>
    <col min="3592" max="3592" width="17.140625" style="1289" customWidth="1"/>
    <col min="3593" max="3593" width="3" style="1289" customWidth="1"/>
    <col min="3594" max="3782" width="10.28515625" style="1289"/>
    <col min="3783" max="3783" width="1.85546875" style="1289" customWidth="1"/>
    <col min="3784" max="3837" width="10.28515625" style="1289"/>
    <col min="3838" max="3838" width="24.7109375" style="1289" customWidth="1"/>
    <col min="3839" max="3839" width="42.42578125" style="1289" customWidth="1"/>
    <col min="3840" max="3840" width="2.7109375" style="1289" customWidth="1"/>
    <col min="3841" max="3841" width="15.42578125" style="1289" customWidth="1"/>
    <col min="3842" max="3842" width="4" style="1289" customWidth="1"/>
    <col min="3843" max="3843" width="16" style="1289" customWidth="1"/>
    <col min="3844" max="3844" width="4.140625" style="1289" customWidth="1"/>
    <col min="3845" max="3845" width="17.5703125" style="1289" customWidth="1"/>
    <col min="3846" max="3846" width="3.28515625" style="1289" customWidth="1"/>
    <col min="3847" max="3847" width="16.42578125" style="1289" customWidth="1"/>
    <col min="3848" max="3848" width="17.140625" style="1289" customWidth="1"/>
    <col min="3849" max="3849" width="3" style="1289" customWidth="1"/>
    <col min="3850" max="4038" width="10.28515625" style="1289"/>
    <col min="4039" max="4039" width="1.85546875" style="1289" customWidth="1"/>
    <col min="4040" max="4093" width="10.28515625" style="1289"/>
    <col min="4094" max="4094" width="24.7109375" style="1289" customWidth="1"/>
    <col min="4095" max="4095" width="42.42578125" style="1289" customWidth="1"/>
    <col min="4096" max="4096" width="2.7109375" style="1289" customWidth="1"/>
    <col min="4097" max="4097" width="15.42578125" style="1289" customWidth="1"/>
    <col min="4098" max="4098" width="4" style="1289" customWidth="1"/>
    <col min="4099" max="4099" width="16" style="1289" customWidth="1"/>
    <col min="4100" max="4100" width="4.140625" style="1289" customWidth="1"/>
    <col min="4101" max="4101" width="17.5703125" style="1289" customWidth="1"/>
    <col min="4102" max="4102" width="3.28515625" style="1289" customWidth="1"/>
    <col min="4103" max="4103" width="16.42578125" style="1289" customWidth="1"/>
    <col min="4104" max="4104" width="17.140625" style="1289" customWidth="1"/>
    <col min="4105" max="4105" width="3" style="1289" customWidth="1"/>
    <col min="4106" max="4294" width="10.28515625" style="1289"/>
    <col min="4295" max="4295" width="1.85546875" style="1289" customWidth="1"/>
    <col min="4296" max="4349" width="10.28515625" style="1289"/>
    <col min="4350" max="4350" width="24.7109375" style="1289" customWidth="1"/>
    <col min="4351" max="4351" width="42.42578125" style="1289" customWidth="1"/>
    <col min="4352" max="4352" width="2.7109375" style="1289" customWidth="1"/>
    <col min="4353" max="4353" width="15.42578125" style="1289" customWidth="1"/>
    <col min="4354" max="4354" width="4" style="1289" customWidth="1"/>
    <col min="4355" max="4355" width="16" style="1289" customWidth="1"/>
    <col min="4356" max="4356" width="4.140625" style="1289" customWidth="1"/>
    <col min="4357" max="4357" width="17.5703125" style="1289" customWidth="1"/>
    <col min="4358" max="4358" width="3.28515625" style="1289" customWidth="1"/>
    <col min="4359" max="4359" width="16.42578125" style="1289" customWidth="1"/>
    <col min="4360" max="4360" width="17.140625" style="1289" customWidth="1"/>
    <col min="4361" max="4361" width="3" style="1289" customWidth="1"/>
    <col min="4362" max="4550" width="10.28515625" style="1289"/>
    <col min="4551" max="4551" width="1.85546875" style="1289" customWidth="1"/>
    <col min="4552" max="4605" width="10.28515625" style="1289"/>
    <col min="4606" max="4606" width="24.7109375" style="1289" customWidth="1"/>
    <col min="4607" max="4607" width="42.42578125" style="1289" customWidth="1"/>
    <col min="4608" max="4608" width="2.7109375" style="1289" customWidth="1"/>
    <col min="4609" max="4609" width="15.42578125" style="1289" customWidth="1"/>
    <col min="4610" max="4610" width="4" style="1289" customWidth="1"/>
    <col min="4611" max="4611" width="16" style="1289" customWidth="1"/>
    <col min="4612" max="4612" width="4.140625" style="1289" customWidth="1"/>
    <col min="4613" max="4613" width="17.5703125" style="1289" customWidth="1"/>
    <col min="4614" max="4614" width="3.28515625" style="1289" customWidth="1"/>
    <col min="4615" max="4615" width="16.42578125" style="1289" customWidth="1"/>
    <col min="4616" max="4616" width="17.140625" style="1289" customWidth="1"/>
    <col min="4617" max="4617" width="3" style="1289" customWidth="1"/>
    <col min="4618" max="4806" width="10.28515625" style="1289"/>
    <col min="4807" max="4807" width="1.85546875" style="1289" customWidth="1"/>
    <col min="4808" max="4861" width="10.28515625" style="1289"/>
    <col min="4862" max="4862" width="24.7109375" style="1289" customWidth="1"/>
    <col min="4863" max="4863" width="42.42578125" style="1289" customWidth="1"/>
    <col min="4864" max="4864" width="2.7109375" style="1289" customWidth="1"/>
    <col min="4865" max="4865" width="15.42578125" style="1289" customWidth="1"/>
    <col min="4866" max="4866" width="4" style="1289" customWidth="1"/>
    <col min="4867" max="4867" width="16" style="1289" customWidth="1"/>
    <col min="4868" max="4868" width="4.140625" style="1289" customWidth="1"/>
    <col min="4869" max="4869" width="17.5703125" style="1289" customWidth="1"/>
    <col min="4870" max="4870" width="3.28515625" style="1289" customWidth="1"/>
    <col min="4871" max="4871" width="16.42578125" style="1289" customWidth="1"/>
    <col min="4872" max="4872" width="17.140625" style="1289" customWidth="1"/>
    <col min="4873" max="4873" width="3" style="1289" customWidth="1"/>
    <col min="4874" max="5062" width="10.28515625" style="1289"/>
    <col min="5063" max="5063" width="1.85546875" style="1289" customWidth="1"/>
    <col min="5064" max="5117" width="10.28515625" style="1289"/>
    <col min="5118" max="5118" width="24.7109375" style="1289" customWidth="1"/>
    <col min="5119" max="5119" width="42.42578125" style="1289" customWidth="1"/>
    <col min="5120" max="5120" width="2.7109375" style="1289" customWidth="1"/>
    <col min="5121" max="5121" width="15.42578125" style="1289" customWidth="1"/>
    <col min="5122" max="5122" width="4" style="1289" customWidth="1"/>
    <col min="5123" max="5123" width="16" style="1289" customWidth="1"/>
    <col min="5124" max="5124" width="4.140625" style="1289" customWidth="1"/>
    <col min="5125" max="5125" width="17.5703125" style="1289" customWidth="1"/>
    <col min="5126" max="5126" width="3.28515625" style="1289" customWidth="1"/>
    <col min="5127" max="5127" width="16.42578125" style="1289" customWidth="1"/>
    <col min="5128" max="5128" width="17.140625" style="1289" customWidth="1"/>
    <col min="5129" max="5129" width="3" style="1289" customWidth="1"/>
    <col min="5130" max="5318" width="10.28515625" style="1289"/>
    <col min="5319" max="5319" width="1.85546875" style="1289" customWidth="1"/>
    <col min="5320" max="5373" width="10.28515625" style="1289"/>
    <col min="5374" max="5374" width="24.7109375" style="1289" customWidth="1"/>
    <col min="5375" max="5375" width="42.42578125" style="1289" customWidth="1"/>
    <col min="5376" max="5376" width="2.7109375" style="1289" customWidth="1"/>
    <col min="5377" max="5377" width="15.42578125" style="1289" customWidth="1"/>
    <col min="5378" max="5378" width="4" style="1289" customWidth="1"/>
    <col min="5379" max="5379" width="16" style="1289" customWidth="1"/>
    <col min="5380" max="5380" width="4.140625" style="1289" customWidth="1"/>
    <col min="5381" max="5381" width="17.5703125" style="1289" customWidth="1"/>
    <col min="5382" max="5382" width="3.28515625" style="1289" customWidth="1"/>
    <col min="5383" max="5383" width="16.42578125" style="1289" customWidth="1"/>
    <col min="5384" max="5384" width="17.140625" style="1289" customWidth="1"/>
    <col min="5385" max="5385" width="3" style="1289" customWidth="1"/>
    <col min="5386" max="5574" width="10.28515625" style="1289"/>
    <col min="5575" max="5575" width="1.85546875" style="1289" customWidth="1"/>
    <col min="5576" max="5629" width="10.28515625" style="1289"/>
    <col min="5630" max="5630" width="24.7109375" style="1289" customWidth="1"/>
    <col min="5631" max="5631" width="42.42578125" style="1289" customWidth="1"/>
    <col min="5632" max="5632" width="2.7109375" style="1289" customWidth="1"/>
    <col min="5633" max="5633" width="15.42578125" style="1289" customWidth="1"/>
    <col min="5634" max="5634" width="4" style="1289" customWidth="1"/>
    <col min="5635" max="5635" width="16" style="1289" customWidth="1"/>
    <col min="5636" max="5636" width="4.140625" style="1289" customWidth="1"/>
    <col min="5637" max="5637" width="17.5703125" style="1289" customWidth="1"/>
    <col min="5638" max="5638" width="3.28515625" style="1289" customWidth="1"/>
    <col min="5639" max="5639" width="16.42578125" style="1289" customWidth="1"/>
    <col min="5640" max="5640" width="17.140625" style="1289" customWidth="1"/>
    <col min="5641" max="5641" width="3" style="1289" customWidth="1"/>
    <col min="5642" max="5830" width="10.28515625" style="1289"/>
    <col min="5831" max="5831" width="1.85546875" style="1289" customWidth="1"/>
    <col min="5832" max="5885" width="10.28515625" style="1289"/>
    <col min="5886" max="5886" width="24.7109375" style="1289" customWidth="1"/>
    <col min="5887" max="5887" width="42.42578125" style="1289" customWidth="1"/>
    <col min="5888" max="5888" width="2.7109375" style="1289" customWidth="1"/>
    <col min="5889" max="5889" width="15.42578125" style="1289" customWidth="1"/>
    <col min="5890" max="5890" width="4" style="1289" customWidth="1"/>
    <col min="5891" max="5891" width="16" style="1289" customWidth="1"/>
    <col min="5892" max="5892" width="4.140625" style="1289" customWidth="1"/>
    <col min="5893" max="5893" width="17.5703125" style="1289" customWidth="1"/>
    <col min="5894" max="5894" width="3.28515625" style="1289" customWidth="1"/>
    <col min="5895" max="5895" width="16.42578125" style="1289" customWidth="1"/>
    <col min="5896" max="5896" width="17.140625" style="1289" customWidth="1"/>
    <col min="5897" max="5897" width="3" style="1289" customWidth="1"/>
    <col min="5898" max="6086" width="10.28515625" style="1289"/>
    <col min="6087" max="6087" width="1.85546875" style="1289" customWidth="1"/>
    <col min="6088" max="6141" width="10.28515625" style="1289"/>
    <col min="6142" max="6142" width="24.7109375" style="1289" customWidth="1"/>
    <col min="6143" max="6143" width="42.42578125" style="1289" customWidth="1"/>
    <col min="6144" max="6144" width="2.7109375" style="1289" customWidth="1"/>
    <col min="6145" max="6145" width="15.42578125" style="1289" customWidth="1"/>
    <col min="6146" max="6146" width="4" style="1289" customWidth="1"/>
    <col min="6147" max="6147" width="16" style="1289" customWidth="1"/>
    <col min="6148" max="6148" width="4.140625" style="1289" customWidth="1"/>
    <col min="6149" max="6149" width="17.5703125" style="1289" customWidth="1"/>
    <col min="6150" max="6150" width="3.28515625" style="1289" customWidth="1"/>
    <col min="6151" max="6151" width="16.42578125" style="1289" customWidth="1"/>
    <col min="6152" max="6152" width="17.140625" style="1289" customWidth="1"/>
    <col min="6153" max="6153" width="3" style="1289" customWidth="1"/>
    <col min="6154" max="6342" width="10.28515625" style="1289"/>
    <col min="6343" max="6343" width="1.85546875" style="1289" customWidth="1"/>
    <col min="6344" max="6397" width="10.28515625" style="1289"/>
    <col min="6398" max="6398" width="24.7109375" style="1289" customWidth="1"/>
    <col min="6399" max="6399" width="42.42578125" style="1289" customWidth="1"/>
    <col min="6400" max="6400" width="2.7109375" style="1289" customWidth="1"/>
    <col min="6401" max="6401" width="15.42578125" style="1289" customWidth="1"/>
    <col min="6402" max="6402" width="4" style="1289" customWidth="1"/>
    <col min="6403" max="6403" width="16" style="1289" customWidth="1"/>
    <col min="6404" max="6404" width="4.140625" style="1289" customWidth="1"/>
    <col min="6405" max="6405" width="17.5703125" style="1289" customWidth="1"/>
    <col min="6406" max="6406" width="3.28515625" style="1289" customWidth="1"/>
    <col min="6407" max="6407" width="16.42578125" style="1289" customWidth="1"/>
    <col min="6408" max="6408" width="17.140625" style="1289" customWidth="1"/>
    <col min="6409" max="6409" width="3" style="1289" customWidth="1"/>
    <col min="6410" max="6598" width="10.28515625" style="1289"/>
    <col min="6599" max="6599" width="1.85546875" style="1289" customWidth="1"/>
    <col min="6600" max="6653" width="10.28515625" style="1289"/>
    <col min="6654" max="6654" width="24.7109375" style="1289" customWidth="1"/>
    <col min="6655" max="6655" width="42.42578125" style="1289" customWidth="1"/>
    <col min="6656" max="6656" width="2.7109375" style="1289" customWidth="1"/>
    <col min="6657" max="6657" width="15.42578125" style="1289" customWidth="1"/>
    <col min="6658" max="6658" width="4" style="1289" customWidth="1"/>
    <col min="6659" max="6659" width="16" style="1289" customWidth="1"/>
    <col min="6660" max="6660" width="4.140625" style="1289" customWidth="1"/>
    <col min="6661" max="6661" width="17.5703125" style="1289" customWidth="1"/>
    <col min="6662" max="6662" width="3.28515625" style="1289" customWidth="1"/>
    <col min="6663" max="6663" width="16.42578125" style="1289" customWidth="1"/>
    <col min="6664" max="6664" width="17.140625" style="1289" customWidth="1"/>
    <col min="6665" max="6665" width="3" style="1289" customWidth="1"/>
    <col min="6666" max="6854" width="10.28515625" style="1289"/>
    <col min="6855" max="6855" width="1.85546875" style="1289" customWidth="1"/>
    <col min="6856" max="6909" width="10.28515625" style="1289"/>
    <col min="6910" max="6910" width="24.7109375" style="1289" customWidth="1"/>
    <col min="6911" max="6911" width="42.42578125" style="1289" customWidth="1"/>
    <col min="6912" max="6912" width="2.7109375" style="1289" customWidth="1"/>
    <col min="6913" max="6913" width="15.42578125" style="1289" customWidth="1"/>
    <col min="6914" max="6914" width="4" style="1289" customWidth="1"/>
    <col min="6915" max="6915" width="16" style="1289" customWidth="1"/>
    <col min="6916" max="6916" width="4.140625" style="1289" customWidth="1"/>
    <col min="6917" max="6917" width="17.5703125" style="1289" customWidth="1"/>
    <col min="6918" max="6918" width="3.28515625" style="1289" customWidth="1"/>
    <col min="6919" max="6919" width="16.42578125" style="1289" customWidth="1"/>
    <col min="6920" max="6920" width="17.140625" style="1289" customWidth="1"/>
    <col min="6921" max="6921" width="3" style="1289" customWidth="1"/>
    <col min="6922" max="7110" width="10.28515625" style="1289"/>
    <col min="7111" max="7111" width="1.85546875" style="1289" customWidth="1"/>
    <col min="7112" max="7165" width="10.28515625" style="1289"/>
    <col min="7166" max="7166" width="24.7109375" style="1289" customWidth="1"/>
    <col min="7167" max="7167" width="42.42578125" style="1289" customWidth="1"/>
    <col min="7168" max="7168" width="2.7109375" style="1289" customWidth="1"/>
    <col min="7169" max="7169" width="15.42578125" style="1289" customWidth="1"/>
    <col min="7170" max="7170" width="4" style="1289" customWidth="1"/>
    <col min="7171" max="7171" width="16" style="1289" customWidth="1"/>
    <col min="7172" max="7172" width="4.140625" style="1289" customWidth="1"/>
    <col min="7173" max="7173" width="17.5703125" style="1289" customWidth="1"/>
    <col min="7174" max="7174" width="3.28515625" style="1289" customWidth="1"/>
    <col min="7175" max="7175" width="16.42578125" style="1289" customWidth="1"/>
    <col min="7176" max="7176" width="17.140625" style="1289" customWidth="1"/>
    <col min="7177" max="7177" width="3" style="1289" customWidth="1"/>
    <col min="7178" max="7366" width="10.28515625" style="1289"/>
    <col min="7367" max="7367" width="1.85546875" style="1289" customWidth="1"/>
    <col min="7368" max="7421" width="10.28515625" style="1289"/>
    <col min="7422" max="7422" width="24.7109375" style="1289" customWidth="1"/>
    <col min="7423" max="7423" width="42.42578125" style="1289" customWidth="1"/>
    <col min="7424" max="7424" width="2.7109375" style="1289" customWidth="1"/>
    <col min="7425" max="7425" width="15.42578125" style="1289" customWidth="1"/>
    <col min="7426" max="7426" width="4" style="1289" customWidth="1"/>
    <col min="7427" max="7427" width="16" style="1289" customWidth="1"/>
    <col min="7428" max="7428" width="4.140625" style="1289" customWidth="1"/>
    <col min="7429" max="7429" width="17.5703125" style="1289" customWidth="1"/>
    <col min="7430" max="7430" width="3.28515625" style="1289" customWidth="1"/>
    <col min="7431" max="7431" width="16.42578125" style="1289" customWidth="1"/>
    <col min="7432" max="7432" width="17.140625" style="1289" customWidth="1"/>
    <col min="7433" max="7433" width="3" style="1289" customWidth="1"/>
    <col min="7434" max="7622" width="10.28515625" style="1289"/>
    <col min="7623" max="7623" width="1.85546875" style="1289" customWidth="1"/>
    <col min="7624" max="7677" width="10.28515625" style="1289"/>
    <col min="7678" max="7678" width="24.7109375" style="1289" customWidth="1"/>
    <col min="7679" max="7679" width="42.42578125" style="1289" customWidth="1"/>
    <col min="7680" max="7680" width="2.7109375" style="1289" customWidth="1"/>
    <col min="7681" max="7681" width="15.42578125" style="1289" customWidth="1"/>
    <col min="7682" max="7682" width="4" style="1289" customWidth="1"/>
    <col min="7683" max="7683" width="16" style="1289" customWidth="1"/>
    <col min="7684" max="7684" width="4.140625" style="1289" customWidth="1"/>
    <col min="7685" max="7685" width="17.5703125" style="1289" customWidth="1"/>
    <col min="7686" max="7686" width="3.28515625" style="1289" customWidth="1"/>
    <col min="7687" max="7687" width="16.42578125" style="1289" customWidth="1"/>
    <col min="7688" max="7688" width="17.140625" style="1289" customWidth="1"/>
    <col min="7689" max="7689" width="3" style="1289" customWidth="1"/>
    <col min="7690" max="7878" width="10.28515625" style="1289"/>
    <col min="7879" max="7879" width="1.85546875" style="1289" customWidth="1"/>
    <col min="7880" max="7933" width="10.28515625" style="1289"/>
    <col min="7934" max="7934" width="24.7109375" style="1289" customWidth="1"/>
    <col min="7935" max="7935" width="42.42578125" style="1289" customWidth="1"/>
    <col min="7936" max="7936" width="2.7109375" style="1289" customWidth="1"/>
    <col min="7937" max="7937" width="15.42578125" style="1289" customWidth="1"/>
    <col min="7938" max="7938" width="4" style="1289" customWidth="1"/>
    <col min="7939" max="7939" width="16" style="1289" customWidth="1"/>
    <col min="7940" max="7940" width="4.140625" style="1289" customWidth="1"/>
    <col min="7941" max="7941" width="17.5703125" style="1289" customWidth="1"/>
    <col min="7942" max="7942" width="3.28515625" style="1289" customWidth="1"/>
    <col min="7943" max="7943" width="16.42578125" style="1289" customWidth="1"/>
    <col min="7944" max="7944" width="17.140625" style="1289" customWidth="1"/>
    <col min="7945" max="7945" width="3" style="1289" customWidth="1"/>
    <col min="7946" max="8134" width="10.28515625" style="1289"/>
    <col min="8135" max="8135" width="1.85546875" style="1289" customWidth="1"/>
    <col min="8136" max="8189" width="10.28515625" style="1289"/>
    <col min="8190" max="8190" width="24.7109375" style="1289" customWidth="1"/>
    <col min="8191" max="8191" width="42.42578125" style="1289" customWidth="1"/>
    <col min="8192" max="8192" width="2.7109375" style="1289" customWidth="1"/>
    <col min="8193" max="8193" width="15.42578125" style="1289" customWidth="1"/>
    <col min="8194" max="8194" width="4" style="1289" customWidth="1"/>
    <col min="8195" max="8195" width="16" style="1289" customWidth="1"/>
    <col min="8196" max="8196" width="4.140625" style="1289" customWidth="1"/>
    <col min="8197" max="8197" width="17.5703125" style="1289" customWidth="1"/>
    <col min="8198" max="8198" width="3.28515625" style="1289" customWidth="1"/>
    <col min="8199" max="8199" width="16.42578125" style="1289" customWidth="1"/>
    <col min="8200" max="8200" width="17.140625" style="1289" customWidth="1"/>
    <col min="8201" max="8201" width="3" style="1289" customWidth="1"/>
    <col min="8202" max="8390" width="10.28515625" style="1289"/>
    <col min="8391" max="8391" width="1.85546875" style="1289" customWidth="1"/>
    <col min="8392" max="8445" width="10.28515625" style="1289"/>
    <col min="8446" max="8446" width="24.7109375" style="1289" customWidth="1"/>
    <col min="8447" max="8447" width="42.42578125" style="1289" customWidth="1"/>
    <col min="8448" max="8448" width="2.7109375" style="1289" customWidth="1"/>
    <col min="8449" max="8449" width="15.42578125" style="1289" customWidth="1"/>
    <col min="8450" max="8450" width="4" style="1289" customWidth="1"/>
    <col min="8451" max="8451" width="16" style="1289" customWidth="1"/>
    <col min="8452" max="8452" width="4.140625" style="1289" customWidth="1"/>
    <col min="8453" max="8453" width="17.5703125" style="1289" customWidth="1"/>
    <col min="8454" max="8454" width="3.28515625" style="1289" customWidth="1"/>
    <col min="8455" max="8455" width="16.42578125" style="1289" customWidth="1"/>
    <col min="8456" max="8456" width="17.140625" style="1289" customWidth="1"/>
    <col min="8457" max="8457" width="3" style="1289" customWidth="1"/>
    <col min="8458" max="8646" width="10.28515625" style="1289"/>
    <col min="8647" max="8647" width="1.85546875" style="1289" customWidth="1"/>
    <col min="8648" max="8701" width="10.28515625" style="1289"/>
    <col min="8702" max="8702" width="24.7109375" style="1289" customWidth="1"/>
    <col min="8703" max="8703" width="42.42578125" style="1289" customWidth="1"/>
    <col min="8704" max="8704" width="2.7109375" style="1289" customWidth="1"/>
    <col min="8705" max="8705" width="15.42578125" style="1289" customWidth="1"/>
    <col min="8706" max="8706" width="4" style="1289" customWidth="1"/>
    <col min="8707" max="8707" width="16" style="1289" customWidth="1"/>
    <col min="8708" max="8708" width="4.140625" style="1289" customWidth="1"/>
    <col min="8709" max="8709" width="17.5703125" style="1289" customWidth="1"/>
    <col min="8710" max="8710" width="3.28515625" style="1289" customWidth="1"/>
    <col min="8711" max="8711" width="16.42578125" style="1289" customWidth="1"/>
    <col min="8712" max="8712" width="17.140625" style="1289" customWidth="1"/>
    <col min="8713" max="8713" width="3" style="1289" customWidth="1"/>
    <col min="8714" max="8902" width="10.28515625" style="1289"/>
    <col min="8903" max="8903" width="1.85546875" style="1289" customWidth="1"/>
    <col min="8904" max="8957" width="10.28515625" style="1289"/>
    <col min="8958" max="8958" width="24.7109375" style="1289" customWidth="1"/>
    <col min="8959" max="8959" width="42.42578125" style="1289" customWidth="1"/>
    <col min="8960" max="8960" width="2.7109375" style="1289" customWidth="1"/>
    <col min="8961" max="8961" width="15.42578125" style="1289" customWidth="1"/>
    <col min="8962" max="8962" width="4" style="1289" customWidth="1"/>
    <col min="8963" max="8963" width="16" style="1289" customWidth="1"/>
    <col min="8964" max="8964" width="4.140625" style="1289" customWidth="1"/>
    <col min="8965" max="8965" width="17.5703125" style="1289" customWidth="1"/>
    <col min="8966" max="8966" width="3.28515625" style="1289" customWidth="1"/>
    <col min="8967" max="8967" width="16.42578125" style="1289" customWidth="1"/>
    <col min="8968" max="8968" width="17.140625" style="1289" customWidth="1"/>
    <col min="8969" max="8969" width="3" style="1289" customWidth="1"/>
    <col min="8970" max="9158" width="10.28515625" style="1289"/>
    <col min="9159" max="9159" width="1.85546875" style="1289" customWidth="1"/>
    <col min="9160" max="9213" width="10.28515625" style="1289"/>
    <col min="9214" max="9214" width="24.7109375" style="1289" customWidth="1"/>
    <col min="9215" max="9215" width="42.42578125" style="1289" customWidth="1"/>
    <col min="9216" max="9216" width="2.7109375" style="1289" customWidth="1"/>
    <col min="9217" max="9217" width="15.42578125" style="1289" customWidth="1"/>
    <col min="9218" max="9218" width="4" style="1289" customWidth="1"/>
    <col min="9219" max="9219" width="16" style="1289" customWidth="1"/>
    <col min="9220" max="9220" width="4.140625" style="1289" customWidth="1"/>
    <col min="9221" max="9221" width="17.5703125" style="1289" customWidth="1"/>
    <col min="9222" max="9222" width="3.28515625" style="1289" customWidth="1"/>
    <col min="9223" max="9223" width="16.42578125" style="1289" customWidth="1"/>
    <col min="9224" max="9224" width="17.140625" style="1289" customWidth="1"/>
    <col min="9225" max="9225" width="3" style="1289" customWidth="1"/>
    <col min="9226" max="9414" width="10.28515625" style="1289"/>
    <col min="9415" max="9415" width="1.85546875" style="1289" customWidth="1"/>
    <col min="9416" max="9469" width="10.28515625" style="1289"/>
    <col min="9470" max="9470" width="24.7109375" style="1289" customWidth="1"/>
    <col min="9471" max="9471" width="42.42578125" style="1289" customWidth="1"/>
    <col min="9472" max="9472" width="2.7109375" style="1289" customWidth="1"/>
    <col min="9473" max="9473" width="15.42578125" style="1289" customWidth="1"/>
    <col min="9474" max="9474" width="4" style="1289" customWidth="1"/>
    <col min="9475" max="9475" width="16" style="1289" customWidth="1"/>
    <col min="9476" max="9476" width="4.140625" style="1289" customWidth="1"/>
    <col min="9477" max="9477" width="17.5703125" style="1289" customWidth="1"/>
    <col min="9478" max="9478" width="3.28515625" style="1289" customWidth="1"/>
    <col min="9479" max="9479" width="16.42578125" style="1289" customWidth="1"/>
    <col min="9480" max="9480" width="17.140625" style="1289" customWidth="1"/>
    <col min="9481" max="9481" width="3" style="1289" customWidth="1"/>
    <col min="9482" max="9670" width="10.28515625" style="1289"/>
    <col min="9671" max="9671" width="1.85546875" style="1289" customWidth="1"/>
    <col min="9672" max="9725" width="10.28515625" style="1289"/>
    <col min="9726" max="9726" width="24.7109375" style="1289" customWidth="1"/>
    <col min="9727" max="9727" width="42.42578125" style="1289" customWidth="1"/>
    <col min="9728" max="9728" width="2.7109375" style="1289" customWidth="1"/>
    <col min="9729" max="9729" width="15.42578125" style="1289" customWidth="1"/>
    <col min="9730" max="9730" width="4" style="1289" customWidth="1"/>
    <col min="9731" max="9731" width="16" style="1289" customWidth="1"/>
    <col min="9732" max="9732" width="4.140625" style="1289" customWidth="1"/>
    <col min="9733" max="9733" width="17.5703125" style="1289" customWidth="1"/>
    <col min="9734" max="9734" width="3.28515625" style="1289" customWidth="1"/>
    <col min="9735" max="9735" width="16.42578125" style="1289" customWidth="1"/>
    <col min="9736" max="9736" width="17.140625" style="1289" customWidth="1"/>
    <col min="9737" max="9737" width="3" style="1289" customWidth="1"/>
    <col min="9738" max="9926" width="10.28515625" style="1289"/>
    <col min="9927" max="9927" width="1.85546875" style="1289" customWidth="1"/>
    <col min="9928" max="9981" width="10.28515625" style="1289"/>
    <col min="9982" max="9982" width="24.7109375" style="1289" customWidth="1"/>
    <col min="9983" max="9983" width="42.42578125" style="1289" customWidth="1"/>
    <col min="9984" max="9984" width="2.7109375" style="1289" customWidth="1"/>
    <col min="9985" max="9985" width="15.42578125" style="1289" customWidth="1"/>
    <col min="9986" max="9986" width="4" style="1289" customWidth="1"/>
    <col min="9987" max="9987" width="16" style="1289" customWidth="1"/>
    <col min="9988" max="9988" width="4.140625" style="1289" customWidth="1"/>
    <col min="9989" max="9989" width="17.5703125" style="1289" customWidth="1"/>
    <col min="9990" max="9990" width="3.28515625" style="1289" customWidth="1"/>
    <col min="9991" max="9991" width="16.42578125" style="1289" customWidth="1"/>
    <col min="9992" max="9992" width="17.140625" style="1289" customWidth="1"/>
    <col min="9993" max="9993" width="3" style="1289" customWidth="1"/>
    <col min="9994" max="10182" width="10.28515625" style="1289"/>
    <col min="10183" max="10183" width="1.85546875" style="1289" customWidth="1"/>
    <col min="10184" max="10237" width="10.28515625" style="1289"/>
    <col min="10238" max="10238" width="24.7109375" style="1289" customWidth="1"/>
    <col min="10239" max="10239" width="42.42578125" style="1289" customWidth="1"/>
    <col min="10240" max="10240" width="2.7109375" style="1289" customWidth="1"/>
    <col min="10241" max="10241" width="15.42578125" style="1289" customWidth="1"/>
    <col min="10242" max="10242" width="4" style="1289" customWidth="1"/>
    <col min="10243" max="10243" width="16" style="1289" customWidth="1"/>
    <col min="10244" max="10244" width="4.140625" style="1289" customWidth="1"/>
    <col min="10245" max="10245" width="17.5703125" style="1289" customWidth="1"/>
    <col min="10246" max="10246" width="3.28515625" style="1289" customWidth="1"/>
    <col min="10247" max="10247" width="16.42578125" style="1289" customWidth="1"/>
    <col min="10248" max="10248" width="17.140625" style="1289" customWidth="1"/>
    <col min="10249" max="10249" width="3" style="1289" customWidth="1"/>
    <col min="10250" max="10438" width="10.28515625" style="1289"/>
    <col min="10439" max="10439" width="1.85546875" style="1289" customWidth="1"/>
    <col min="10440" max="10493" width="10.28515625" style="1289"/>
    <col min="10494" max="10494" width="24.7109375" style="1289" customWidth="1"/>
    <col min="10495" max="10495" width="42.42578125" style="1289" customWidth="1"/>
    <col min="10496" max="10496" width="2.7109375" style="1289" customWidth="1"/>
    <col min="10497" max="10497" width="15.42578125" style="1289" customWidth="1"/>
    <col min="10498" max="10498" width="4" style="1289" customWidth="1"/>
    <col min="10499" max="10499" width="16" style="1289" customWidth="1"/>
    <col min="10500" max="10500" width="4.140625" style="1289" customWidth="1"/>
    <col min="10501" max="10501" width="17.5703125" style="1289" customWidth="1"/>
    <col min="10502" max="10502" width="3.28515625" style="1289" customWidth="1"/>
    <col min="10503" max="10503" width="16.42578125" style="1289" customWidth="1"/>
    <col min="10504" max="10504" width="17.140625" style="1289" customWidth="1"/>
    <col min="10505" max="10505" width="3" style="1289" customWidth="1"/>
    <col min="10506" max="10694" width="10.28515625" style="1289"/>
    <col min="10695" max="10695" width="1.85546875" style="1289" customWidth="1"/>
    <col min="10696" max="10749" width="10.28515625" style="1289"/>
    <col min="10750" max="10750" width="24.7109375" style="1289" customWidth="1"/>
    <col min="10751" max="10751" width="42.42578125" style="1289" customWidth="1"/>
    <col min="10752" max="10752" width="2.7109375" style="1289" customWidth="1"/>
    <col min="10753" max="10753" width="15.42578125" style="1289" customWidth="1"/>
    <col min="10754" max="10754" width="4" style="1289" customWidth="1"/>
    <col min="10755" max="10755" width="16" style="1289" customWidth="1"/>
    <col min="10756" max="10756" width="4.140625" style="1289" customWidth="1"/>
    <col min="10757" max="10757" width="17.5703125" style="1289" customWidth="1"/>
    <col min="10758" max="10758" width="3.28515625" style="1289" customWidth="1"/>
    <col min="10759" max="10759" width="16.42578125" style="1289" customWidth="1"/>
    <col min="10760" max="10760" width="17.140625" style="1289" customWidth="1"/>
    <col min="10761" max="10761" width="3" style="1289" customWidth="1"/>
    <col min="10762" max="10950" width="10.28515625" style="1289"/>
    <col min="10951" max="10951" width="1.85546875" style="1289" customWidth="1"/>
    <col min="10952" max="11005" width="10.28515625" style="1289"/>
    <col min="11006" max="11006" width="24.7109375" style="1289" customWidth="1"/>
    <col min="11007" max="11007" width="42.42578125" style="1289" customWidth="1"/>
    <col min="11008" max="11008" width="2.7109375" style="1289" customWidth="1"/>
    <col min="11009" max="11009" width="15.42578125" style="1289" customWidth="1"/>
    <col min="11010" max="11010" width="4" style="1289" customWidth="1"/>
    <col min="11011" max="11011" width="16" style="1289" customWidth="1"/>
    <col min="11012" max="11012" width="4.140625" style="1289" customWidth="1"/>
    <col min="11013" max="11013" width="17.5703125" style="1289" customWidth="1"/>
    <col min="11014" max="11014" width="3.28515625" style="1289" customWidth="1"/>
    <col min="11015" max="11015" width="16.42578125" style="1289" customWidth="1"/>
    <col min="11016" max="11016" width="17.140625" style="1289" customWidth="1"/>
    <col min="11017" max="11017" width="3" style="1289" customWidth="1"/>
    <col min="11018" max="11206" width="10.28515625" style="1289"/>
    <col min="11207" max="11207" width="1.85546875" style="1289" customWidth="1"/>
    <col min="11208" max="11261" width="10.28515625" style="1289"/>
    <col min="11262" max="11262" width="24.7109375" style="1289" customWidth="1"/>
    <col min="11263" max="11263" width="42.42578125" style="1289" customWidth="1"/>
    <col min="11264" max="11264" width="2.7109375" style="1289" customWidth="1"/>
    <col min="11265" max="11265" width="15.42578125" style="1289" customWidth="1"/>
    <col min="11266" max="11266" width="4" style="1289" customWidth="1"/>
    <col min="11267" max="11267" width="16" style="1289" customWidth="1"/>
    <col min="11268" max="11268" width="4.140625" style="1289" customWidth="1"/>
    <col min="11269" max="11269" width="17.5703125" style="1289" customWidth="1"/>
    <col min="11270" max="11270" width="3.28515625" style="1289" customWidth="1"/>
    <col min="11271" max="11271" width="16.42578125" style="1289" customWidth="1"/>
    <col min="11272" max="11272" width="17.140625" style="1289" customWidth="1"/>
    <col min="11273" max="11273" width="3" style="1289" customWidth="1"/>
    <col min="11274" max="11462" width="10.28515625" style="1289"/>
    <col min="11463" max="11463" width="1.85546875" style="1289" customWidth="1"/>
    <col min="11464" max="11517" width="10.28515625" style="1289"/>
    <col min="11518" max="11518" width="24.7109375" style="1289" customWidth="1"/>
    <col min="11519" max="11519" width="42.42578125" style="1289" customWidth="1"/>
    <col min="11520" max="11520" width="2.7109375" style="1289" customWidth="1"/>
    <col min="11521" max="11521" width="15.42578125" style="1289" customWidth="1"/>
    <col min="11522" max="11522" width="4" style="1289" customWidth="1"/>
    <col min="11523" max="11523" width="16" style="1289" customWidth="1"/>
    <col min="11524" max="11524" width="4.140625" style="1289" customWidth="1"/>
    <col min="11525" max="11525" width="17.5703125" style="1289" customWidth="1"/>
    <col min="11526" max="11526" width="3.28515625" style="1289" customWidth="1"/>
    <col min="11527" max="11527" width="16.42578125" style="1289" customWidth="1"/>
    <col min="11528" max="11528" width="17.140625" style="1289" customWidth="1"/>
    <col min="11529" max="11529" width="3" style="1289" customWidth="1"/>
    <col min="11530" max="11718" width="10.28515625" style="1289"/>
    <col min="11719" max="11719" width="1.85546875" style="1289" customWidth="1"/>
    <col min="11720" max="11773" width="10.28515625" style="1289"/>
    <col min="11774" max="11774" width="24.7109375" style="1289" customWidth="1"/>
    <col min="11775" max="11775" width="42.42578125" style="1289" customWidth="1"/>
    <col min="11776" max="11776" width="2.7109375" style="1289" customWidth="1"/>
    <col min="11777" max="11777" width="15.42578125" style="1289" customWidth="1"/>
    <col min="11778" max="11778" width="4" style="1289" customWidth="1"/>
    <col min="11779" max="11779" width="16" style="1289" customWidth="1"/>
    <col min="11780" max="11780" width="4.140625" style="1289" customWidth="1"/>
    <col min="11781" max="11781" width="17.5703125" style="1289" customWidth="1"/>
    <col min="11782" max="11782" width="3.28515625" style="1289" customWidth="1"/>
    <col min="11783" max="11783" width="16.42578125" style="1289" customWidth="1"/>
    <col min="11784" max="11784" width="17.140625" style="1289" customWidth="1"/>
    <col min="11785" max="11785" width="3" style="1289" customWidth="1"/>
    <col min="11786" max="11974" width="10.28515625" style="1289"/>
    <col min="11975" max="11975" width="1.85546875" style="1289" customWidth="1"/>
    <col min="11976" max="12029" width="10.28515625" style="1289"/>
    <col min="12030" max="12030" width="24.7109375" style="1289" customWidth="1"/>
    <col min="12031" max="12031" width="42.42578125" style="1289" customWidth="1"/>
    <col min="12032" max="12032" width="2.7109375" style="1289" customWidth="1"/>
    <col min="12033" max="12033" width="15.42578125" style="1289" customWidth="1"/>
    <col min="12034" max="12034" width="4" style="1289" customWidth="1"/>
    <col min="12035" max="12035" width="16" style="1289" customWidth="1"/>
    <col min="12036" max="12036" width="4.140625" style="1289" customWidth="1"/>
    <col min="12037" max="12037" width="17.5703125" style="1289" customWidth="1"/>
    <col min="12038" max="12038" width="3.28515625" style="1289" customWidth="1"/>
    <col min="12039" max="12039" width="16.42578125" style="1289" customWidth="1"/>
    <col min="12040" max="12040" width="17.140625" style="1289" customWidth="1"/>
    <col min="12041" max="12041" width="3" style="1289" customWidth="1"/>
    <col min="12042" max="12230" width="10.28515625" style="1289"/>
    <col min="12231" max="12231" width="1.85546875" style="1289" customWidth="1"/>
    <col min="12232" max="12285" width="10.28515625" style="1289"/>
    <col min="12286" max="12286" width="24.7109375" style="1289" customWidth="1"/>
    <col min="12287" max="12287" width="42.42578125" style="1289" customWidth="1"/>
    <col min="12288" max="12288" width="2.7109375" style="1289" customWidth="1"/>
    <col min="12289" max="12289" width="15.42578125" style="1289" customWidth="1"/>
    <col min="12290" max="12290" width="4" style="1289" customWidth="1"/>
    <col min="12291" max="12291" width="16" style="1289" customWidth="1"/>
    <col min="12292" max="12292" width="4.140625" style="1289" customWidth="1"/>
    <col min="12293" max="12293" width="17.5703125" style="1289" customWidth="1"/>
    <col min="12294" max="12294" width="3.28515625" style="1289" customWidth="1"/>
    <col min="12295" max="12295" width="16.42578125" style="1289" customWidth="1"/>
    <col min="12296" max="12296" width="17.140625" style="1289" customWidth="1"/>
    <col min="12297" max="12297" width="3" style="1289" customWidth="1"/>
    <col min="12298" max="12486" width="10.28515625" style="1289"/>
    <col min="12487" max="12487" width="1.85546875" style="1289" customWidth="1"/>
    <col min="12488" max="12541" width="10.28515625" style="1289"/>
    <col min="12542" max="12542" width="24.7109375" style="1289" customWidth="1"/>
    <col min="12543" max="12543" width="42.42578125" style="1289" customWidth="1"/>
    <col min="12544" max="12544" width="2.7109375" style="1289" customWidth="1"/>
    <col min="12545" max="12545" width="15.42578125" style="1289" customWidth="1"/>
    <col min="12546" max="12546" width="4" style="1289" customWidth="1"/>
    <col min="12547" max="12547" width="16" style="1289" customWidth="1"/>
    <col min="12548" max="12548" width="4.140625" style="1289" customWidth="1"/>
    <col min="12549" max="12549" width="17.5703125" style="1289" customWidth="1"/>
    <col min="12550" max="12550" width="3.28515625" style="1289" customWidth="1"/>
    <col min="12551" max="12551" width="16.42578125" style="1289" customWidth="1"/>
    <col min="12552" max="12552" width="17.140625" style="1289" customWidth="1"/>
    <col min="12553" max="12553" width="3" style="1289" customWidth="1"/>
    <col min="12554" max="12742" width="10.28515625" style="1289"/>
    <col min="12743" max="12743" width="1.85546875" style="1289" customWidth="1"/>
    <col min="12744" max="12797" width="10.28515625" style="1289"/>
    <col min="12798" max="12798" width="24.7109375" style="1289" customWidth="1"/>
    <col min="12799" max="12799" width="42.42578125" style="1289" customWidth="1"/>
    <col min="12800" max="12800" width="2.7109375" style="1289" customWidth="1"/>
    <col min="12801" max="12801" width="15.42578125" style="1289" customWidth="1"/>
    <col min="12802" max="12802" width="4" style="1289" customWidth="1"/>
    <col min="12803" max="12803" width="16" style="1289" customWidth="1"/>
    <col min="12804" max="12804" width="4.140625" style="1289" customWidth="1"/>
    <col min="12805" max="12805" width="17.5703125" style="1289" customWidth="1"/>
    <col min="12806" max="12806" width="3.28515625" style="1289" customWidth="1"/>
    <col min="12807" max="12807" width="16.42578125" style="1289" customWidth="1"/>
    <col min="12808" max="12808" width="17.140625" style="1289" customWidth="1"/>
    <col min="12809" max="12809" width="3" style="1289" customWidth="1"/>
    <col min="12810" max="12998" width="10.28515625" style="1289"/>
    <col min="12999" max="12999" width="1.85546875" style="1289" customWidth="1"/>
    <col min="13000" max="13053" width="10.28515625" style="1289"/>
    <col min="13054" max="13054" width="24.7109375" style="1289" customWidth="1"/>
    <col min="13055" max="13055" width="42.42578125" style="1289" customWidth="1"/>
    <col min="13056" max="13056" width="2.7109375" style="1289" customWidth="1"/>
    <col min="13057" max="13057" width="15.42578125" style="1289" customWidth="1"/>
    <col min="13058" max="13058" width="4" style="1289" customWidth="1"/>
    <col min="13059" max="13059" width="16" style="1289" customWidth="1"/>
    <col min="13060" max="13060" width="4.140625" style="1289" customWidth="1"/>
    <col min="13061" max="13061" width="17.5703125" style="1289" customWidth="1"/>
    <col min="13062" max="13062" width="3.28515625" style="1289" customWidth="1"/>
    <col min="13063" max="13063" width="16.42578125" style="1289" customWidth="1"/>
    <col min="13064" max="13064" width="17.140625" style="1289" customWidth="1"/>
    <col min="13065" max="13065" width="3" style="1289" customWidth="1"/>
    <col min="13066" max="13254" width="10.28515625" style="1289"/>
    <col min="13255" max="13255" width="1.85546875" style="1289" customWidth="1"/>
    <col min="13256" max="13309" width="10.28515625" style="1289"/>
    <col min="13310" max="13310" width="24.7109375" style="1289" customWidth="1"/>
    <col min="13311" max="13311" width="42.42578125" style="1289" customWidth="1"/>
    <col min="13312" max="13312" width="2.7109375" style="1289" customWidth="1"/>
    <col min="13313" max="13313" width="15.42578125" style="1289" customWidth="1"/>
    <col min="13314" max="13314" width="4" style="1289" customWidth="1"/>
    <col min="13315" max="13315" width="16" style="1289" customWidth="1"/>
    <col min="13316" max="13316" width="4.140625" style="1289" customWidth="1"/>
    <col min="13317" max="13317" width="17.5703125" style="1289" customWidth="1"/>
    <col min="13318" max="13318" width="3.28515625" style="1289" customWidth="1"/>
    <col min="13319" max="13319" width="16.42578125" style="1289" customWidth="1"/>
    <col min="13320" max="13320" width="17.140625" style="1289" customWidth="1"/>
    <col min="13321" max="13321" width="3" style="1289" customWidth="1"/>
    <col min="13322" max="13510" width="10.28515625" style="1289"/>
    <col min="13511" max="13511" width="1.85546875" style="1289" customWidth="1"/>
    <col min="13512" max="13565" width="10.28515625" style="1289"/>
    <col min="13566" max="13566" width="24.7109375" style="1289" customWidth="1"/>
    <col min="13567" max="13567" width="42.42578125" style="1289" customWidth="1"/>
    <col min="13568" max="13568" width="2.7109375" style="1289" customWidth="1"/>
    <col min="13569" max="13569" width="15.42578125" style="1289" customWidth="1"/>
    <col min="13570" max="13570" width="4" style="1289" customWidth="1"/>
    <col min="13571" max="13571" width="16" style="1289" customWidth="1"/>
    <col min="13572" max="13572" width="4.140625" style="1289" customWidth="1"/>
    <col min="13573" max="13573" width="17.5703125" style="1289" customWidth="1"/>
    <col min="13574" max="13574" width="3.28515625" style="1289" customWidth="1"/>
    <col min="13575" max="13575" width="16.42578125" style="1289" customWidth="1"/>
    <col min="13576" max="13576" width="17.140625" style="1289" customWidth="1"/>
    <col min="13577" max="13577" width="3" style="1289" customWidth="1"/>
    <col min="13578" max="13766" width="10.28515625" style="1289"/>
    <col min="13767" max="13767" width="1.85546875" style="1289" customWidth="1"/>
    <col min="13768" max="13821" width="10.28515625" style="1289"/>
    <col min="13822" max="13822" width="24.7109375" style="1289" customWidth="1"/>
    <col min="13823" max="13823" width="42.42578125" style="1289" customWidth="1"/>
    <col min="13824" max="13824" width="2.7109375" style="1289" customWidth="1"/>
    <col min="13825" max="13825" width="15.42578125" style="1289" customWidth="1"/>
    <col min="13826" max="13826" width="4" style="1289" customWidth="1"/>
    <col min="13827" max="13827" width="16" style="1289" customWidth="1"/>
    <col min="13828" max="13828" width="4.140625" style="1289" customWidth="1"/>
    <col min="13829" max="13829" width="17.5703125" style="1289" customWidth="1"/>
    <col min="13830" max="13830" width="3.28515625" style="1289" customWidth="1"/>
    <col min="13831" max="13831" width="16.42578125" style="1289" customWidth="1"/>
    <col min="13832" max="13832" width="17.140625" style="1289" customWidth="1"/>
    <col min="13833" max="13833" width="3" style="1289" customWidth="1"/>
    <col min="13834" max="14022" width="10.28515625" style="1289"/>
    <col min="14023" max="14023" width="1.85546875" style="1289" customWidth="1"/>
    <col min="14024" max="14077" width="10.28515625" style="1289"/>
    <col min="14078" max="14078" width="24.7109375" style="1289" customWidth="1"/>
    <col min="14079" max="14079" width="42.42578125" style="1289" customWidth="1"/>
    <col min="14080" max="14080" width="2.7109375" style="1289" customWidth="1"/>
    <col min="14081" max="14081" width="15.42578125" style="1289" customWidth="1"/>
    <col min="14082" max="14082" width="4" style="1289" customWidth="1"/>
    <col min="14083" max="14083" width="16" style="1289" customWidth="1"/>
    <col min="14084" max="14084" width="4.140625" style="1289" customWidth="1"/>
    <col min="14085" max="14085" width="17.5703125" style="1289" customWidth="1"/>
    <col min="14086" max="14086" width="3.28515625" style="1289" customWidth="1"/>
    <col min="14087" max="14087" width="16.42578125" style="1289" customWidth="1"/>
    <col min="14088" max="14088" width="17.140625" style="1289" customWidth="1"/>
    <col min="14089" max="14089" width="3" style="1289" customWidth="1"/>
    <col min="14090" max="14278" width="10.28515625" style="1289"/>
    <col min="14279" max="14279" width="1.85546875" style="1289" customWidth="1"/>
    <col min="14280" max="14333" width="10.28515625" style="1289"/>
    <col min="14334" max="14334" width="24.7109375" style="1289" customWidth="1"/>
    <col min="14335" max="14335" width="42.42578125" style="1289" customWidth="1"/>
    <col min="14336" max="14336" width="2.7109375" style="1289" customWidth="1"/>
    <col min="14337" max="14337" width="15.42578125" style="1289" customWidth="1"/>
    <col min="14338" max="14338" width="4" style="1289" customWidth="1"/>
    <col min="14339" max="14339" width="16" style="1289" customWidth="1"/>
    <col min="14340" max="14340" width="4.140625" style="1289" customWidth="1"/>
    <col min="14341" max="14341" width="17.5703125" style="1289" customWidth="1"/>
    <col min="14342" max="14342" width="3.28515625" style="1289" customWidth="1"/>
    <col min="14343" max="14343" width="16.42578125" style="1289" customWidth="1"/>
    <col min="14344" max="14344" width="17.140625" style="1289" customWidth="1"/>
    <col min="14345" max="14345" width="3" style="1289" customWidth="1"/>
    <col min="14346" max="14534" width="10.28515625" style="1289"/>
    <col min="14535" max="14535" width="1.85546875" style="1289" customWidth="1"/>
    <col min="14536" max="14589" width="10.28515625" style="1289"/>
    <col min="14590" max="14590" width="24.7109375" style="1289" customWidth="1"/>
    <col min="14591" max="14591" width="42.42578125" style="1289" customWidth="1"/>
    <col min="14592" max="14592" width="2.7109375" style="1289" customWidth="1"/>
    <col min="14593" max="14593" width="15.42578125" style="1289" customWidth="1"/>
    <col min="14594" max="14594" width="4" style="1289" customWidth="1"/>
    <col min="14595" max="14595" width="16" style="1289" customWidth="1"/>
    <col min="14596" max="14596" width="4.140625" style="1289" customWidth="1"/>
    <col min="14597" max="14597" width="17.5703125" style="1289" customWidth="1"/>
    <col min="14598" max="14598" width="3.28515625" style="1289" customWidth="1"/>
    <col min="14599" max="14599" width="16.42578125" style="1289" customWidth="1"/>
    <col min="14600" max="14600" width="17.140625" style="1289" customWidth="1"/>
    <col min="14601" max="14601" width="3" style="1289" customWidth="1"/>
    <col min="14602" max="14790" width="10.28515625" style="1289"/>
    <col min="14791" max="14791" width="1.85546875" style="1289" customWidth="1"/>
    <col min="14792" max="14845" width="10.28515625" style="1289"/>
    <col min="14846" max="14846" width="24.7109375" style="1289" customWidth="1"/>
    <col min="14847" max="14847" width="42.42578125" style="1289" customWidth="1"/>
    <col min="14848" max="14848" width="2.7109375" style="1289" customWidth="1"/>
    <col min="14849" max="14849" width="15.42578125" style="1289" customWidth="1"/>
    <col min="14850" max="14850" width="4" style="1289" customWidth="1"/>
    <col min="14851" max="14851" width="16" style="1289" customWidth="1"/>
    <col min="14852" max="14852" width="4.140625" style="1289" customWidth="1"/>
    <col min="14853" max="14853" width="17.5703125" style="1289" customWidth="1"/>
    <col min="14854" max="14854" width="3.28515625" style="1289" customWidth="1"/>
    <col min="14855" max="14855" width="16.42578125" style="1289" customWidth="1"/>
    <col min="14856" max="14856" width="17.140625" style="1289" customWidth="1"/>
    <col min="14857" max="14857" width="3" style="1289" customWidth="1"/>
    <col min="14858" max="15046" width="10.28515625" style="1289"/>
    <col min="15047" max="15047" width="1.85546875" style="1289" customWidth="1"/>
    <col min="15048" max="15101" width="10.28515625" style="1289"/>
    <col min="15102" max="15102" width="24.7109375" style="1289" customWidth="1"/>
    <col min="15103" max="15103" width="42.42578125" style="1289" customWidth="1"/>
    <col min="15104" max="15104" width="2.7109375" style="1289" customWidth="1"/>
    <col min="15105" max="15105" width="15.42578125" style="1289" customWidth="1"/>
    <col min="15106" max="15106" width="4" style="1289" customWidth="1"/>
    <col min="15107" max="15107" width="16" style="1289" customWidth="1"/>
    <col min="15108" max="15108" width="4.140625" style="1289" customWidth="1"/>
    <col min="15109" max="15109" width="17.5703125" style="1289" customWidth="1"/>
    <col min="15110" max="15110" width="3.28515625" style="1289" customWidth="1"/>
    <col min="15111" max="15111" width="16.42578125" style="1289" customWidth="1"/>
    <col min="15112" max="15112" width="17.140625" style="1289" customWidth="1"/>
    <col min="15113" max="15113" width="3" style="1289" customWidth="1"/>
    <col min="15114" max="15302" width="10.28515625" style="1289"/>
    <col min="15303" max="15303" width="1.85546875" style="1289" customWidth="1"/>
    <col min="15304" max="15357" width="10.28515625" style="1289"/>
    <col min="15358" max="15358" width="24.7109375" style="1289" customWidth="1"/>
    <col min="15359" max="15359" width="42.42578125" style="1289" customWidth="1"/>
    <col min="15360" max="15360" width="2.7109375" style="1289" customWidth="1"/>
    <col min="15361" max="15361" width="15.42578125" style="1289" customWidth="1"/>
    <col min="15362" max="15362" width="4" style="1289" customWidth="1"/>
    <col min="15363" max="15363" width="16" style="1289" customWidth="1"/>
    <col min="15364" max="15364" width="4.140625" style="1289" customWidth="1"/>
    <col min="15365" max="15365" width="17.5703125" style="1289" customWidth="1"/>
    <col min="15366" max="15366" width="3.28515625" style="1289" customWidth="1"/>
    <col min="15367" max="15367" width="16.42578125" style="1289" customWidth="1"/>
    <col min="15368" max="15368" width="17.140625" style="1289" customWidth="1"/>
    <col min="15369" max="15369" width="3" style="1289" customWidth="1"/>
    <col min="15370" max="15558" width="10.28515625" style="1289"/>
    <col min="15559" max="15559" width="1.85546875" style="1289" customWidth="1"/>
    <col min="15560" max="15613" width="10.28515625" style="1289"/>
    <col min="15614" max="15614" width="24.7109375" style="1289" customWidth="1"/>
    <col min="15615" max="15615" width="42.42578125" style="1289" customWidth="1"/>
    <col min="15616" max="15616" width="2.7109375" style="1289" customWidth="1"/>
    <col min="15617" max="15617" width="15.42578125" style="1289" customWidth="1"/>
    <col min="15618" max="15618" width="4" style="1289" customWidth="1"/>
    <col min="15619" max="15619" width="16" style="1289" customWidth="1"/>
    <col min="15620" max="15620" width="4.140625" style="1289" customWidth="1"/>
    <col min="15621" max="15621" width="17.5703125" style="1289" customWidth="1"/>
    <col min="15622" max="15622" width="3.28515625" style="1289" customWidth="1"/>
    <col min="15623" max="15623" width="16.42578125" style="1289" customWidth="1"/>
    <col min="15624" max="15624" width="17.140625" style="1289" customWidth="1"/>
    <col min="15625" max="15625" width="3" style="1289" customWidth="1"/>
    <col min="15626" max="15814" width="10.28515625" style="1289"/>
    <col min="15815" max="15815" width="1.85546875" style="1289" customWidth="1"/>
    <col min="15816" max="15869" width="10.28515625" style="1289"/>
    <col min="15870" max="15870" width="24.7109375" style="1289" customWidth="1"/>
    <col min="15871" max="15871" width="42.42578125" style="1289" customWidth="1"/>
    <col min="15872" max="15872" width="2.7109375" style="1289" customWidth="1"/>
    <col min="15873" max="15873" width="15.42578125" style="1289" customWidth="1"/>
    <col min="15874" max="15874" width="4" style="1289" customWidth="1"/>
    <col min="15875" max="15875" width="16" style="1289" customWidth="1"/>
    <col min="15876" max="15876" width="4.140625" style="1289" customWidth="1"/>
    <col min="15877" max="15877" width="17.5703125" style="1289" customWidth="1"/>
    <col min="15878" max="15878" width="3.28515625" style="1289" customWidth="1"/>
    <col min="15879" max="15879" width="16.42578125" style="1289" customWidth="1"/>
    <col min="15880" max="15880" width="17.140625" style="1289" customWidth="1"/>
    <col min="15881" max="15881" width="3" style="1289" customWidth="1"/>
    <col min="15882" max="16070" width="10.28515625" style="1289"/>
    <col min="16071" max="16071" width="1.85546875" style="1289" customWidth="1"/>
    <col min="16072" max="16125" width="10.28515625" style="1289"/>
    <col min="16126" max="16126" width="24.7109375" style="1289" customWidth="1"/>
    <col min="16127" max="16127" width="42.42578125" style="1289" customWidth="1"/>
    <col min="16128" max="16128" width="2.7109375" style="1289" customWidth="1"/>
    <col min="16129" max="16129" width="15.42578125" style="1289" customWidth="1"/>
    <col min="16130" max="16130" width="4" style="1289" customWidth="1"/>
    <col min="16131" max="16131" width="16" style="1289" customWidth="1"/>
    <col min="16132" max="16132" width="4.140625" style="1289" customWidth="1"/>
    <col min="16133" max="16133" width="17.5703125" style="1289" customWidth="1"/>
    <col min="16134" max="16134" width="3.28515625" style="1289" customWidth="1"/>
    <col min="16135" max="16135" width="16.42578125" style="1289" customWidth="1"/>
    <col min="16136" max="16136" width="17.140625" style="1289" customWidth="1"/>
    <col min="16137" max="16137" width="3" style="1289" customWidth="1"/>
    <col min="16138" max="16326" width="10.28515625" style="1289"/>
    <col min="16327" max="16327" width="1.85546875" style="1289" customWidth="1"/>
    <col min="16328" max="16384" width="10.28515625" style="1289"/>
  </cols>
  <sheetData>
    <row r="2" spans="2:11" ht="15.75" customHeight="1" x14ac:dyDescent="0.25">
      <c r="B2" s="2243" t="s">
        <v>1770</v>
      </c>
      <c r="C2" s="2243"/>
      <c r="D2" s="2243"/>
      <c r="E2" s="2243"/>
      <c r="F2" s="2243"/>
      <c r="G2" s="2243"/>
      <c r="H2" s="2243"/>
      <c r="I2" s="2243"/>
      <c r="J2" s="2243"/>
      <c r="K2" s="1715" t="s">
        <v>744</v>
      </c>
    </row>
    <row r="3" spans="2:11" ht="15.75" x14ac:dyDescent="0.2">
      <c r="B3" s="2244" t="s">
        <v>1771</v>
      </c>
      <c r="C3" s="2244"/>
      <c r="D3" s="2244"/>
      <c r="E3" s="2244"/>
      <c r="F3" s="2244"/>
      <c r="G3" s="2244"/>
      <c r="H3" s="2244"/>
      <c r="I3" s="2244"/>
      <c r="J3" s="2244"/>
    </row>
    <row r="4" spans="2:11" ht="15.75" x14ac:dyDescent="0.25">
      <c r="B4" s="1517" t="s">
        <v>1772</v>
      </c>
      <c r="C4" s="1517"/>
      <c r="D4" s="1517"/>
      <c r="E4" s="1517"/>
      <c r="F4" s="1517"/>
      <c r="G4" s="1517"/>
      <c r="H4" s="1517"/>
      <c r="I4" s="1518"/>
      <c r="J4" s="1518"/>
    </row>
    <row r="5" spans="2:11" ht="16.5" thickBot="1" x14ac:dyDescent="0.3">
      <c r="B5" s="2245" t="s">
        <v>765</v>
      </c>
      <c r="C5" s="2245"/>
      <c r="D5" s="2245"/>
      <c r="E5" s="2245"/>
      <c r="F5" s="2245"/>
      <c r="G5" s="2245"/>
      <c r="H5" s="2245"/>
      <c r="I5" s="2245"/>
      <c r="J5" s="2245"/>
    </row>
    <row r="6" spans="2:11" x14ac:dyDescent="0.2">
      <c r="B6" s="1519"/>
      <c r="C6" s="1520"/>
      <c r="D6" s="1519"/>
      <c r="E6" s="1519"/>
      <c r="F6" s="1519"/>
      <c r="G6" s="1519"/>
      <c r="H6" s="1519"/>
      <c r="I6" s="1519"/>
    </row>
    <row r="7" spans="2:11" ht="15.75" x14ac:dyDescent="0.2">
      <c r="B7" s="882"/>
      <c r="C7" s="882"/>
      <c r="D7" s="882">
        <v>2014</v>
      </c>
      <c r="E7" s="882"/>
      <c r="F7" s="882">
        <v>2015</v>
      </c>
      <c r="G7" s="882">
        <v>2016</v>
      </c>
      <c r="H7" s="882">
        <v>2017</v>
      </c>
      <c r="I7" s="882">
        <v>2018</v>
      </c>
    </row>
    <row r="8" spans="2:11" ht="15.75" x14ac:dyDescent="0.25">
      <c r="B8" s="1242" t="s">
        <v>1087</v>
      </c>
      <c r="C8" s="1521"/>
      <c r="D8" s="1522"/>
      <c r="E8" s="1522"/>
      <c r="F8" s="1522"/>
      <c r="G8" s="1522"/>
      <c r="H8" s="1522"/>
      <c r="I8" s="1522"/>
    </row>
    <row r="9" spans="2:11" x14ac:dyDescent="0.2">
      <c r="B9" s="1464"/>
      <c r="C9" s="1523"/>
      <c r="D9" s="1524"/>
      <c r="E9" s="1524"/>
      <c r="F9" s="1524"/>
      <c r="G9" s="1524"/>
      <c r="H9" s="1524"/>
      <c r="I9" s="1524"/>
    </row>
    <row r="10" spans="2:11" x14ac:dyDescent="0.2">
      <c r="B10" s="1525" t="s">
        <v>1218</v>
      </c>
      <c r="C10" s="195"/>
      <c r="D10" s="1526">
        <v>214619300</v>
      </c>
      <c r="E10" s="1526"/>
      <c r="F10" s="1526">
        <v>232893400</v>
      </c>
      <c r="G10" s="1526">
        <v>253793100</v>
      </c>
      <c r="H10" s="1526">
        <v>263500750</v>
      </c>
      <c r="I10" s="1526">
        <v>283527559</v>
      </c>
    </row>
    <row r="11" spans="2:11" x14ac:dyDescent="0.2">
      <c r="B11" s="1525" t="s">
        <v>1773</v>
      </c>
      <c r="C11" s="195"/>
      <c r="D11" s="1526"/>
      <c r="E11" s="1526"/>
      <c r="F11" s="1526"/>
      <c r="G11" s="1526"/>
      <c r="H11" s="1526"/>
      <c r="I11" s="1526"/>
    </row>
    <row r="12" spans="2:11" x14ac:dyDescent="0.2">
      <c r="B12" s="1525" t="s">
        <v>1774</v>
      </c>
      <c r="C12" s="195"/>
      <c r="D12" s="1526">
        <v>3400</v>
      </c>
      <c r="E12" s="1526"/>
      <c r="F12" s="1526">
        <v>0</v>
      </c>
      <c r="G12" s="1526">
        <v>0</v>
      </c>
      <c r="H12" s="1526">
        <v>0</v>
      </c>
      <c r="I12" s="1526"/>
    </row>
    <row r="13" spans="2:11" s="1293" customFormat="1" ht="15.75" x14ac:dyDescent="0.25">
      <c r="B13" s="1527" t="s">
        <v>1094</v>
      </c>
      <c r="C13" s="1528"/>
      <c r="D13" s="1529">
        <v>214622700</v>
      </c>
      <c r="E13" s="1529"/>
      <c r="F13" s="1529">
        <v>232893400</v>
      </c>
      <c r="G13" s="1529">
        <v>253793100</v>
      </c>
      <c r="H13" s="1529">
        <v>263500750</v>
      </c>
      <c r="I13" s="1529">
        <v>283527559</v>
      </c>
    </row>
    <row r="14" spans="2:11" x14ac:dyDescent="0.2">
      <c r="B14" s="1464"/>
      <c r="C14" s="1295"/>
      <c r="D14" s="1530"/>
      <c r="E14" s="1530"/>
      <c r="F14" s="1530"/>
      <c r="G14" s="1530"/>
      <c r="H14" s="1530"/>
      <c r="I14" s="1530"/>
    </row>
    <row r="15" spans="2:11" ht="15.75" x14ac:dyDescent="0.25">
      <c r="B15" s="1242" t="s">
        <v>1095</v>
      </c>
      <c r="C15" s="1531"/>
      <c r="D15" s="1532"/>
      <c r="E15" s="1532"/>
      <c r="F15" s="1532"/>
      <c r="G15" s="1532"/>
      <c r="H15" s="1532"/>
      <c r="I15" s="1532"/>
    </row>
    <row r="16" spans="2:11" x14ac:dyDescent="0.2">
      <c r="C16" s="1303"/>
      <c r="D16" s="1530"/>
      <c r="E16" s="1530"/>
      <c r="F16" s="1530"/>
      <c r="G16" s="1530"/>
      <c r="H16" s="1530"/>
      <c r="I16" s="1530"/>
    </row>
    <row r="17" spans="2:10" x14ac:dyDescent="0.2">
      <c r="B17" s="1533" t="s">
        <v>1775</v>
      </c>
      <c r="C17" s="195"/>
      <c r="D17" s="1526">
        <v>214424077</v>
      </c>
      <c r="E17" s="1526"/>
      <c r="F17" s="1526">
        <v>233558654</v>
      </c>
      <c r="G17" s="1526">
        <v>255184370</v>
      </c>
      <c r="H17" s="1526">
        <v>265930150</v>
      </c>
      <c r="I17" s="1526">
        <v>282837829</v>
      </c>
    </row>
    <row r="18" spans="2:10" ht="28.5" x14ac:dyDescent="0.2">
      <c r="B18" s="1533" t="s">
        <v>1776</v>
      </c>
      <c r="C18" s="195"/>
      <c r="D18" s="1526">
        <v>-552667</v>
      </c>
      <c r="E18" s="1526"/>
      <c r="F18" s="1526">
        <v>-699428</v>
      </c>
      <c r="G18" s="1526">
        <v>-628715</v>
      </c>
      <c r="H18" s="1526">
        <v>-851190</v>
      </c>
      <c r="I18" s="1526">
        <v>-643349</v>
      </c>
    </row>
    <row r="19" spans="2:10" ht="28.5" x14ac:dyDescent="0.2">
      <c r="B19" s="1533" t="s">
        <v>1777</v>
      </c>
      <c r="C19" s="195"/>
      <c r="D19" s="1526">
        <v>-131246</v>
      </c>
      <c r="E19" s="1526"/>
      <c r="F19" s="1526">
        <v>-171997</v>
      </c>
      <c r="G19" s="1526">
        <v>-147526</v>
      </c>
      <c r="H19" s="1526">
        <v>-174826</v>
      </c>
      <c r="I19" s="1526">
        <v>-163528</v>
      </c>
    </row>
    <row r="20" spans="2:10" x14ac:dyDescent="0.2">
      <c r="D20" s="1530"/>
      <c r="E20" s="1530"/>
      <c r="F20" s="1530"/>
      <c r="G20" s="1530"/>
      <c r="H20" s="1530"/>
      <c r="I20" s="1530"/>
    </row>
    <row r="21" spans="2:10" ht="15.75" x14ac:dyDescent="0.25">
      <c r="B21" s="1527" t="s">
        <v>1778</v>
      </c>
      <c r="C21" s="1528"/>
      <c r="D21" s="1529">
        <v>213740164</v>
      </c>
      <c r="E21" s="1529"/>
      <c r="F21" s="1529">
        <v>232687229</v>
      </c>
      <c r="G21" s="1529">
        <v>254408129</v>
      </c>
      <c r="H21" s="1529">
        <v>264904134</v>
      </c>
      <c r="I21" s="1529">
        <v>282030952</v>
      </c>
    </row>
    <row r="22" spans="2:10" ht="15.75" x14ac:dyDescent="0.25">
      <c r="B22" s="1465"/>
      <c r="C22" s="1534"/>
      <c r="D22" s="1524"/>
      <c r="E22" s="1524"/>
      <c r="F22" s="1524"/>
      <c r="G22" s="1524"/>
      <c r="H22" s="1524"/>
      <c r="I22" s="1524"/>
    </row>
    <row r="23" spans="2:10" x14ac:dyDescent="0.2">
      <c r="B23" s="1525" t="s">
        <v>1779</v>
      </c>
      <c r="C23" s="195"/>
      <c r="D23" s="1526">
        <v>10760</v>
      </c>
      <c r="E23" s="1526" t="s">
        <v>264</v>
      </c>
      <c r="F23" s="1526">
        <v>0</v>
      </c>
      <c r="G23" s="1526">
        <v>0</v>
      </c>
      <c r="H23" s="1526">
        <v>0</v>
      </c>
      <c r="I23" s="1526">
        <v>0</v>
      </c>
    </row>
    <row r="24" spans="2:10" ht="18" customHeight="1" x14ac:dyDescent="0.2">
      <c r="B24" s="1467" t="s">
        <v>1780</v>
      </c>
      <c r="C24" s="1535"/>
      <c r="D24" s="1524"/>
      <c r="E24" s="1524"/>
      <c r="F24" s="1524"/>
      <c r="G24" s="1524"/>
      <c r="H24" s="1524"/>
      <c r="I24" s="1524"/>
      <c r="J24" s="1524"/>
    </row>
    <row r="25" spans="2:10" ht="15.75" x14ac:dyDescent="0.25">
      <c r="B25" s="1527" t="s">
        <v>1781</v>
      </c>
      <c r="C25" s="1528"/>
      <c r="D25" s="1529">
        <v>10760</v>
      </c>
      <c r="E25" s="1529"/>
      <c r="F25" s="1529">
        <v>0</v>
      </c>
      <c r="G25" s="1529">
        <f>+G23</f>
        <v>0</v>
      </c>
      <c r="H25" s="1529">
        <f>+H23</f>
        <v>0</v>
      </c>
      <c r="I25" s="1529">
        <f>+I23</f>
        <v>0</v>
      </c>
      <c r="J25" s="1536"/>
    </row>
    <row r="26" spans="2:10" x14ac:dyDescent="0.2">
      <c r="B26" s="1464"/>
      <c r="C26" s="1303"/>
      <c r="D26" s="1530"/>
      <c r="E26" s="1530"/>
      <c r="F26" s="1530"/>
      <c r="G26" s="1530"/>
      <c r="J26" s="1537"/>
    </row>
    <row r="27" spans="2:10" ht="15.75" x14ac:dyDescent="0.25">
      <c r="B27" s="1527" t="s">
        <v>1108</v>
      </c>
      <c r="C27" s="1528"/>
      <c r="D27" s="1529">
        <v>213750924</v>
      </c>
      <c r="E27" s="1529"/>
      <c r="F27" s="1529">
        <v>232687229</v>
      </c>
      <c r="G27" s="1529">
        <v>254408129</v>
      </c>
      <c r="H27" s="1529">
        <v>264904134</v>
      </c>
      <c r="I27" s="1529">
        <v>282030952</v>
      </c>
      <c r="J27" s="1536"/>
    </row>
    <row r="28" spans="2:10" x14ac:dyDescent="0.2">
      <c r="C28" s="1303"/>
      <c r="D28" s="1530"/>
      <c r="E28" s="1530"/>
      <c r="F28" s="1530"/>
      <c r="G28" s="1530"/>
      <c r="J28" s="1537"/>
    </row>
    <row r="29" spans="2:10" ht="15.75" x14ac:dyDescent="0.25">
      <c r="B29" s="1527" t="s">
        <v>1782</v>
      </c>
      <c r="C29" s="1528"/>
      <c r="D29" s="1529">
        <v>871776</v>
      </c>
      <c r="E29" s="1529"/>
      <c r="F29" s="1529"/>
      <c r="G29" s="1529">
        <v>-615029</v>
      </c>
      <c r="H29" s="1529">
        <v>-1403384</v>
      </c>
      <c r="I29" s="1529">
        <v>1496607</v>
      </c>
      <c r="J29" s="1536"/>
    </row>
    <row r="30" spans="2:10" x14ac:dyDescent="0.2">
      <c r="B30" s="1294" t="s">
        <v>1783</v>
      </c>
      <c r="C30" s="1295"/>
      <c r="D30" s="1295"/>
      <c r="F30" s="1295"/>
    </row>
    <row r="31" spans="2:10" x14ac:dyDescent="0.2">
      <c r="C31" s="1295"/>
      <c r="D31" s="1295"/>
      <c r="F31" s="1295"/>
    </row>
    <row r="32" spans="2:10" x14ac:dyDescent="0.2">
      <c r="C32" s="1295"/>
      <c r="D32" s="1295"/>
      <c r="F32" s="1295"/>
    </row>
    <row r="33" spans="3:6" x14ac:dyDescent="0.2">
      <c r="C33" s="1295"/>
      <c r="D33" s="1295"/>
      <c r="F33" s="1295"/>
    </row>
    <row r="34" spans="3:6" x14ac:dyDescent="0.2">
      <c r="C34" s="1295"/>
      <c r="D34" s="1295"/>
      <c r="F34" s="1295"/>
    </row>
    <row r="35" spans="3:6" x14ac:dyDescent="0.2">
      <c r="C35" s="1295"/>
      <c r="D35" s="1295"/>
      <c r="F35" s="1295"/>
    </row>
    <row r="36" spans="3:6" x14ac:dyDescent="0.2">
      <c r="C36" s="1295"/>
      <c r="D36" s="1295"/>
      <c r="F36" s="1295"/>
    </row>
    <row r="37" spans="3:6" x14ac:dyDescent="0.2">
      <c r="C37" s="1295"/>
      <c r="D37" s="1295"/>
      <c r="F37" s="1295"/>
    </row>
    <row r="38" spans="3:6" x14ac:dyDescent="0.2">
      <c r="C38" s="1295"/>
      <c r="D38" s="1295"/>
      <c r="F38" s="1295"/>
    </row>
    <row r="39" spans="3:6" x14ac:dyDescent="0.2">
      <c r="C39" s="1295"/>
      <c r="D39" s="1295"/>
      <c r="F39" s="1295"/>
    </row>
    <row r="40" spans="3:6" x14ac:dyDescent="0.2">
      <c r="C40" s="1295"/>
      <c r="D40" s="1295"/>
      <c r="F40" s="1295"/>
    </row>
    <row r="41" spans="3:6" x14ac:dyDescent="0.2">
      <c r="C41" s="1295"/>
      <c r="D41" s="1295"/>
      <c r="F41" s="1295"/>
    </row>
    <row r="42" spans="3:6" x14ac:dyDescent="0.2">
      <c r="C42" s="1295"/>
      <c r="D42" s="1295"/>
      <c r="F42" s="1295"/>
    </row>
    <row r="43" spans="3:6" x14ac:dyDescent="0.2">
      <c r="C43" s="1295"/>
    </row>
    <row r="44" spans="3:6" x14ac:dyDescent="0.2">
      <c r="C44" s="1295"/>
    </row>
    <row r="45" spans="3:6" x14ac:dyDescent="0.2">
      <c r="C45" s="1295"/>
    </row>
    <row r="46" spans="3:6" x14ac:dyDescent="0.2">
      <c r="C46" s="1295"/>
    </row>
    <row r="47" spans="3:6" x14ac:dyDescent="0.2">
      <c r="C47" s="1295"/>
    </row>
    <row r="48" spans="3:6" x14ac:dyDescent="0.2">
      <c r="C48" s="1295"/>
    </row>
    <row r="49" spans="3:3" x14ac:dyDescent="0.2">
      <c r="C49" s="1295"/>
    </row>
    <row r="50" spans="3:3" x14ac:dyDescent="0.2">
      <c r="C50" s="1295"/>
    </row>
    <row r="51" spans="3:3" x14ac:dyDescent="0.2">
      <c r="C51" s="1295"/>
    </row>
    <row r="52" spans="3:3" x14ac:dyDescent="0.2">
      <c r="C52" s="1295"/>
    </row>
    <row r="53" spans="3:3" x14ac:dyDescent="0.2">
      <c r="C53" s="1295"/>
    </row>
    <row r="54" spans="3:3" x14ac:dyDescent="0.2">
      <c r="C54" s="1295"/>
    </row>
    <row r="55" spans="3:3" x14ac:dyDescent="0.2">
      <c r="C55" s="1295"/>
    </row>
    <row r="56" spans="3:3" x14ac:dyDescent="0.2">
      <c r="C56" s="1295"/>
    </row>
    <row r="57" spans="3:3" x14ac:dyDescent="0.2">
      <c r="C57" s="1295"/>
    </row>
    <row r="58" spans="3:3" x14ac:dyDescent="0.2">
      <c r="C58" s="1295"/>
    </row>
    <row r="59" spans="3:3" x14ac:dyDescent="0.2">
      <c r="C59" s="1295"/>
    </row>
    <row r="60" spans="3:3" x14ac:dyDescent="0.2">
      <c r="C60" s="1295"/>
    </row>
    <row r="61" spans="3:3" x14ac:dyDescent="0.2">
      <c r="C61" s="1295"/>
    </row>
  </sheetData>
  <mergeCells count="3">
    <mergeCell ref="B2:J2"/>
    <mergeCell ref="B3:J3"/>
    <mergeCell ref="B5:J5"/>
  </mergeCells>
  <hyperlinks>
    <hyperlink ref="K2" location="'Indice Total'!A148" display="Volver" xr:uid="{00000000-0004-0000-7200-000000000000}"/>
  </hyperlinks>
  <pageMargins left="0.70866141732283472" right="0.70866141732283472" top="0.74803149606299213" bottom="0.74803149606299213" header="0.31496062992125984" footer="0.31496062992125984"/>
  <pageSetup scale="8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0" tint="-0.499984740745262"/>
    <pageSetUpPr fitToPage="1"/>
  </sheetPr>
  <dimension ref="B2:J48"/>
  <sheetViews>
    <sheetView showGridLines="0" zoomScale="90" zoomScaleNormal="90" workbookViewId="0"/>
  </sheetViews>
  <sheetFormatPr baseColWidth="10" defaultRowHeight="15" x14ac:dyDescent="0.25"/>
  <cols>
    <col min="1" max="1" width="19.28515625" customWidth="1"/>
    <col min="2" max="2" width="44.42578125" customWidth="1"/>
    <col min="3" max="3" width="12.85546875" customWidth="1"/>
    <col min="4" max="4" width="13" bestFit="1" customWidth="1"/>
    <col min="5" max="5" width="16.5703125" customWidth="1"/>
    <col min="6" max="6" width="15.140625" bestFit="1" customWidth="1"/>
    <col min="7" max="7" width="20.7109375" customWidth="1"/>
    <col min="8" max="8" width="18.42578125" customWidth="1"/>
    <col min="9" max="9" width="13.42578125" bestFit="1" customWidth="1"/>
  </cols>
  <sheetData>
    <row r="2" spans="2:10" ht="27.75" customHeight="1" x14ac:dyDescent="0.25">
      <c r="B2" s="2240" t="s">
        <v>1784</v>
      </c>
      <c r="C2" s="2240"/>
      <c r="D2" s="2240"/>
      <c r="E2" s="2240"/>
      <c r="F2" s="2240"/>
      <c r="G2" s="2240"/>
      <c r="H2" s="2240"/>
      <c r="I2" s="2240"/>
      <c r="J2" s="1715" t="s">
        <v>744</v>
      </c>
    </row>
    <row r="3" spans="2:10" ht="27.75" customHeight="1" x14ac:dyDescent="0.25">
      <c r="B3" s="2241" t="s">
        <v>1785</v>
      </c>
      <c r="C3" s="2241"/>
      <c r="D3" s="2241"/>
      <c r="E3" s="2241"/>
      <c r="F3" s="2241"/>
      <c r="G3" s="2241"/>
      <c r="H3" s="2241"/>
      <c r="I3" s="2241"/>
    </row>
    <row r="4" spans="2:10" ht="16.5" thickBot="1" x14ac:dyDescent="0.3">
      <c r="B4" s="2242" t="s">
        <v>1786</v>
      </c>
      <c r="C4" s="2242"/>
      <c r="D4" s="2242"/>
      <c r="E4" s="2242"/>
      <c r="F4" s="2242"/>
      <c r="G4" s="2242"/>
      <c r="H4" s="2242"/>
      <c r="I4" s="2242"/>
    </row>
    <row r="5" spans="2:10" x14ac:dyDescent="0.25">
      <c r="G5" s="3"/>
    </row>
    <row r="6" spans="2:10" ht="30.75" customHeight="1" x14ac:dyDescent="0.25">
      <c r="B6" s="882" t="s">
        <v>53</v>
      </c>
      <c r="C6" s="1538">
        <v>2012</v>
      </c>
      <c r="D6" s="1538">
        <v>2013</v>
      </c>
      <c r="E6" s="1538">
        <v>2014</v>
      </c>
      <c r="F6" s="1538">
        <v>2015</v>
      </c>
      <c r="G6" s="1538">
        <v>2016</v>
      </c>
      <c r="H6" s="1538">
        <v>2017</v>
      </c>
      <c r="I6" s="1538">
        <v>2018</v>
      </c>
    </row>
    <row r="7" spans="2:10" ht="18" customHeight="1" x14ac:dyDescent="0.25">
      <c r="B7" s="1525" t="s">
        <v>1319</v>
      </c>
      <c r="C7" s="1539">
        <v>24686.833333333332</v>
      </c>
      <c r="D7" s="1539">
        <v>25024</v>
      </c>
      <c r="E7" s="1539">
        <v>24933.333333333336</v>
      </c>
      <c r="F7" s="1539">
        <v>25664.583333333332</v>
      </c>
      <c r="G7" s="1539">
        <v>26542.666666666668</v>
      </c>
      <c r="H7" s="1539">
        <v>27366.666666666668</v>
      </c>
      <c r="I7" s="1539">
        <v>28544.25</v>
      </c>
      <c r="J7" s="1540"/>
    </row>
    <row r="8" spans="2:10" ht="18" customHeight="1" x14ac:dyDescent="0.25">
      <c r="B8" s="1525" t="s">
        <v>1787</v>
      </c>
      <c r="C8" s="1539">
        <v>37703</v>
      </c>
      <c r="D8" s="1539">
        <v>36307.833333333336</v>
      </c>
      <c r="E8" s="1539">
        <v>34838.75</v>
      </c>
      <c r="F8" s="1539">
        <v>34582.750000000007</v>
      </c>
      <c r="G8" s="1539">
        <v>34292.833333333336</v>
      </c>
      <c r="H8" s="1539">
        <v>34580.5</v>
      </c>
      <c r="I8" s="1539">
        <v>36336.666666666664</v>
      </c>
      <c r="J8" s="1540"/>
    </row>
    <row r="9" spans="2:10" ht="18" customHeight="1" x14ac:dyDescent="0.25">
      <c r="B9" s="1525" t="s">
        <v>1321</v>
      </c>
      <c r="C9" s="1539">
        <v>26848.666666666668</v>
      </c>
      <c r="D9" s="1539">
        <v>22887.75</v>
      </c>
      <c r="E9" s="1539">
        <v>21218.333333333332</v>
      </c>
      <c r="F9" s="1539">
        <v>21537.999999999996</v>
      </c>
      <c r="G9" s="1539">
        <v>22299</v>
      </c>
      <c r="H9" s="1539">
        <v>22921.25</v>
      </c>
      <c r="I9" s="1539">
        <v>24108.166666666668</v>
      </c>
      <c r="J9" s="1540"/>
    </row>
    <row r="10" spans="2:10" ht="18" customHeight="1" x14ac:dyDescent="0.25">
      <c r="B10" s="1525" t="s">
        <v>1322</v>
      </c>
      <c r="C10" s="1539">
        <v>35061.833333333336</v>
      </c>
      <c r="D10" s="1539">
        <v>33589.166666666664</v>
      </c>
      <c r="E10" s="1539">
        <v>33688.250000000007</v>
      </c>
      <c r="F10" s="1539">
        <v>34566.083333333328</v>
      </c>
      <c r="G10" s="1539">
        <v>34851.416666666664</v>
      </c>
      <c r="H10" s="1539">
        <v>35219.25</v>
      </c>
      <c r="I10" s="1539">
        <v>36409.416666666664</v>
      </c>
      <c r="J10" s="1540"/>
    </row>
    <row r="11" spans="2:10" ht="18" customHeight="1" x14ac:dyDescent="0.25">
      <c r="B11" s="1525" t="s">
        <v>1323</v>
      </c>
      <c r="C11" s="1539">
        <v>97669.083333333328</v>
      </c>
      <c r="D11" s="1539">
        <v>92902.75</v>
      </c>
      <c r="E11" s="1539">
        <v>91582.916666666657</v>
      </c>
      <c r="F11" s="1539">
        <v>94899.500000000015</v>
      </c>
      <c r="G11" s="1539">
        <v>97328</v>
      </c>
      <c r="H11" s="1539">
        <v>97136.416666666672</v>
      </c>
      <c r="I11" s="1539">
        <v>98832.25</v>
      </c>
      <c r="J11" s="1540"/>
    </row>
    <row r="12" spans="2:10" ht="18" customHeight="1" x14ac:dyDescent="0.25">
      <c r="B12" s="1525" t="s">
        <v>1324</v>
      </c>
      <c r="C12" s="1539">
        <v>196950.41666666666</v>
      </c>
      <c r="D12" s="1539">
        <v>191304.83333333334</v>
      </c>
      <c r="E12" s="1539">
        <v>183673.58333333334</v>
      </c>
      <c r="F12" s="1539">
        <v>192853.91666666666</v>
      </c>
      <c r="G12" s="1539">
        <v>195014</v>
      </c>
      <c r="H12" s="1539">
        <v>193844.75</v>
      </c>
      <c r="I12" s="1539">
        <v>196092.83333333334</v>
      </c>
      <c r="J12" s="1540"/>
    </row>
    <row r="13" spans="2:10" ht="17.25" customHeight="1" x14ac:dyDescent="0.25">
      <c r="B13" s="1525" t="s">
        <v>1325</v>
      </c>
      <c r="C13" s="1539">
        <v>107060.33333333333</v>
      </c>
      <c r="D13" s="1539">
        <v>106330.08333333333</v>
      </c>
      <c r="E13" s="1539">
        <v>107307.08333333333</v>
      </c>
      <c r="F13" s="1539">
        <v>123434.5</v>
      </c>
      <c r="G13" s="1539">
        <v>113048.75</v>
      </c>
      <c r="H13" s="1539">
        <v>112477.16666666667</v>
      </c>
      <c r="I13" s="1539">
        <v>113874.58333333333</v>
      </c>
      <c r="J13" s="1540"/>
    </row>
    <row r="14" spans="2:10" ht="18" customHeight="1" x14ac:dyDescent="0.25">
      <c r="B14" s="1525" t="s">
        <v>1326</v>
      </c>
      <c r="C14" s="1539">
        <v>176725.33333333334</v>
      </c>
      <c r="D14" s="1539">
        <v>175038.58333333334</v>
      </c>
      <c r="E14" s="1539">
        <v>175018</v>
      </c>
      <c r="F14" s="1539">
        <v>174680.66666666666</v>
      </c>
      <c r="G14" s="1539">
        <v>177161.41666666666</v>
      </c>
      <c r="H14" s="1539">
        <v>174708.08333333334</v>
      </c>
      <c r="I14" s="1539">
        <v>176193.91666666666</v>
      </c>
      <c r="J14" s="1540"/>
    </row>
    <row r="15" spans="2:10" ht="18" customHeight="1" x14ac:dyDescent="0.25">
      <c r="B15" s="1525" t="s">
        <v>2436</v>
      </c>
      <c r="C15" s="1539"/>
      <c r="D15" s="1539"/>
      <c r="E15" s="1539"/>
      <c r="F15" s="1539"/>
      <c r="G15" s="1539"/>
      <c r="H15" s="1539"/>
      <c r="I15" s="1539">
        <v>28325</v>
      </c>
      <c r="J15" s="1540"/>
    </row>
    <row r="16" spans="2:10" ht="18" customHeight="1" x14ac:dyDescent="0.25">
      <c r="B16" s="1525" t="s">
        <v>1327</v>
      </c>
      <c r="C16" s="1539">
        <v>316991.58333333331</v>
      </c>
      <c r="D16" s="1539">
        <v>315628.66666666669</v>
      </c>
      <c r="E16" s="1539">
        <v>314129.75</v>
      </c>
      <c r="F16" s="1539">
        <v>307893.83333333331</v>
      </c>
      <c r="G16" s="1539">
        <v>309341.08333333331</v>
      </c>
      <c r="H16" s="1539">
        <v>304763.33333333331</v>
      </c>
      <c r="I16" s="1539">
        <v>278336.33333333331</v>
      </c>
      <c r="J16" s="1540"/>
    </row>
    <row r="17" spans="2:10" ht="18" customHeight="1" x14ac:dyDescent="0.25">
      <c r="B17" s="1525" t="s">
        <v>1328</v>
      </c>
      <c r="C17" s="1539">
        <v>198942.75</v>
      </c>
      <c r="D17" s="1539">
        <v>198449.58333333334</v>
      </c>
      <c r="E17" s="1539">
        <v>198504.66666666666</v>
      </c>
      <c r="F17" s="1539">
        <v>204788.41666666669</v>
      </c>
      <c r="G17" s="1539">
        <v>202251</v>
      </c>
      <c r="H17" s="1539">
        <v>200115</v>
      </c>
      <c r="I17" s="1539">
        <v>201450.91666666666</v>
      </c>
      <c r="J17" s="1540"/>
    </row>
    <row r="18" spans="2:10" ht="18" customHeight="1" x14ac:dyDescent="0.25">
      <c r="B18" s="1525" t="s">
        <v>1329</v>
      </c>
      <c r="C18" s="1539">
        <v>73039.666666666672</v>
      </c>
      <c r="D18" s="1539">
        <v>72535.5</v>
      </c>
      <c r="E18" s="1539">
        <v>72294.999999999985</v>
      </c>
      <c r="F18" s="1539">
        <v>76585.75</v>
      </c>
      <c r="G18" s="1539">
        <v>72601.25</v>
      </c>
      <c r="H18" s="1539">
        <v>71377.833333333328</v>
      </c>
      <c r="I18" s="1539">
        <v>71357.75</v>
      </c>
      <c r="J18" s="1540"/>
    </row>
    <row r="19" spans="2:10" ht="18" customHeight="1" x14ac:dyDescent="0.25">
      <c r="B19" s="1525" t="s">
        <v>1330</v>
      </c>
      <c r="C19" s="1539">
        <v>149643.83333333334</v>
      </c>
      <c r="D19" s="1539">
        <v>143623.58333333334</v>
      </c>
      <c r="E19" s="1539">
        <v>141431.91666666666</v>
      </c>
      <c r="F19" s="1539">
        <v>138568</v>
      </c>
      <c r="G19" s="1539">
        <v>140135.25</v>
      </c>
      <c r="H19" s="1539">
        <v>136940</v>
      </c>
      <c r="I19" s="1539">
        <v>133997.58333333334</v>
      </c>
      <c r="J19" s="1540"/>
    </row>
    <row r="20" spans="2:10" ht="18" customHeight="1" x14ac:dyDescent="0.25">
      <c r="B20" s="1525" t="s">
        <v>1788</v>
      </c>
      <c r="C20" s="1539">
        <v>17420.5</v>
      </c>
      <c r="D20" s="1539">
        <v>17922.083333333332</v>
      </c>
      <c r="E20" s="1539">
        <v>18505.333333333332</v>
      </c>
      <c r="F20" s="1539">
        <v>22227</v>
      </c>
      <c r="G20" s="1539">
        <v>18606.75</v>
      </c>
      <c r="H20" s="1539">
        <v>18531.416666666668</v>
      </c>
      <c r="I20" s="1539">
        <v>18610.416666666668</v>
      </c>
      <c r="J20" s="1540"/>
    </row>
    <row r="21" spans="2:10" ht="18" customHeight="1" x14ac:dyDescent="0.25">
      <c r="B21" s="1525" t="s">
        <v>1331</v>
      </c>
      <c r="C21" s="1539">
        <v>11110.083333333334</v>
      </c>
      <c r="D21" s="1539">
        <v>10733.25</v>
      </c>
      <c r="E21" s="1539">
        <v>10375</v>
      </c>
      <c r="F21" s="1539">
        <v>10467.583333333334</v>
      </c>
      <c r="G21" s="1539">
        <v>10452.166666666666</v>
      </c>
      <c r="H21" s="1539">
        <v>10551.166666666666</v>
      </c>
      <c r="I21" s="1539">
        <v>10547.333333333334</v>
      </c>
      <c r="J21" s="1540"/>
    </row>
    <row r="22" spans="2:10" ht="18" customHeight="1" x14ac:dyDescent="0.25">
      <c r="B22" s="1525" t="s">
        <v>68</v>
      </c>
      <c r="C22" s="1539">
        <v>596764.08333333337</v>
      </c>
      <c r="D22" s="1539">
        <v>576146.08333333337</v>
      </c>
      <c r="E22" s="1539">
        <v>572922.83333333337</v>
      </c>
      <c r="F22" s="1539">
        <v>548796.66666666663</v>
      </c>
      <c r="G22" s="1539">
        <v>565601.91666666663</v>
      </c>
      <c r="H22" s="1539">
        <v>561794.25</v>
      </c>
      <c r="I22" s="1539">
        <v>566888.33333333337</v>
      </c>
      <c r="J22" s="1540"/>
    </row>
    <row r="23" spans="2:10" ht="21" customHeight="1" x14ac:dyDescent="0.25">
      <c r="B23" s="1527" t="s">
        <v>9</v>
      </c>
      <c r="C23" s="1514">
        <v>2066618</v>
      </c>
      <c r="D23" s="1514">
        <v>2018423.75</v>
      </c>
      <c r="E23" s="1514">
        <v>2000424.75</v>
      </c>
      <c r="F23" s="1514">
        <v>2011547.25</v>
      </c>
      <c r="G23" s="1514">
        <v>2019527.5</v>
      </c>
      <c r="H23" s="1514">
        <v>2002327.0833333335</v>
      </c>
      <c r="I23" s="1514">
        <v>2019905.75</v>
      </c>
      <c r="J23" s="106"/>
    </row>
    <row r="24" spans="2:10" x14ac:dyDescent="0.25">
      <c r="B24" s="1294" t="s">
        <v>2435</v>
      </c>
    </row>
    <row r="25" spans="2:10" x14ac:dyDescent="0.25">
      <c r="C25" s="1542"/>
      <c r="D25" s="106"/>
      <c r="E25" s="1542"/>
      <c r="F25" s="1542"/>
      <c r="G25" s="3"/>
      <c r="J25" s="1715" t="s">
        <v>744</v>
      </c>
    </row>
    <row r="26" spans="2:10" ht="18" x14ac:dyDescent="0.25">
      <c r="B26" s="2240" t="s">
        <v>1789</v>
      </c>
      <c r="C26" s="2240"/>
      <c r="D26" s="2240"/>
      <c r="E26" s="2240"/>
      <c r="F26" s="2240"/>
      <c r="G26" s="2240"/>
      <c r="H26" s="2240"/>
    </row>
    <row r="27" spans="2:10" ht="38.25" customHeight="1" x14ac:dyDescent="0.25">
      <c r="B27" s="2241" t="s">
        <v>1790</v>
      </c>
      <c r="C27" s="2241"/>
      <c r="D27" s="2241"/>
      <c r="E27" s="2241"/>
      <c r="F27" s="2241"/>
      <c r="G27" s="2241"/>
      <c r="H27" s="2241"/>
    </row>
    <row r="28" spans="2:10" ht="16.5" thickBot="1" x14ac:dyDescent="0.3">
      <c r="B28" s="2242">
        <v>2018</v>
      </c>
      <c r="C28" s="2242"/>
      <c r="D28" s="2242"/>
      <c r="E28" s="2242"/>
      <c r="F28" s="2242"/>
      <c r="G28" s="2242"/>
      <c r="H28" s="2242"/>
    </row>
    <row r="30" spans="2:10" ht="30" x14ac:dyDescent="0.25">
      <c r="B30" s="882" t="s">
        <v>53</v>
      </c>
      <c r="C30" s="1513" t="s">
        <v>1765</v>
      </c>
      <c r="D30" s="1513" t="s">
        <v>1766</v>
      </c>
      <c r="E30" s="1513" t="s">
        <v>1767</v>
      </c>
      <c r="F30" s="1513" t="s">
        <v>1768</v>
      </c>
      <c r="G30" s="1513" t="s">
        <v>1791</v>
      </c>
      <c r="H30" s="882" t="s">
        <v>9</v>
      </c>
    </row>
    <row r="31" spans="2:10" ht="18" customHeight="1" x14ac:dyDescent="0.25">
      <c r="B31" s="1525" t="s">
        <v>1319</v>
      </c>
      <c r="C31" s="1539">
        <v>18727.166666666668</v>
      </c>
      <c r="D31" s="1539">
        <v>57.666666666666664</v>
      </c>
      <c r="E31" s="1539">
        <v>9684.5</v>
      </c>
      <c r="F31" s="1539">
        <v>24.666666666666668</v>
      </c>
      <c r="G31" s="1539">
        <v>50.25</v>
      </c>
      <c r="H31" s="1543">
        <v>28544.250000000004</v>
      </c>
      <c r="I31" s="1544"/>
    </row>
    <row r="32" spans="2:10" ht="18" customHeight="1" x14ac:dyDescent="0.25">
      <c r="B32" s="1525" t="s">
        <v>1320</v>
      </c>
      <c r="C32" s="1539">
        <v>23636</v>
      </c>
      <c r="D32" s="1539">
        <v>66.166666666666671</v>
      </c>
      <c r="E32" s="1539">
        <v>12525.75</v>
      </c>
      <c r="F32" s="1539">
        <v>38.083333333333336</v>
      </c>
      <c r="G32" s="1539">
        <v>70.666666666666671</v>
      </c>
      <c r="H32" s="1543">
        <v>36336.666666666672</v>
      </c>
      <c r="I32" s="1544"/>
    </row>
    <row r="33" spans="2:9" ht="18" customHeight="1" x14ac:dyDescent="0.25">
      <c r="B33" s="1525" t="s">
        <v>1321</v>
      </c>
      <c r="C33" s="1539">
        <v>15776.583333333334</v>
      </c>
      <c r="D33" s="1539">
        <v>51.083333333333336</v>
      </c>
      <c r="E33" s="1539">
        <v>8216.9166666666661</v>
      </c>
      <c r="F33" s="1539">
        <v>33.833333333333336</v>
      </c>
      <c r="G33" s="1539">
        <v>29.75</v>
      </c>
      <c r="H33" s="1543">
        <v>24108.166666666668</v>
      </c>
      <c r="I33" s="1544"/>
    </row>
    <row r="34" spans="2:9" ht="18" customHeight="1" x14ac:dyDescent="0.25">
      <c r="B34" s="1525" t="s">
        <v>1322</v>
      </c>
      <c r="C34" s="1539">
        <v>23869.333333333332</v>
      </c>
      <c r="D34" s="1539">
        <v>64.5</v>
      </c>
      <c r="E34" s="1539">
        <v>12398.416666666666</v>
      </c>
      <c r="F34" s="1539">
        <v>29.666666666666668</v>
      </c>
      <c r="G34" s="1539">
        <v>47.5</v>
      </c>
      <c r="H34" s="1543">
        <v>36409.416666666664</v>
      </c>
      <c r="I34" s="1544"/>
    </row>
    <row r="35" spans="2:9" ht="18" customHeight="1" x14ac:dyDescent="0.25">
      <c r="B35" s="1525" t="s">
        <v>1323</v>
      </c>
      <c r="C35" s="1539">
        <v>63303.25</v>
      </c>
      <c r="D35" s="1539">
        <v>128.83333333333334</v>
      </c>
      <c r="E35" s="1539">
        <v>35232</v>
      </c>
      <c r="F35" s="1539">
        <v>67.333333333333329</v>
      </c>
      <c r="G35" s="1539">
        <v>100.83333333333333</v>
      </c>
      <c r="H35" s="1543">
        <v>98832.25</v>
      </c>
      <c r="I35" s="1544"/>
    </row>
    <row r="36" spans="2:9" ht="18" customHeight="1" x14ac:dyDescent="0.25">
      <c r="B36" s="1525" t="s">
        <v>1324</v>
      </c>
      <c r="C36" s="1539">
        <v>126014.75</v>
      </c>
      <c r="D36" s="1539">
        <v>285.91666666666669</v>
      </c>
      <c r="E36" s="1539">
        <v>69223.166666666672</v>
      </c>
      <c r="F36" s="1539">
        <v>237.66666666666666</v>
      </c>
      <c r="G36" s="1539">
        <v>331.33333333333331</v>
      </c>
      <c r="H36" s="1543">
        <v>196092.83333333334</v>
      </c>
      <c r="I36" s="1544"/>
    </row>
    <row r="37" spans="2:9" ht="18" customHeight="1" x14ac:dyDescent="0.25">
      <c r="B37" s="1533" t="s">
        <v>1325</v>
      </c>
      <c r="C37" s="1539">
        <v>71833.25</v>
      </c>
      <c r="D37" s="1539">
        <v>163.75</v>
      </c>
      <c r="E37" s="1539">
        <v>41682.833333333336</v>
      </c>
      <c r="F37" s="1539">
        <v>73.25</v>
      </c>
      <c r="G37" s="1539">
        <v>121.5</v>
      </c>
      <c r="H37" s="1543">
        <v>113874.58333333334</v>
      </c>
      <c r="I37" s="1544"/>
    </row>
    <row r="38" spans="2:9" ht="18" customHeight="1" x14ac:dyDescent="0.25">
      <c r="B38" s="1525" t="s">
        <v>1326</v>
      </c>
      <c r="C38" s="1539">
        <v>110463.58333333333</v>
      </c>
      <c r="D38" s="1539">
        <v>272.58333333333331</v>
      </c>
      <c r="E38" s="1539">
        <v>65269.583333333336</v>
      </c>
      <c r="F38" s="1539">
        <v>73.583333333333329</v>
      </c>
      <c r="G38" s="1539">
        <v>114.58333333333333</v>
      </c>
      <c r="H38" s="1543">
        <v>176193.91666666669</v>
      </c>
      <c r="I38" s="1544"/>
    </row>
    <row r="39" spans="2:9" ht="18" customHeight="1" x14ac:dyDescent="0.25">
      <c r="B39" s="1525" t="s">
        <v>2436</v>
      </c>
      <c r="C39" s="1833">
        <v>17576.583333333332</v>
      </c>
      <c r="D39" s="1833">
        <v>43.833333333333336</v>
      </c>
      <c r="E39" s="1833">
        <v>10579.583333333334</v>
      </c>
      <c r="F39" s="1833">
        <v>28.666666666666668</v>
      </c>
      <c r="G39" s="1833">
        <v>96.166666666666671</v>
      </c>
      <c r="H39" s="1543">
        <v>28324.833333333336</v>
      </c>
      <c r="I39" s="1544"/>
    </row>
    <row r="40" spans="2:9" ht="18" customHeight="1" x14ac:dyDescent="0.25">
      <c r="B40" s="1525" t="s">
        <v>1327</v>
      </c>
      <c r="C40" s="1539">
        <v>176178.33333333334</v>
      </c>
      <c r="D40" s="1539">
        <v>427.66666666666669</v>
      </c>
      <c r="E40" s="1539">
        <v>100779</v>
      </c>
      <c r="F40" s="1539">
        <v>191.16666666666666</v>
      </c>
      <c r="G40" s="1539">
        <v>760.16666666666663</v>
      </c>
      <c r="H40" s="1543">
        <v>278336.33333333337</v>
      </c>
      <c r="I40" s="1544"/>
    </row>
    <row r="41" spans="2:9" ht="18" customHeight="1" x14ac:dyDescent="0.25">
      <c r="B41" s="1525" t="s">
        <v>1328</v>
      </c>
      <c r="C41" s="1539">
        <v>127708.91666666667</v>
      </c>
      <c r="D41" s="1539">
        <v>280.5</v>
      </c>
      <c r="E41" s="1539">
        <v>73092.416666666672</v>
      </c>
      <c r="F41" s="1539">
        <v>102.08333333333333</v>
      </c>
      <c r="G41" s="1539">
        <v>267</v>
      </c>
      <c r="H41" s="1543">
        <v>201450.91666666669</v>
      </c>
      <c r="I41" s="1544"/>
    </row>
    <row r="42" spans="2:9" ht="18" customHeight="1" x14ac:dyDescent="0.25">
      <c r="B42" s="1525" t="s">
        <v>1329</v>
      </c>
      <c r="C42" s="1539">
        <v>45345.666666666664</v>
      </c>
      <c r="D42" s="1539">
        <v>101.66666666666667</v>
      </c>
      <c r="E42" s="1539">
        <v>25817.916666666668</v>
      </c>
      <c r="F42" s="1539">
        <v>26.333333333333332</v>
      </c>
      <c r="G42" s="1539">
        <v>66.166666666666671</v>
      </c>
      <c r="H42" s="1543">
        <v>71357.75</v>
      </c>
      <c r="I42" s="1544"/>
    </row>
    <row r="43" spans="2:9" ht="18" customHeight="1" x14ac:dyDescent="0.25">
      <c r="B43" s="1525" t="s">
        <v>1330</v>
      </c>
      <c r="C43" s="1539">
        <v>86649.75</v>
      </c>
      <c r="D43" s="1539">
        <v>232.33333333333334</v>
      </c>
      <c r="E43" s="1539">
        <v>46857.75</v>
      </c>
      <c r="F43" s="1539">
        <v>50.916666666666664</v>
      </c>
      <c r="G43" s="1539">
        <v>206.83333333333334</v>
      </c>
      <c r="H43" s="1543">
        <v>133997.58333333331</v>
      </c>
      <c r="I43" s="1544"/>
    </row>
    <row r="44" spans="2:9" ht="18" customHeight="1" x14ac:dyDescent="0.25">
      <c r="B44" s="1525" t="s">
        <v>1788</v>
      </c>
      <c r="C44" s="1539">
        <v>12191.166666666666</v>
      </c>
      <c r="D44" s="1539">
        <v>17.25</v>
      </c>
      <c r="E44" s="1539">
        <v>6320.166666666667</v>
      </c>
      <c r="F44" s="1539">
        <v>33.75</v>
      </c>
      <c r="G44" s="1539">
        <v>48.083333333333336</v>
      </c>
      <c r="H44" s="1543">
        <v>18610.416666666664</v>
      </c>
      <c r="I44" s="1544"/>
    </row>
    <row r="45" spans="2:9" ht="18" customHeight="1" x14ac:dyDescent="0.25">
      <c r="B45" s="1525" t="s">
        <v>1331</v>
      </c>
      <c r="C45" s="1539">
        <v>6839</v>
      </c>
      <c r="D45" s="1539">
        <v>10.25</v>
      </c>
      <c r="E45" s="1539">
        <v>3628.1666666666665</v>
      </c>
      <c r="F45" s="1539">
        <v>33.25</v>
      </c>
      <c r="G45" s="1539">
        <v>31.5</v>
      </c>
      <c r="H45" s="1543">
        <v>10542.166666666666</v>
      </c>
      <c r="I45" s="1544"/>
    </row>
    <row r="46" spans="2:9" ht="18" customHeight="1" x14ac:dyDescent="0.25">
      <c r="B46" s="1525" t="s">
        <v>68</v>
      </c>
      <c r="C46" s="1539">
        <v>368014.5</v>
      </c>
      <c r="D46" s="1539">
        <v>1263.5</v>
      </c>
      <c r="E46" s="1539">
        <v>196215.16666666666</v>
      </c>
      <c r="F46" s="1539">
        <v>381.91666666666669</v>
      </c>
      <c r="G46" s="1539">
        <v>1018.4166666666666</v>
      </c>
      <c r="H46" s="1543">
        <v>566893.49999999988</v>
      </c>
      <c r="I46" s="1544"/>
    </row>
    <row r="47" spans="2:9" ht="18" customHeight="1" x14ac:dyDescent="0.25">
      <c r="B47" s="1527" t="s">
        <v>9</v>
      </c>
      <c r="C47" s="1514">
        <v>1294127.8333333333</v>
      </c>
      <c r="D47" s="1514">
        <v>3467.5</v>
      </c>
      <c r="E47" s="1514">
        <v>717523.33333333337</v>
      </c>
      <c r="F47" s="1514">
        <v>1426.1666666666667</v>
      </c>
      <c r="G47" s="1514">
        <v>3360.75</v>
      </c>
      <c r="H47" s="1514">
        <v>2019905.5833333335</v>
      </c>
      <c r="I47" s="106"/>
    </row>
    <row r="48" spans="2:9" x14ac:dyDescent="0.25">
      <c r="B48" s="1294" t="s">
        <v>2437</v>
      </c>
      <c r="I48" s="106"/>
    </row>
  </sheetData>
  <mergeCells count="6">
    <mergeCell ref="B28:H28"/>
    <mergeCell ref="B2:I2"/>
    <mergeCell ref="B3:I3"/>
    <mergeCell ref="B4:I4"/>
    <mergeCell ref="B26:H26"/>
    <mergeCell ref="B27:H27"/>
  </mergeCells>
  <hyperlinks>
    <hyperlink ref="J2" location="'Indice Total'!A148" display="Volver" xr:uid="{00000000-0004-0000-7300-000000000000}"/>
    <hyperlink ref="J25" location="'Indice Total'!A148" display="Volver" xr:uid="{00000000-0004-0000-7300-000001000000}"/>
  </hyperlinks>
  <pageMargins left="0.74803149606299213" right="0.74803149606299213" top="0.98425196850393704" bottom="0.98425196850393704" header="0" footer="0"/>
  <pageSetup scale="63"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theme="0" tint="-0.499984740745262"/>
    <pageSetUpPr fitToPage="1"/>
  </sheetPr>
  <dimension ref="B2:I50"/>
  <sheetViews>
    <sheetView showGridLines="0" zoomScale="90" zoomScaleNormal="90" workbookViewId="0"/>
  </sheetViews>
  <sheetFormatPr baseColWidth="10" defaultRowHeight="14.25" x14ac:dyDescent="0.2"/>
  <cols>
    <col min="1" max="1" width="20.5703125" style="1239" customWidth="1"/>
    <col min="2" max="2" width="44.140625" style="1239" customWidth="1"/>
    <col min="3" max="3" width="11.42578125" style="1239"/>
    <col min="4" max="4" width="12.5703125" style="1239" customWidth="1"/>
    <col min="5" max="5" width="11.42578125" style="1239"/>
    <col min="6" max="6" width="14.42578125" style="1239" customWidth="1"/>
    <col min="7" max="7" width="11.42578125" style="1239"/>
    <col min="8" max="8" width="13.42578125" style="1239" customWidth="1"/>
    <col min="9" max="16384" width="11.42578125" style="1239"/>
  </cols>
  <sheetData>
    <row r="2" spans="2:9" ht="21.75" customHeight="1" x14ac:dyDescent="0.25">
      <c r="B2" s="2243" t="s">
        <v>1792</v>
      </c>
      <c r="C2" s="2243"/>
      <c r="D2" s="2243"/>
      <c r="E2" s="2243"/>
      <c r="F2" s="2243"/>
      <c r="G2" s="2243"/>
      <c r="H2" s="2243"/>
      <c r="I2" s="1715" t="s">
        <v>744</v>
      </c>
    </row>
    <row r="3" spans="2:9" ht="42" customHeight="1" x14ac:dyDescent="0.2">
      <c r="B3" s="2182" t="s">
        <v>1793</v>
      </c>
      <c r="C3" s="2182"/>
      <c r="D3" s="2182"/>
      <c r="E3" s="2182"/>
      <c r="F3" s="2182"/>
      <c r="G3" s="2182"/>
      <c r="H3" s="2182"/>
    </row>
    <row r="4" spans="2:9" ht="15" customHeight="1" x14ac:dyDescent="0.25">
      <c r="B4" s="2188" t="s">
        <v>211</v>
      </c>
      <c r="C4" s="2188"/>
      <c r="D4" s="2188"/>
      <c r="E4" s="2188"/>
      <c r="F4" s="2188"/>
      <c r="G4" s="2188"/>
      <c r="H4" s="2188"/>
    </row>
    <row r="5" spans="2:9" ht="16.5" thickBot="1" x14ac:dyDescent="0.3">
      <c r="B5" s="2242" t="s">
        <v>1000</v>
      </c>
      <c r="C5" s="2242"/>
      <c r="D5" s="2242"/>
      <c r="E5" s="2242"/>
      <c r="F5" s="2242"/>
      <c r="G5" s="2242"/>
      <c r="H5" s="2242"/>
    </row>
    <row r="6" spans="2:9" ht="12.75" customHeight="1" x14ac:dyDescent="0.2"/>
    <row r="7" spans="2:9" ht="15.75" x14ac:dyDescent="0.2">
      <c r="B7" s="2247" t="s">
        <v>53</v>
      </c>
      <c r="C7" s="2247">
        <v>2016</v>
      </c>
      <c r="D7" s="2247"/>
      <c r="E7" s="2247">
        <v>2017</v>
      </c>
      <c r="F7" s="2247"/>
      <c r="G7" s="2247">
        <v>2018</v>
      </c>
      <c r="H7" s="2247"/>
    </row>
    <row r="8" spans="2:9" ht="31.5" x14ac:dyDescent="0.2">
      <c r="B8" s="1926"/>
      <c r="C8" s="881" t="s">
        <v>1794</v>
      </c>
      <c r="D8" s="881" t="s">
        <v>1024</v>
      </c>
      <c r="E8" s="881" t="s">
        <v>1794</v>
      </c>
      <c r="F8" s="881" t="s">
        <v>1024</v>
      </c>
      <c r="G8" s="881" t="s">
        <v>1794</v>
      </c>
      <c r="H8" s="881" t="s">
        <v>1024</v>
      </c>
    </row>
    <row r="9" spans="2:9" ht="18" customHeight="1" x14ac:dyDescent="0.2">
      <c r="B9" s="1525" t="s">
        <v>1319</v>
      </c>
      <c r="C9" s="1539">
        <v>313.16666666666669</v>
      </c>
      <c r="D9" s="1539">
        <v>240727.71999999997</v>
      </c>
      <c r="E9" s="1539">
        <v>303.25</v>
      </c>
      <c r="F9" s="1539">
        <v>239689.62100000001</v>
      </c>
      <c r="G9" s="1539">
        <v>308.91666666666663</v>
      </c>
      <c r="H9" s="1539">
        <v>249060.43</v>
      </c>
    </row>
    <row r="10" spans="2:9" ht="18" customHeight="1" x14ac:dyDescent="0.2">
      <c r="B10" s="1525" t="s">
        <v>1320</v>
      </c>
      <c r="C10" s="1539">
        <v>364.08333333333331</v>
      </c>
      <c r="D10" s="1539">
        <v>280064.397</v>
      </c>
      <c r="E10" s="1539">
        <v>373.25</v>
      </c>
      <c r="F10" s="1539">
        <v>295015.40500000003</v>
      </c>
      <c r="G10" s="1539">
        <v>395.33333333333337</v>
      </c>
      <c r="H10" s="1539">
        <v>318210.08600000001</v>
      </c>
    </row>
    <row r="11" spans="2:9" ht="18" customHeight="1" x14ac:dyDescent="0.2">
      <c r="B11" s="1525" t="s">
        <v>1321</v>
      </c>
      <c r="C11" s="1539">
        <v>281.16666666666669</v>
      </c>
      <c r="D11" s="1539">
        <v>215886.90299999999</v>
      </c>
      <c r="E11" s="1539">
        <v>265.16666666666669</v>
      </c>
      <c r="F11" s="1539">
        <v>209047.73900000003</v>
      </c>
      <c r="G11" s="1539">
        <v>253</v>
      </c>
      <c r="H11" s="1539">
        <v>203349.77799999999</v>
      </c>
    </row>
    <row r="12" spans="2:9" ht="18" customHeight="1" x14ac:dyDescent="0.2">
      <c r="B12" s="1525" t="s">
        <v>1322</v>
      </c>
      <c r="C12" s="1539">
        <v>203.5</v>
      </c>
      <c r="D12" s="1539">
        <v>156012.29399999999</v>
      </c>
      <c r="E12" s="1539">
        <v>195.75</v>
      </c>
      <c r="F12" s="1539">
        <v>154676.37</v>
      </c>
      <c r="G12" s="1539">
        <v>203.75</v>
      </c>
      <c r="H12" s="1539">
        <v>164133.62100000001</v>
      </c>
    </row>
    <row r="13" spans="2:9" ht="18" customHeight="1" x14ac:dyDescent="0.2">
      <c r="B13" s="1525" t="s">
        <v>1323</v>
      </c>
      <c r="C13" s="1539">
        <v>670.41666666666663</v>
      </c>
      <c r="D13" s="1539">
        <v>515211.73</v>
      </c>
      <c r="E13" s="1539">
        <v>640.5</v>
      </c>
      <c r="F13" s="1539">
        <v>505851.43199999997</v>
      </c>
      <c r="G13" s="1539">
        <v>631.5</v>
      </c>
      <c r="H13" s="1539">
        <v>508252.1</v>
      </c>
    </row>
    <row r="14" spans="2:9" ht="18" customHeight="1" x14ac:dyDescent="0.2">
      <c r="B14" s="1525" t="s">
        <v>1324</v>
      </c>
      <c r="C14" s="1539">
        <v>2151.8333333333335</v>
      </c>
      <c r="D14" s="1539">
        <v>1652949.013</v>
      </c>
      <c r="E14" s="1539">
        <v>2036.75</v>
      </c>
      <c r="F14" s="1539">
        <v>1608416.0389999996</v>
      </c>
      <c r="G14" s="1539">
        <v>1948.5</v>
      </c>
      <c r="H14" s="1539">
        <v>1566812.253</v>
      </c>
    </row>
    <row r="15" spans="2:9" ht="18" customHeight="1" x14ac:dyDescent="0.2">
      <c r="B15" s="1525" t="s">
        <v>1325</v>
      </c>
      <c r="C15" s="1539">
        <v>799.5</v>
      </c>
      <c r="D15" s="1539">
        <v>613500.43099999998</v>
      </c>
      <c r="E15" s="1539">
        <v>767.33333333333337</v>
      </c>
      <c r="F15" s="1539">
        <v>605764.71399999992</v>
      </c>
      <c r="G15" s="1539">
        <v>780.91666666666674</v>
      </c>
      <c r="H15" s="1539">
        <v>628030.98399999994</v>
      </c>
    </row>
    <row r="16" spans="2:9" ht="18" customHeight="1" x14ac:dyDescent="0.2">
      <c r="B16" s="1525" t="s">
        <v>1326</v>
      </c>
      <c r="C16" s="1539">
        <v>999.25</v>
      </c>
      <c r="D16" s="1539">
        <v>766580.36699999997</v>
      </c>
      <c r="E16" s="1539">
        <v>954.91666666666663</v>
      </c>
      <c r="F16" s="1539">
        <v>754602.17200000002</v>
      </c>
      <c r="G16" s="1539">
        <v>948.16666666666674</v>
      </c>
      <c r="H16" s="1539">
        <v>762787.8459999999</v>
      </c>
    </row>
    <row r="17" spans="2:9" ht="18" customHeight="1" x14ac:dyDescent="0.2">
      <c r="B17" s="1525" t="s">
        <v>959</v>
      </c>
      <c r="C17" s="1539"/>
      <c r="D17" s="1539"/>
      <c r="E17" s="1539"/>
      <c r="F17" s="1539"/>
      <c r="G17" s="1539">
        <v>272.5</v>
      </c>
      <c r="H17" s="1539">
        <v>218635.299</v>
      </c>
    </row>
    <row r="18" spans="2:9" ht="18" customHeight="1" x14ac:dyDescent="0.2">
      <c r="B18" s="1525" t="s">
        <v>1327</v>
      </c>
      <c r="C18" s="1539">
        <v>5409.5</v>
      </c>
      <c r="D18" s="1539">
        <v>4149768.6800000006</v>
      </c>
      <c r="E18" s="1539">
        <v>5018.166666666667</v>
      </c>
      <c r="F18" s="1539">
        <v>3958097.0320000001</v>
      </c>
      <c r="G18" s="1539">
        <v>4477.25</v>
      </c>
      <c r="H18" s="1539">
        <v>3597948.392</v>
      </c>
    </row>
    <row r="19" spans="2:9" ht="18" customHeight="1" x14ac:dyDescent="0.2">
      <c r="B19" s="1525" t="s">
        <v>1328</v>
      </c>
      <c r="C19" s="1539">
        <v>1570</v>
      </c>
      <c r="D19" s="1539">
        <v>1204865.733</v>
      </c>
      <c r="E19" s="1539">
        <v>1487.75</v>
      </c>
      <c r="F19" s="1539">
        <v>1174491.5929999999</v>
      </c>
      <c r="G19" s="1539">
        <v>1468.9166666666667</v>
      </c>
      <c r="H19" s="1539">
        <v>1181398.8389999999</v>
      </c>
    </row>
    <row r="20" spans="2:9" ht="18" customHeight="1" x14ac:dyDescent="0.2">
      <c r="B20" s="1525" t="s">
        <v>1329</v>
      </c>
      <c r="C20" s="1539">
        <v>625.66666666666663</v>
      </c>
      <c r="D20" s="1539">
        <v>480875.28499999997</v>
      </c>
      <c r="E20" s="1539">
        <v>614.33333333333337</v>
      </c>
      <c r="F20" s="1539">
        <v>484774.92200000002</v>
      </c>
      <c r="G20" s="1539">
        <v>624.91666666666663</v>
      </c>
      <c r="H20" s="1539">
        <v>502996.79200000002</v>
      </c>
    </row>
    <row r="21" spans="2:9" ht="18" customHeight="1" x14ac:dyDescent="0.2">
      <c r="B21" s="1525" t="s">
        <v>1330</v>
      </c>
      <c r="C21" s="1539">
        <v>3132.5833333333335</v>
      </c>
      <c r="D21" s="1539">
        <v>2402231.4070000001</v>
      </c>
      <c r="E21" s="1539">
        <v>2906</v>
      </c>
      <c r="F21" s="1539">
        <v>2291849.102</v>
      </c>
      <c r="G21" s="1539">
        <v>2732.75</v>
      </c>
      <c r="H21" s="1539">
        <v>2195610.9950000001</v>
      </c>
    </row>
    <row r="22" spans="2:9" ht="18" customHeight="1" x14ac:dyDescent="0.2">
      <c r="B22" s="1525" t="s">
        <v>1788</v>
      </c>
      <c r="C22" s="1539">
        <v>129.66666666666666</v>
      </c>
      <c r="D22" s="1539">
        <v>99727.088000000003</v>
      </c>
      <c r="E22" s="1539">
        <v>127.58333333333333</v>
      </c>
      <c r="F22" s="1539">
        <v>100898.23300000001</v>
      </c>
      <c r="G22" s="1539">
        <v>131</v>
      </c>
      <c r="H22" s="1539">
        <v>105620.299</v>
      </c>
    </row>
    <row r="23" spans="2:9" ht="18" customHeight="1" x14ac:dyDescent="0.2">
      <c r="B23" s="1525" t="s">
        <v>1331</v>
      </c>
      <c r="C23" s="1539">
        <v>122.33333333333333</v>
      </c>
      <c r="D23" s="1539">
        <v>94011.286999999997</v>
      </c>
      <c r="E23" s="1539">
        <v>117.33333333333333</v>
      </c>
      <c r="F23" s="1539">
        <v>92705.73</v>
      </c>
      <c r="G23" s="1539">
        <v>107.58333333333334</v>
      </c>
      <c r="H23" s="1539">
        <v>86291.714000000007</v>
      </c>
    </row>
    <row r="24" spans="2:9" ht="18" customHeight="1" x14ac:dyDescent="0.2">
      <c r="B24" s="1525" t="s">
        <v>68</v>
      </c>
      <c r="C24" s="1539">
        <v>6202.416666666667</v>
      </c>
      <c r="D24" s="1539">
        <v>4762881.3779999996</v>
      </c>
      <c r="E24" s="1539">
        <v>5846.5</v>
      </c>
      <c r="F24" s="1539">
        <v>4616620.5290000001</v>
      </c>
      <c r="G24" s="1539">
        <v>5654.75</v>
      </c>
      <c r="H24" s="1539">
        <v>4549994.7889999999</v>
      </c>
    </row>
    <row r="25" spans="2:9" ht="15.75" x14ac:dyDescent="0.25">
      <c r="B25" s="1527" t="s">
        <v>9</v>
      </c>
      <c r="C25" s="1514">
        <v>22975.083333333336</v>
      </c>
      <c r="D25" s="1514">
        <v>17635293.713</v>
      </c>
      <c r="E25" s="1514">
        <v>21654.583333333336</v>
      </c>
      <c r="F25" s="1514">
        <v>17092500.633000001</v>
      </c>
      <c r="G25" s="1514">
        <v>20939.75</v>
      </c>
      <c r="H25" s="1514">
        <v>16839134.217</v>
      </c>
    </row>
    <row r="26" spans="2:9" ht="48.75" customHeight="1" x14ac:dyDescent="0.2"/>
    <row r="27" spans="2:9" ht="15" customHeight="1" x14ac:dyDescent="0.25">
      <c r="B27" s="2240" t="s">
        <v>1795</v>
      </c>
      <c r="C27" s="2240"/>
      <c r="D27" s="2240"/>
      <c r="E27" s="2240"/>
      <c r="F27" s="2240"/>
      <c r="G27" s="2240"/>
      <c r="H27" s="2240"/>
      <c r="I27" s="1715" t="s">
        <v>744</v>
      </c>
    </row>
    <row r="28" spans="2:9" ht="36.75" customHeight="1" x14ac:dyDescent="0.25">
      <c r="B28" s="2241" t="s">
        <v>1796</v>
      </c>
      <c r="C28" s="2241"/>
      <c r="D28" s="2241"/>
      <c r="E28" s="2241"/>
      <c r="F28" s="2241"/>
      <c r="G28" s="2241"/>
      <c r="H28" s="2241"/>
    </row>
    <row r="29" spans="2:9" ht="15" customHeight="1" thickBot="1" x14ac:dyDescent="0.3">
      <c r="B29" s="2242" t="s">
        <v>1000</v>
      </c>
      <c r="C29" s="2242"/>
      <c r="D29" s="2242"/>
      <c r="E29" s="2242"/>
      <c r="F29" s="2242"/>
      <c r="G29" s="2242"/>
      <c r="H29" s="2242"/>
    </row>
    <row r="30" spans="2:9" ht="16.5" customHeight="1" x14ac:dyDescent="0.2"/>
    <row r="31" spans="2:9" ht="15.75" x14ac:dyDescent="0.2">
      <c r="B31" s="1950" t="s">
        <v>53</v>
      </c>
      <c r="C31" s="1950" t="s">
        <v>1797</v>
      </c>
      <c r="D31" s="2246"/>
      <c r="E31" s="1950">
        <v>2017</v>
      </c>
      <c r="F31" s="1950"/>
      <c r="G31" s="1950">
        <v>2018</v>
      </c>
      <c r="H31" s="1950"/>
    </row>
    <row r="32" spans="2:9" ht="15.75" x14ac:dyDescent="0.2">
      <c r="B32" s="1926"/>
      <c r="C32" s="881" t="s">
        <v>44</v>
      </c>
      <c r="D32" s="881" t="s">
        <v>45</v>
      </c>
      <c r="E32" s="881" t="s">
        <v>44</v>
      </c>
      <c r="F32" s="881" t="s">
        <v>45</v>
      </c>
      <c r="G32" s="881" t="s">
        <v>44</v>
      </c>
      <c r="H32" s="881" t="s">
        <v>45</v>
      </c>
    </row>
    <row r="33" spans="2:8" ht="18" customHeight="1" x14ac:dyDescent="0.2">
      <c r="B33" s="1525" t="s">
        <v>1319</v>
      </c>
      <c r="C33" s="1539">
        <v>192.5</v>
      </c>
      <c r="D33" s="1539">
        <v>120.66666666666667</v>
      </c>
      <c r="E33" s="1539">
        <v>186.91666666666666</v>
      </c>
      <c r="F33" s="1539">
        <v>116.33333333333333</v>
      </c>
      <c r="G33" s="1539">
        <v>193.66666666666666</v>
      </c>
      <c r="H33" s="1539">
        <v>115.25</v>
      </c>
    </row>
    <row r="34" spans="2:8" ht="18" customHeight="1" x14ac:dyDescent="0.2">
      <c r="B34" s="1525" t="s">
        <v>1320</v>
      </c>
      <c r="C34" s="1539">
        <v>205.16666666666666</v>
      </c>
      <c r="D34" s="1539">
        <v>158.91666666666666</v>
      </c>
      <c r="E34" s="1539">
        <v>213.25</v>
      </c>
      <c r="F34" s="1539">
        <v>160</v>
      </c>
      <c r="G34" s="1539">
        <v>232.08333333333334</v>
      </c>
      <c r="H34" s="1539">
        <v>163.25</v>
      </c>
    </row>
    <row r="35" spans="2:8" ht="18" customHeight="1" x14ac:dyDescent="0.2">
      <c r="B35" s="1525" t="s">
        <v>1321</v>
      </c>
      <c r="C35" s="1539">
        <v>158</v>
      </c>
      <c r="D35" s="1539">
        <v>123.16666666666667</v>
      </c>
      <c r="E35" s="1539">
        <v>155.41666666666666</v>
      </c>
      <c r="F35" s="1539">
        <v>109.75</v>
      </c>
      <c r="G35" s="1539">
        <v>156</v>
      </c>
      <c r="H35" s="1539">
        <v>97</v>
      </c>
    </row>
    <row r="36" spans="2:8" ht="18" customHeight="1" x14ac:dyDescent="0.2">
      <c r="B36" s="1525" t="s">
        <v>1322</v>
      </c>
      <c r="C36" s="1539">
        <v>130.91666666666666</v>
      </c>
      <c r="D36" s="1539">
        <v>72.583333333333329</v>
      </c>
      <c r="E36" s="1539">
        <v>126.08333333333333</v>
      </c>
      <c r="F36" s="1539">
        <v>69.666666666666671</v>
      </c>
      <c r="G36" s="1539">
        <v>132.25</v>
      </c>
      <c r="H36" s="1539">
        <v>71.5</v>
      </c>
    </row>
    <row r="37" spans="2:8" ht="18" customHeight="1" x14ac:dyDescent="0.2">
      <c r="B37" s="1525" t="s">
        <v>1323</v>
      </c>
      <c r="C37" s="1539">
        <v>391.83333333333331</v>
      </c>
      <c r="D37" s="1539">
        <v>278.58333333333331</v>
      </c>
      <c r="E37" s="1539">
        <v>382.83333333333331</v>
      </c>
      <c r="F37" s="1539">
        <v>257.66666666666669</v>
      </c>
      <c r="G37" s="1539">
        <v>374.33333333333331</v>
      </c>
      <c r="H37" s="1539">
        <v>257.16666666666669</v>
      </c>
    </row>
    <row r="38" spans="2:8" ht="18" customHeight="1" x14ac:dyDescent="0.2">
      <c r="B38" s="1525" t="s">
        <v>1324</v>
      </c>
      <c r="C38" s="1539">
        <v>1353.0833333333333</v>
      </c>
      <c r="D38" s="1539">
        <v>798.75</v>
      </c>
      <c r="E38" s="1539">
        <v>1281.6666666666667</v>
      </c>
      <c r="F38" s="1539">
        <v>755.08333333333337</v>
      </c>
      <c r="G38" s="1539">
        <v>1216.6666666666667</v>
      </c>
      <c r="H38" s="1539">
        <v>731.83333333333337</v>
      </c>
    </row>
    <row r="39" spans="2:8" ht="18" customHeight="1" x14ac:dyDescent="0.2">
      <c r="B39" s="1525" t="s">
        <v>1325</v>
      </c>
      <c r="C39" s="1539">
        <v>460.33333333333331</v>
      </c>
      <c r="D39" s="1539">
        <v>339.16666666666669</v>
      </c>
      <c r="E39" s="1539">
        <v>446.33333333333331</v>
      </c>
      <c r="F39" s="1539">
        <v>321</v>
      </c>
      <c r="G39" s="1539">
        <v>463.16666666666669</v>
      </c>
      <c r="H39" s="1539">
        <v>317.75</v>
      </c>
    </row>
    <row r="40" spans="2:8" ht="18" customHeight="1" x14ac:dyDescent="0.2">
      <c r="B40" s="1525" t="s">
        <v>1326</v>
      </c>
      <c r="C40" s="1539">
        <v>568.58333333333337</v>
      </c>
      <c r="D40" s="1539">
        <v>430.66666666666669</v>
      </c>
      <c r="E40" s="1539">
        <v>541.16666666666663</v>
      </c>
      <c r="F40" s="1539">
        <v>413.75</v>
      </c>
      <c r="G40" s="1539">
        <v>527.08333333333337</v>
      </c>
      <c r="H40" s="1539">
        <v>421.08333333333331</v>
      </c>
    </row>
    <row r="41" spans="2:8" ht="18" customHeight="1" x14ac:dyDescent="0.2">
      <c r="B41" s="1525" t="s">
        <v>959</v>
      </c>
      <c r="C41" s="1539"/>
      <c r="D41" s="1539"/>
      <c r="E41" s="1539"/>
      <c r="F41" s="1539"/>
      <c r="G41" s="1539">
        <v>161.83333333333334</v>
      </c>
      <c r="H41" s="1539">
        <v>110.66666666666667</v>
      </c>
    </row>
    <row r="42" spans="2:8" ht="18" customHeight="1" x14ac:dyDescent="0.2">
      <c r="B42" s="1525" t="s">
        <v>1327</v>
      </c>
      <c r="C42" s="1539">
        <v>3140.1666666666665</v>
      </c>
      <c r="D42" s="1539">
        <v>2269.3333333333335</v>
      </c>
      <c r="E42" s="1539">
        <v>2937.3333333333335</v>
      </c>
      <c r="F42" s="1539">
        <v>2080.8333333333335</v>
      </c>
      <c r="G42" s="1539">
        <v>2650.5833333333335</v>
      </c>
      <c r="H42" s="1539">
        <v>1826.6666666666667</v>
      </c>
    </row>
    <row r="43" spans="2:8" ht="18" customHeight="1" x14ac:dyDescent="0.2">
      <c r="B43" s="1525" t="s">
        <v>1328</v>
      </c>
      <c r="C43" s="1539">
        <v>891.91666666666663</v>
      </c>
      <c r="D43" s="1539">
        <v>678.08333333333337</v>
      </c>
      <c r="E43" s="1539">
        <v>847.33333333333337</v>
      </c>
      <c r="F43" s="1539">
        <v>641</v>
      </c>
      <c r="G43" s="1539">
        <v>840.58333333333337</v>
      </c>
      <c r="H43" s="1539">
        <v>628.33333333333337</v>
      </c>
    </row>
    <row r="44" spans="2:8" ht="18" customHeight="1" x14ac:dyDescent="0.2">
      <c r="B44" s="1525" t="s">
        <v>1329</v>
      </c>
      <c r="C44" s="1539">
        <v>347.66666666666669</v>
      </c>
      <c r="D44" s="1539">
        <v>278</v>
      </c>
      <c r="E44" s="1539">
        <v>345.33333333333331</v>
      </c>
      <c r="F44" s="1539">
        <v>269</v>
      </c>
      <c r="G44" s="1539">
        <v>354.58333333333331</v>
      </c>
      <c r="H44" s="1539">
        <v>270.33333333333331</v>
      </c>
    </row>
    <row r="45" spans="2:8" ht="18" customHeight="1" x14ac:dyDescent="0.2">
      <c r="B45" s="1525" t="s">
        <v>1330</v>
      </c>
      <c r="C45" s="1539">
        <v>1807.25</v>
      </c>
      <c r="D45" s="1539">
        <v>1325.3333333333333</v>
      </c>
      <c r="E45" s="1539">
        <v>1676.8333333333333</v>
      </c>
      <c r="F45" s="1539">
        <v>1229.1666666666667</v>
      </c>
      <c r="G45" s="1539">
        <v>1571.0833333333333</v>
      </c>
      <c r="H45" s="1539">
        <v>1161.6666666666667</v>
      </c>
    </row>
    <row r="46" spans="2:8" ht="18" customHeight="1" x14ac:dyDescent="0.2">
      <c r="B46" s="1525" t="s">
        <v>1788</v>
      </c>
      <c r="C46" s="1539">
        <v>81.75</v>
      </c>
      <c r="D46" s="1539">
        <v>47.916666666666664</v>
      </c>
      <c r="E46" s="1539">
        <v>81.916666666666671</v>
      </c>
      <c r="F46" s="1539">
        <v>45.666666666666664</v>
      </c>
      <c r="G46" s="1539">
        <v>85.5</v>
      </c>
      <c r="H46" s="1539">
        <v>45.5</v>
      </c>
    </row>
    <row r="47" spans="2:8" ht="18" customHeight="1" x14ac:dyDescent="0.2">
      <c r="B47" s="1525" t="s">
        <v>1331</v>
      </c>
      <c r="C47" s="1539">
        <v>72.75</v>
      </c>
      <c r="D47" s="1539">
        <v>49.583333333333336</v>
      </c>
      <c r="E47" s="1539">
        <v>68.583333333333329</v>
      </c>
      <c r="F47" s="1539">
        <v>48.75</v>
      </c>
      <c r="G47" s="1539">
        <v>61.333333333333336</v>
      </c>
      <c r="H47" s="1539">
        <v>46.25</v>
      </c>
    </row>
    <row r="48" spans="2:8" ht="18" customHeight="1" x14ac:dyDescent="0.2">
      <c r="B48" s="1525" t="s">
        <v>68</v>
      </c>
      <c r="C48" s="1539">
        <v>3729.25</v>
      </c>
      <c r="D48" s="1539">
        <v>2473.1666666666665</v>
      </c>
      <c r="E48" s="1539">
        <v>3543.25</v>
      </c>
      <c r="F48" s="1539">
        <v>2303.25</v>
      </c>
      <c r="G48" s="1539">
        <v>3450.25</v>
      </c>
      <c r="H48" s="1539">
        <v>2204.5</v>
      </c>
    </row>
    <row r="49" spans="2:9" ht="15.75" x14ac:dyDescent="0.25">
      <c r="B49" s="1527" t="s">
        <v>9</v>
      </c>
      <c r="C49" s="1514">
        <v>13531.166666666668</v>
      </c>
      <c r="D49" s="1514">
        <v>9443.9166666666661</v>
      </c>
      <c r="E49" s="1514">
        <v>12834.25</v>
      </c>
      <c r="F49" s="1514">
        <v>8820.9166666666679</v>
      </c>
      <c r="G49" s="1514">
        <v>12471</v>
      </c>
      <c r="H49" s="1514">
        <v>8468.75</v>
      </c>
      <c r="I49" s="1339"/>
    </row>
    <row r="50" spans="2:9" x14ac:dyDescent="0.2">
      <c r="B50" s="1545" t="s">
        <v>1798</v>
      </c>
    </row>
  </sheetData>
  <mergeCells count="15">
    <mergeCell ref="B2:H2"/>
    <mergeCell ref="B3:H3"/>
    <mergeCell ref="B4:H4"/>
    <mergeCell ref="B5:H5"/>
    <mergeCell ref="B7:B8"/>
    <mergeCell ref="C7:D7"/>
    <mergeCell ref="E7:F7"/>
    <mergeCell ref="G7:H7"/>
    <mergeCell ref="B27:H27"/>
    <mergeCell ref="B28:H28"/>
    <mergeCell ref="B29:H29"/>
    <mergeCell ref="B31:B32"/>
    <mergeCell ref="C31:D31"/>
    <mergeCell ref="E31:F31"/>
    <mergeCell ref="G31:H31"/>
  </mergeCells>
  <hyperlinks>
    <hyperlink ref="I2" location="'Indice Total'!A148" display="Volver" xr:uid="{00000000-0004-0000-7400-000000000000}"/>
    <hyperlink ref="I27" location="'Indice Total'!A148" display="Volver" xr:uid="{00000000-0004-0000-7400-000001000000}"/>
  </hyperlinks>
  <pageMargins left="0.9055118110236221" right="0.9055118110236221" top="0.74803149606299213" bottom="0.94488188976377963" header="0.31496062992125984" footer="0.51181102362204722"/>
  <pageSetup scale="5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theme="0" tint="-0.499984740745262"/>
  </sheetPr>
  <dimension ref="B2:E11"/>
  <sheetViews>
    <sheetView showGridLines="0" zoomScale="90" zoomScaleNormal="90" workbookViewId="0"/>
  </sheetViews>
  <sheetFormatPr baseColWidth="10" defaultRowHeight="12.75" x14ac:dyDescent="0.2"/>
  <cols>
    <col min="1" max="1" width="19.7109375" style="1252" customWidth="1"/>
    <col min="2" max="2" width="42.7109375" style="1252" customWidth="1"/>
    <col min="3" max="3" width="19.85546875" style="1252" customWidth="1"/>
    <col min="4" max="4" width="19.28515625" style="1252" customWidth="1"/>
    <col min="5" max="5" width="17.140625" style="1252" customWidth="1"/>
    <col min="6" max="6" width="44.5703125" style="1252" customWidth="1"/>
    <col min="7" max="7" width="16.85546875" style="1252" customWidth="1"/>
    <col min="8" max="8" width="20.5703125" style="1252" customWidth="1"/>
    <col min="9" max="16384" width="11.42578125" style="1252"/>
  </cols>
  <sheetData>
    <row r="2" spans="2:5" ht="18" x14ac:dyDescent="0.25">
      <c r="B2" s="2240" t="s">
        <v>1799</v>
      </c>
      <c r="C2" s="2240"/>
      <c r="D2" s="2240"/>
      <c r="E2" s="1715" t="s">
        <v>744</v>
      </c>
    </row>
    <row r="3" spans="2:5" ht="33.75" customHeight="1" thickBot="1" x14ac:dyDescent="0.25">
      <c r="B3" s="1933" t="s">
        <v>1800</v>
      </c>
      <c r="C3" s="1933"/>
      <c r="D3" s="1933"/>
    </row>
    <row r="5" spans="2:5" ht="31.5" x14ac:dyDescent="0.2">
      <c r="B5" s="881" t="s">
        <v>1801</v>
      </c>
      <c r="C5" s="881" t="s">
        <v>1802</v>
      </c>
      <c r="D5" s="881" t="s">
        <v>1803</v>
      </c>
    </row>
    <row r="6" spans="2:5" ht="18" customHeight="1" x14ac:dyDescent="0.2">
      <c r="B6" s="1525" t="s">
        <v>1804</v>
      </c>
      <c r="C6" s="1539">
        <v>2057619</v>
      </c>
      <c r="D6" s="1539">
        <v>93029070.228</v>
      </c>
      <c r="E6" s="1546"/>
    </row>
    <row r="7" spans="2:5" ht="18" customHeight="1" x14ac:dyDescent="0.2">
      <c r="B7" s="1525" t="s">
        <v>1805</v>
      </c>
      <c r="C7" s="1539">
        <v>1056512</v>
      </c>
      <c r="D7" s="1539">
        <v>47767020.544</v>
      </c>
      <c r="E7" s="1546"/>
    </row>
    <row r="8" spans="2:5" ht="18" customHeight="1" x14ac:dyDescent="0.2">
      <c r="B8" s="1525" t="s">
        <v>1806</v>
      </c>
      <c r="C8" s="1539">
        <v>13580</v>
      </c>
      <c r="D8" s="1539">
        <v>613978.96</v>
      </c>
      <c r="E8" s="1546"/>
    </row>
    <row r="9" spans="2:5" ht="18" customHeight="1" x14ac:dyDescent="0.2">
      <c r="B9" s="1525" t="s">
        <v>1807</v>
      </c>
      <c r="C9" s="1539">
        <v>72818</v>
      </c>
      <c r="D9" s="1539">
        <v>3292247.4160000002</v>
      </c>
      <c r="E9" s="1546"/>
    </row>
    <row r="10" spans="2:5" ht="15.75" x14ac:dyDescent="0.25">
      <c r="B10" s="1527" t="s">
        <v>9</v>
      </c>
      <c r="C10" s="1514">
        <v>3200529</v>
      </c>
      <c r="D10" s="1514">
        <v>144702317.14800003</v>
      </c>
      <c r="E10" s="1546"/>
    </row>
    <row r="11" spans="2:5" ht="12.75" customHeight="1" x14ac:dyDescent="0.2">
      <c r="B11" s="1547" t="s">
        <v>2368</v>
      </c>
    </row>
  </sheetData>
  <mergeCells count="2">
    <mergeCell ref="B2:D2"/>
    <mergeCell ref="B3:D3"/>
  </mergeCells>
  <hyperlinks>
    <hyperlink ref="E2" location="'Indice Total'!A148" display="Volver" xr:uid="{00000000-0004-0000-7500-000000000000}"/>
  </hyperlinks>
  <pageMargins left="0.7" right="0.7" top="0.75" bottom="0.75" header="0.3" footer="0.3"/>
  <pageSetup paperSize="14"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0" tint="-0.499984740745262"/>
  </sheetPr>
  <dimension ref="A2:M12"/>
  <sheetViews>
    <sheetView showGridLines="0" zoomScale="90" zoomScaleNormal="90" workbookViewId="0"/>
  </sheetViews>
  <sheetFormatPr baseColWidth="10" defaultRowHeight="15" x14ac:dyDescent="0.25"/>
  <cols>
    <col min="1" max="1" width="19.140625" style="1252" customWidth="1"/>
    <col min="2" max="2" width="41.85546875" customWidth="1"/>
    <col min="3" max="3" width="19" customWidth="1"/>
    <col min="4" max="4" width="14.140625" customWidth="1"/>
    <col min="5" max="5" width="16.85546875" customWidth="1"/>
    <col min="6" max="6" width="14.28515625" customWidth="1"/>
    <col min="7" max="7" width="17.5703125" customWidth="1"/>
    <col min="8" max="8" width="14" customWidth="1"/>
    <col min="9" max="9" width="16.85546875" customWidth="1"/>
    <col min="10" max="10" width="14.140625" customWidth="1"/>
    <col min="11" max="11" width="15.85546875" customWidth="1"/>
    <col min="12" max="12" width="14.140625" customWidth="1"/>
  </cols>
  <sheetData>
    <row r="2" spans="2:13" ht="18" x14ac:dyDescent="0.25">
      <c r="B2" s="2240" t="s">
        <v>1808</v>
      </c>
      <c r="C2" s="2248"/>
      <c r="D2" s="2248"/>
      <c r="E2" s="2248"/>
      <c r="F2" s="2248"/>
      <c r="G2" s="2248"/>
      <c r="H2" s="2248"/>
      <c r="I2" s="2248"/>
      <c r="J2" s="2248"/>
      <c r="K2" s="2248"/>
      <c r="L2" s="2248"/>
      <c r="M2" s="1715" t="s">
        <v>744</v>
      </c>
    </row>
    <row r="3" spans="2:13" ht="21" customHeight="1" x14ac:dyDescent="0.25">
      <c r="B3" s="2245" t="s">
        <v>1809</v>
      </c>
      <c r="C3" s="2249"/>
      <c r="D3" s="2249"/>
      <c r="E3" s="2249"/>
      <c r="F3" s="2249"/>
      <c r="G3" s="2249"/>
      <c r="H3" s="2249"/>
      <c r="I3" s="2249"/>
      <c r="J3" s="2249"/>
      <c r="K3" s="2249"/>
      <c r="L3" s="2249"/>
    </row>
    <row r="4" spans="2:13" ht="21" customHeight="1" x14ac:dyDescent="0.25">
      <c r="B4" s="2245" t="s">
        <v>765</v>
      </c>
      <c r="C4" s="2249"/>
      <c r="D4" s="2249"/>
      <c r="E4" s="2249"/>
      <c r="F4" s="2249"/>
      <c r="G4" s="2249"/>
      <c r="H4" s="2249"/>
      <c r="I4" s="2249"/>
      <c r="J4" s="2249"/>
      <c r="K4" s="2249"/>
      <c r="L4" s="2249"/>
    </row>
    <row r="5" spans="2:13" ht="15.75" x14ac:dyDescent="0.25">
      <c r="B5" s="1548"/>
      <c r="C5" s="1548">
        <v>2014</v>
      </c>
      <c r="D5" s="1548"/>
      <c r="E5" s="1548">
        <v>2015</v>
      </c>
      <c r="F5" s="1548"/>
      <c r="G5" s="1548">
        <v>2016</v>
      </c>
      <c r="H5" s="1548"/>
      <c r="I5" s="1548">
        <v>2017</v>
      </c>
      <c r="J5" s="1548"/>
      <c r="K5" s="1548">
        <v>2018</v>
      </c>
      <c r="L5" s="1549"/>
    </row>
    <row r="6" spans="2:13" ht="31.5" x14ac:dyDescent="0.25">
      <c r="B6" s="881" t="s">
        <v>1801</v>
      </c>
      <c r="C6" s="882" t="s">
        <v>1802</v>
      </c>
      <c r="D6" s="882" t="s">
        <v>1803</v>
      </c>
      <c r="E6" s="882" t="s">
        <v>1802</v>
      </c>
      <c r="F6" s="882" t="s">
        <v>1803</v>
      </c>
      <c r="G6" s="882" t="s">
        <v>1802</v>
      </c>
      <c r="H6" s="882" t="s">
        <v>1803</v>
      </c>
      <c r="I6" s="882" t="s">
        <v>1802</v>
      </c>
      <c r="J6" s="882" t="s">
        <v>1803</v>
      </c>
      <c r="K6" s="882" t="s">
        <v>1802</v>
      </c>
      <c r="L6" s="882" t="s">
        <v>1803</v>
      </c>
    </row>
    <row r="7" spans="2:13" ht="21" customHeight="1" x14ac:dyDescent="0.25">
      <c r="B7" s="1525" t="s">
        <v>1804</v>
      </c>
      <c r="C7" s="1539">
        <v>2027459</v>
      </c>
      <c r="D7" s="1539">
        <v>81098360</v>
      </c>
      <c r="E7" s="1539">
        <v>2074699</v>
      </c>
      <c r="F7" s="1539">
        <v>85552287.964000002</v>
      </c>
      <c r="G7" s="1539">
        <v>2052496</v>
      </c>
      <c r="H7" s="1539">
        <v>88343532.832000002</v>
      </c>
      <c r="I7" s="1539">
        <v>2068144</v>
      </c>
      <c r="J7" s="1539">
        <v>91430578.096000001</v>
      </c>
      <c r="K7" s="1539">
        <v>2057619</v>
      </c>
      <c r="L7" s="1539">
        <v>93029070.228</v>
      </c>
    </row>
    <row r="8" spans="2:13" ht="21" customHeight="1" x14ac:dyDescent="0.25">
      <c r="B8" s="1525" t="s">
        <v>1805</v>
      </c>
      <c r="C8" s="1539">
        <v>1193446</v>
      </c>
      <c r="D8" s="1539">
        <v>47737840</v>
      </c>
      <c r="E8" s="1539">
        <v>1220519</v>
      </c>
      <c r="F8" s="1539">
        <v>50329321.483999997</v>
      </c>
      <c r="G8" s="1539">
        <v>1154533</v>
      </c>
      <c r="H8" s="1539">
        <v>49693409.386</v>
      </c>
      <c r="I8" s="1539">
        <v>1110364</v>
      </c>
      <c r="J8" s="1539">
        <v>49088082.075999998</v>
      </c>
      <c r="K8" s="1539">
        <v>1056512</v>
      </c>
      <c r="L8" s="1539">
        <v>47767020.544</v>
      </c>
    </row>
    <row r="9" spans="2:13" ht="21" customHeight="1" x14ac:dyDescent="0.25">
      <c r="B9" s="1525" t="s">
        <v>1806</v>
      </c>
      <c r="C9" s="1539">
        <v>14984</v>
      </c>
      <c r="D9" s="1539">
        <v>599360</v>
      </c>
      <c r="E9" s="1539">
        <v>16986</v>
      </c>
      <c r="F9" s="1539">
        <v>700434.696</v>
      </c>
      <c r="G9" s="1539">
        <v>15848</v>
      </c>
      <c r="H9" s="1539">
        <v>682129.61600000004</v>
      </c>
      <c r="I9" s="1539">
        <v>14561</v>
      </c>
      <c r="J9" s="1539">
        <v>643727.24899999995</v>
      </c>
      <c r="K9" s="1539">
        <v>13580</v>
      </c>
      <c r="L9" s="1539">
        <v>613978.96</v>
      </c>
    </row>
    <row r="10" spans="2:13" ht="21" customHeight="1" x14ac:dyDescent="0.25">
      <c r="B10" s="1525" t="s">
        <v>1807</v>
      </c>
      <c r="C10" s="1539">
        <v>72875</v>
      </c>
      <c r="D10" s="1539">
        <v>2915000</v>
      </c>
      <c r="E10" s="1539">
        <v>59615</v>
      </c>
      <c r="F10" s="1539">
        <v>2458284.14</v>
      </c>
      <c r="G10" s="1539">
        <v>63833</v>
      </c>
      <c r="H10" s="1539">
        <v>2747499.986</v>
      </c>
      <c r="I10" s="1539">
        <v>65183</v>
      </c>
      <c r="J10" s="1539">
        <v>2881675.247</v>
      </c>
      <c r="K10" s="1539">
        <v>72818</v>
      </c>
      <c r="L10" s="1539">
        <v>3292247.4160000002</v>
      </c>
    </row>
    <row r="11" spans="2:13" ht="21" customHeight="1" x14ac:dyDescent="0.25">
      <c r="B11" s="1527" t="s">
        <v>9</v>
      </c>
      <c r="C11" s="1514">
        <v>3308764</v>
      </c>
      <c r="D11" s="1514">
        <v>132350560</v>
      </c>
      <c r="E11" s="1514">
        <v>3371819</v>
      </c>
      <c r="F11" s="1514">
        <v>139040328.28400001</v>
      </c>
      <c r="G11" s="1514">
        <v>3286710</v>
      </c>
      <c r="H11" s="1514">
        <v>141466571.81999999</v>
      </c>
      <c r="I11" s="1514">
        <v>3258252</v>
      </c>
      <c r="J11" s="1514">
        <v>144044062.66800001</v>
      </c>
      <c r="K11" s="1514">
        <v>3200529</v>
      </c>
      <c r="L11" s="1514">
        <v>144702317.14800003</v>
      </c>
    </row>
    <row r="12" spans="2:13" x14ac:dyDescent="0.25">
      <c r="B12" s="1294" t="s">
        <v>1810</v>
      </c>
    </row>
  </sheetData>
  <mergeCells count="3">
    <mergeCell ref="B2:L2"/>
    <mergeCell ref="B3:L3"/>
    <mergeCell ref="B4:L4"/>
  </mergeCells>
  <hyperlinks>
    <hyperlink ref="M2" location="'Indice Total'!A148" display="Volver" xr:uid="{00000000-0004-0000-7600-000000000000}"/>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theme="1"/>
  </sheetPr>
  <dimension ref="B1:E28"/>
  <sheetViews>
    <sheetView showGridLines="0" zoomScale="90" zoomScaleNormal="90" workbookViewId="0"/>
  </sheetViews>
  <sheetFormatPr baseColWidth="10" defaultRowHeight="15" x14ac:dyDescent="0.25"/>
  <cols>
    <col min="1" max="1" width="23.7109375" customWidth="1"/>
    <col min="2" max="2" width="11.7109375" customWidth="1"/>
    <col min="3" max="3" width="11.28515625" style="746" customWidth="1"/>
    <col min="4" max="4" width="137.28515625" customWidth="1"/>
  </cols>
  <sheetData>
    <row r="1" spans="2:5" s="745" customFormat="1" ht="42" customHeight="1" x14ac:dyDescent="0.35">
      <c r="C1" s="750" t="s">
        <v>745</v>
      </c>
      <c r="E1" s="1715" t="s">
        <v>744</v>
      </c>
    </row>
    <row r="2" spans="2:5" s="745" customFormat="1" ht="21" x14ac:dyDescent="0.35">
      <c r="C2" s="750"/>
    </row>
    <row r="3" spans="2:5" ht="27.75" customHeight="1" x14ac:dyDescent="0.35">
      <c r="C3" s="1704" t="s">
        <v>2163</v>
      </c>
    </row>
    <row r="4" spans="2:5" ht="25.5" customHeight="1" x14ac:dyDescent="0.25">
      <c r="B4" s="1713" t="s">
        <v>743</v>
      </c>
      <c r="D4" s="1714"/>
    </row>
    <row r="5" spans="2:5" x14ac:dyDescent="0.25">
      <c r="B5" s="753">
        <v>136</v>
      </c>
      <c r="C5" t="s">
        <v>2243</v>
      </c>
    </row>
    <row r="6" spans="2:5" x14ac:dyDescent="0.25">
      <c r="B6" s="753">
        <v>137</v>
      </c>
      <c r="C6" t="s">
        <v>2244</v>
      </c>
    </row>
    <row r="7" spans="2:5" x14ac:dyDescent="0.25">
      <c r="B7" s="753">
        <v>138</v>
      </c>
      <c r="C7" t="s">
        <v>2245</v>
      </c>
    </row>
    <row r="8" spans="2:5" x14ac:dyDescent="0.25">
      <c r="B8" s="753">
        <v>139</v>
      </c>
      <c r="C8" t="s">
        <v>2377</v>
      </c>
    </row>
    <row r="9" spans="2:5" x14ac:dyDescent="0.25">
      <c r="B9" s="753">
        <v>140</v>
      </c>
      <c r="C9" t="s">
        <v>2246</v>
      </c>
    </row>
    <row r="10" spans="2:5" x14ac:dyDescent="0.25">
      <c r="B10" s="753">
        <v>141</v>
      </c>
      <c r="C10" t="s">
        <v>2247</v>
      </c>
    </row>
    <row r="11" spans="2:5" x14ac:dyDescent="0.25">
      <c r="B11" s="753">
        <v>142</v>
      </c>
      <c r="C11" t="s">
        <v>2248</v>
      </c>
    </row>
    <row r="12" spans="2:5" x14ac:dyDescent="0.25">
      <c r="B12" s="753">
        <v>143</v>
      </c>
      <c r="C12" t="s">
        <v>2249</v>
      </c>
    </row>
    <row r="13" spans="2:5" x14ac:dyDescent="0.25">
      <c r="B13" s="753">
        <v>144</v>
      </c>
      <c r="C13" t="s">
        <v>2250</v>
      </c>
    </row>
    <row r="15" spans="2:5" x14ac:dyDescent="0.25">
      <c r="C15" s="744"/>
      <c r="D15" s="1705"/>
    </row>
    <row r="16" spans="2:5" x14ac:dyDescent="0.25">
      <c r="C16" s="744"/>
      <c r="D16" s="1705"/>
    </row>
    <row r="17" spans="3:4" x14ac:dyDescent="0.25">
      <c r="C17" s="744"/>
      <c r="D17" s="1705"/>
    </row>
    <row r="18" spans="3:4" x14ac:dyDescent="0.25">
      <c r="C18" s="744"/>
      <c r="D18" s="1705"/>
    </row>
    <row r="19" spans="3:4" x14ac:dyDescent="0.25">
      <c r="C19" s="744"/>
      <c r="D19" s="1705"/>
    </row>
    <row r="20" spans="3:4" x14ac:dyDescent="0.25">
      <c r="C20" s="744"/>
      <c r="D20" s="1705"/>
    </row>
    <row r="21" spans="3:4" x14ac:dyDescent="0.25">
      <c r="C21" s="744"/>
      <c r="D21" s="1705"/>
    </row>
    <row r="22" spans="3:4" x14ac:dyDescent="0.25">
      <c r="C22" s="744"/>
      <c r="D22" s="1705"/>
    </row>
    <row r="23" spans="3:4" x14ac:dyDescent="0.25">
      <c r="C23" s="744"/>
      <c r="D23" s="1705"/>
    </row>
    <row r="24" spans="3:4" x14ac:dyDescent="0.25">
      <c r="C24" s="744"/>
      <c r="D24" s="1705"/>
    </row>
    <row r="25" spans="3:4" x14ac:dyDescent="0.25">
      <c r="C25" s="744"/>
      <c r="D25" s="1705"/>
    </row>
    <row r="26" spans="3:4" x14ac:dyDescent="0.25">
      <c r="C26" s="744"/>
      <c r="D26" s="1705"/>
    </row>
    <row r="27" spans="3:4" x14ac:dyDescent="0.25">
      <c r="C27" s="744"/>
      <c r="D27" s="1705"/>
    </row>
    <row r="28" spans="3:4" x14ac:dyDescent="0.25">
      <c r="C28" s="744"/>
      <c r="D28" s="1705"/>
    </row>
  </sheetData>
  <hyperlinks>
    <hyperlink ref="B5" location="'136 - 137'!A1" display="'136 - 137'!A1" xr:uid="{00000000-0004-0000-7700-000000000000}"/>
    <hyperlink ref="B6" location="'136 - 137'!A1" display="'136 - 137'!A1" xr:uid="{00000000-0004-0000-7700-000001000000}"/>
    <hyperlink ref="B7" location="'138 - 139'!A1" display="'138 - 139'!A1" xr:uid="{00000000-0004-0000-7700-000002000000}"/>
    <hyperlink ref="B8" location="'138 - 139'!A1" display="'138 - 139'!A1" xr:uid="{00000000-0004-0000-7700-000003000000}"/>
    <hyperlink ref="B9" location="'140 - 141'!A1" display="'140 - 141'!A1" xr:uid="{00000000-0004-0000-7700-000004000000}"/>
    <hyperlink ref="B10" location="'140 - 141'!A1" display="'140 - 141'!A1" xr:uid="{00000000-0004-0000-7700-000005000000}"/>
    <hyperlink ref="B11" location="'142'!A1" display="'142'!A1" xr:uid="{00000000-0004-0000-7700-000006000000}"/>
    <hyperlink ref="B12" location="'143'!A1" display="'143'!A1" xr:uid="{00000000-0004-0000-7700-000007000000}"/>
    <hyperlink ref="B13" location="'144'!A1" display="'144'!A1" xr:uid="{00000000-0004-0000-7700-000008000000}"/>
    <hyperlink ref="E1" location="'Indice Total'!A160" display="Volver" xr:uid="{00000000-0004-0000-7700-000009000000}"/>
  </hyperlinks>
  <pageMargins left="0.7" right="0.7" top="0.75" bottom="0.75" header="0.3" footer="0.3"/>
  <pageSetup paperSize="14"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theme="0" tint="-0.499984740745262"/>
  </sheetPr>
  <dimension ref="B1:P38"/>
  <sheetViews>
    <sheetView showGridLines="0" zoomScale="90" zoomScaleNormal="90" workbookViewId="0"/>
  </sheetViews>
  <sheetFormatPr baseColWidth="10" defaultRowHeight="12.75" x14ac:dyDescent="0.2"/>
  <cols>
    <col min="1" max="1" width="23.7109375" style="1739" customWidth="1"/>
    <col min="2" max="2" width="38.7109375" style="1739" customWidth="1"/>
    <col min="3" max="3" width="13" style="1739" bestFit="1" customWidth="1"/>
    <col min="4" max="4" width="11.85546875" style="1739" bestFit="1" customWidth="1"/>
    <col min="5" max="5" width="12.85546875" style="1739" bestFit="1" customWidth="1"/>
    <col min="6" max="6" width="13.140625" style="1739" bestFit="1" customWidth="1"/>
    <col min="7" max="8" width="11" style="1739" bestFit="1" customWidth="1"/>
    <col min="9" max="9" width="12.85546875" style="1739" bestFit="1" customWidth="1"/>
    <col min="10" max="10" width="12.7109375" style="1739" bestFit="1" customWidth="1"/>
    <col min="11" max="11" width="12.85546875" style="1739" bestFit="1" customWidth="1"/>
    <col min="12" max="12" width="13.140625" style="1739" bestFit="1" customWidth="1"/>
    <col min="13" max="14" width="12.85546875" style="1739" customWidth="1"/>
    <col min="15" max="15" width="13.42578125" style="1739" customWidth="1"/>
    <col min="16" max="16384" width="11.42578125" style="1739"/>
  </cols>
  <sheetData>
    <row r="1" spans="2:16" ht="42.95" customHeight="1" x14ac:dyDescent="0.2"/>
    <row r="2" spans="2:16" ht="31.5" customHeight="1" x14ac:dyDescent="0.2">
      <c r="B2" s="2166" t="s">
        <v>2302</v>
      </c>
      <c r="C2" s="2166"/>
      <c r="D2" s="2166"/>
      <c r="E2" s="2166"/>
      <c r="F2" s="2166"/>
      <c r="G2" s="2166"/>
      <c r="H2" s="2166"/>
      <c r="I2" s="2166"/>
      <c r="J2" s="2166"/>
      <c r="K2" s="2166"/>
      <c r="L2" s="2166"/>
      <c r="M2" s="2166"/>
      <c r="N2" s="2166"/>
      <c r="O2" s="2166"/>
      <c r="P2" s="1715" t="s">
        <v>744</v>
      </c>
    </row>
    <row r="3" spans="2:16" ht="30" customHeight="1" x14ac:dyDescent="0.2">
      <c r="B3" s="2254" t="s">
        <v>2285</v>
      </c>
      <c r="C3" s="2254"/>
      <c r="D3" s="2254"/>
      <c r="E3" s="2254"/>
      <c r="F3" s="2254"/>
      <c r="G3" s="2254"/>
      <c r="H3" s="2254"/>
      <c r="I3" s="2254"/>
      <c r="J3" s="2254"/>
      <c r="K3" s="2254"/>
      <c r="L3" s="2254"/>
      <c r="M3" s="2254"/>
      <c r="N3" s="2254"/>
      <c r="O3" s="2254"/>
    </row>
    <row r="4" spans="2:16" ht="15.75" customHeight="1" thickBot="1" x14ac:dyDescent="0.3">
      <c r="B4" s="2255" t="s">
        <v>770</v>
      </c>
      <c r="C4" s="2255"/>
      <c r="D4" s="2255"/>
      <c r="E4" s="2255"/>
      <c r="F4" s="2255"/>
      <c r="G4" s="2255"/>
      <c r="H4" s="2255"/>
      <c r="I4" s="2255"/>
      <c r="J4" s="2255"/>
      <c r="K4" s="2255"/>
      <c r="L4" s="2255"/>
      <c r="M4" s="2255"/>
      <c r="N4" s="2255"/>
      <c r="O4" s="2255"/>
    </row>
    <row r="5" spans="2:16" x14ac:dyDescent="0.2">
      <c r="B5" s="1740"/>
      <c r="C5" s="1740"/>
      <c r="D5" s="1740"/>
      <c r="E5" s="1740"/>
      <c r="F5" s="1740"/>
      <c r="G5" s="1740"/>
      <c r="H5" s="1740"/>
      <c r="I5" s="1740"/>
      <c r="J5" s="1740"/>
      <c r="K5" s="1740"/>
      <c r="L5" s="1740"/>
      <c r="M5" s="1740"/>
      <c r="N5" s="1740"/>
      <c r="O5" s="1740"/>
    </row>
    <row r="6" spans="2:16" ht="15" x14ac:dyDescent="0.2">
      <c r="B6" s="1741" t="s">
        <v>2286</v>
      </c>
      <c r="C6" s="1742">
        <v>2007</v>
      </c>
      <c r="D6" s="1742">
        <v>2008</v>
      </c>
      <c r="E6" s="1742">
        <v>2009</v>
      </c>
      <c r="F6" s="1742">
        <v>2010</v>
      </c>
      <c r="G6" s="1742">
        <v>2011</v>
      </c>
      <c r="H6" s="1742">
        <v>2012</v>
      </c>
      <c r="I6" s="1742">
        <v>2013</v>
      </c>
      <c r="J6" s="1742">
        <v>2014</v>
      </c>
      <c r="K6" s="1742">
        <v>2015</v>
      </c>
      <c r="L6" s="1742">
        <v>2016</v>
      </c>
      <c r="M6" s="1742">
        <v>2017</v>
      </c>
      <c r="N6" s="1742">
        <v>2018</v>
      </c>
      <c r="O6" s="1742" t="s">
        <v>9</v>
      </c>
    </row>
    <row r="7" spans="2:16" ht="37.5" customHeight="1" x14ac:dyDescent="0.25">
      <c r="B7" s="1743" t="s">
        <v>2287</v>
      </c>
      <c r="C7" s="1744">
        <v>0</v>
      </c>
      <c r="D7" s="1744">
        <v>0</v>
      </c>
      <c r="E7" s="1744">
        <v>0</v>
      </c>
      <c r="F7" s="1744">
        <v>0</v>
      </c>
      <c r="G7" s="1749">
        <v>1928</v>
      </c>
      <c r="H7" s="1749">
        <v>164175</v>
      </c>
      <c r="I7" s="1749">
        <v>461750</v>
      </c>
      <c r="J7" s="1749">
        <v>888038</v>
      </c>
      <c r="K7" s="1749">
        <v>1152506</v>
      </c>
      <c r="L7" s="1749">
        <v>1427748</v>
      </c>
      <c r="M7" s="1749">
        <v>1619132</v>
      </c>
      <c r="N7" s="1749">
        <v>2053061</v>
      </c>
      <c r="O7" s="1752">
        <v>7768338</v>
      </c>
    </row>
    <row r="8" spans="2:16" ht="18" customHeight="1" x14ac:dyDescent="0.25">
      <c r="B8" s="1745" t="s">
        <v>44</v>
      </c>
      <c r="C8" s="1746">
        <v>0</v>
      </c>
      <c r="D8" s="1746">
        <v>0</v>
      </c>
      <c r="E8" s="1746">
        <v>0</v>
      </c>
      <c r="F8" s="1746">
        <v>0</v>
      </c>
      <c r="G8" s="1746">
        <v>0</v>
      </c>
      <c r="H8" s="1725">
        <v>52300</v>
      </c>
      <c r="I8" s="1725">
        <v>153539</v>
      </c>
      <c r="J8" s="1725">
        <v>300064</v>
      </c>
      <c r="K8" s="1725">
        <v>384895</v>
      </c>
      <c r="L8" s="1725">
        <v>478493</v>
      </c>
      <c r="M8" s="1725">
        <v>538744</v>
      </c>
      <c r="N8" s="1725">
        <v>673052</v>
      </c>
      <c r="O8" s="1753">
        <v>2581087</v>
      </c>
    </row>
    <row r="9" spans="2:16" ht="18" customHeight="1" x14ac:dyDescent="0.25">
      <c r="B9" s="1747" t="s">
        <v>45</v>
      </c>
      <c r="C9" s="1748">
        <v>0</v>
      </c>
      <c r="D9" s="1748">
        <v>0</v>
      </c>
      <c r="E9" s="1748">
        <v>0</v>
      </c>
      <c r="F9" s="1748">
        <v>0</v>
      </c>
      <c r="G9" s="1748">
        <v>0</v>
      </c>
      <c r="H9" s="1729">
        <v>111875</v>
      </c>
      <c r="I9" s="1729">
        <v>308211</v>
      </c>
      <c r="J9" s="1729">
        <v>587974</v>
      </c>
      <c r="K9" s="1729">
        <v>767611</v>
      </c>
      <c r="L9" s="1729">
        <v>949255</v>
      </c>
      <c r="M9" s="1729">
        <v>1080388</v>
      </c>
      <c r="N9" s="1729">
        <v>1380009</v>
      </c>
      <c r="O9" s="1754">
        <v>5185323</v>
      </c>
    </row>
    <row r="10" spans="2:16" ht="37.5" customHeight="1" x14ac:dyDescent="0.25">
      <c r="B10" s="1743" t="s">
        <v>2288</v>
      </c>
      <c r="C10" s="1749">
        <v>3356</v>
      </c>
      <c r="D10" s="1749">
        <v>42979</v>
      </c>
      <c r="E10" s="1749">
        <v>102464</v>
      </c>
      <c r="F10" s="1749">
        <v>232455</v>
      </c>
      <c r="G10" s="1749">
        <v>314799</v>
      </c>
      <c r="H10" s="1749">
        <v>406365</v>
      </c>
      <c r="I10" s="1749">
        <v>532900</v>
      </c>
      <c r="J10" s="1749">
        <v>700363</v>
      </c>
      <c r="K10" s="1749">
        <v>813055</v>
      </c>
      <c r="L10" s="1749">
        <v>934199</v>
      </c>
      <c r="M10" s="1749">
        <v>975741</v>
      </c>
      <c r="N10" s="1749">
        <v>1082509</v>
      </c>
      <c r="O10" s="1752">
        <v>6141185</v>
      </c>
    </row>
    <row r="11" spans="2:16" ht="18" customHeight="1" x14ac:dyDescent="0.25">
      <c r="B11" s="1745" t="s">
        <v>44</v>
      </c>
      <c r="C11" s="1746">
        <v>0</v>
      </c>
      <c r="D11" s="1746">
        <v>0</v>
      </c>
      <c r="E11" s="1746">
        <v>0</v>
      </c>
      <c r="F11" s="1746">
        <v>0</v>
      </c>
      <c r="G11" s="1746">
        <v>0</v>
      </c>
      <c r="H11" s="1725">
        <v>179974</v>
      </c>
      <c r="I11" s="1725">
        <v>241816</v>
      </c>
      <c r="J11" s="1725">
        <v>322561</v>
      </c>
      <c r="K11" s="1725">
        <v>368051</v>
      </c>
      <c r="L11" s="1725">
        <v>419700</v>
      </c>
      <c r="M11" s="1725">
        <v>437062</v>
      </c>
      <c r="N11" s="1725">
        <v>482872</v>
      </c>
      <c r="O11" s="1753">
        <v>2452036</v>
      </c>
    </row>
    <row r="12" spans="2:16" ht="18" customHeight="1" x14ac:dyDescent="0.25">
      <c r="B12" s="1747" t="s">
        <v>45</v>
      </c>
      <c r="C12" s="1748">
        <v>0</v>
      </c>
      <c r="D12" s="1748">
        <v>0</v>
      </c>
      <c r="E12" s="1748">
        <v>0</v>
      </c>
      <c r="F12" s="1748">
        <v>0</v>
      </c>
      <c r="G12" s="1748">
        <v>0</v>
      </c>
      <c r="H12" s="1729">
        <v>226391</v>
      </c>
      <c r="I12" s="1729">
        <v>291084</v>
      </c>
      <c r="J12" s="1729">
        <v>377802</v>
      </c>
      <c r="K12" s="1729">
        <v>445004</v>
      </c>
      <c r="L12" s="1729">
        <v>514499</v>
      </c>
      <c r="M12" s="1729">
        <v>538679</v>
      </c>
      <c r="N12" s="1729">
        <v>599637</v>
      </c>
      <c r="O12" s="1754">
        <v>2993096</v>
      </c>
    </row>
    <row r="13" spans="2:16" ht="15.75" x14ac:dyDescent="0.2">
      <c r="B13" s="1750" t="s">
        <v>9</v>
      </c>
      <c r="C13" s="1751">
        <v>3356</v>
      </c>
      <c r="D13" s="1751">
        <v>42979</v>
      </c>
      <c r="E13" s="1751">
        <v>102464</v>
      </c>
      <c r="F13" s="1751">
        <v>232455</v>
      </c>
      <c r="G13" s="1751">
        <v>316727</v>
      </c>
      <c r="H13" s="1751">
        <v>570540</v>
      </c>
      <c r="I13" s="1751">
        <v>994650</v>
      </c>
      <c r="J13" s="1751">
        <v>1588401</v>
      </c>
      <c r="K13" s="1751">
        <v>1965561</v>
      </c>
      <c r="L13" s="1751">
        <v>2361947</v>
      </c>
      <c r="M13" s="1751">
        <v>2594873</v>
      </c>
      <c r="N13" s="1751">
        <v>3135570</v>
      </c>
      <c r="O13" s="1755">
        <v>13909523</v>
      </c>
    </row>
    <row r="14" spans="2:16" ht="12.75" customHeight="1" x14ac:dyDescent="0.2">
      <c r="B14" s="2256" t="s">
        <v>2303</v>
      </c>
      <c r="C14" s="2256"/>
      <c r="D14" s="2256"/>
      <c r="E14" s="2256"/>
      <c r="F14" s="2256"/>
      <c r="G14" s="2256"/>
      <c r="H14" s="2256"/>
      <c r="I14" s="2256"/>
      <c r="J14" s="2256"/>
      <c r="K14" s="1756"/>
      <c r="L14" s="1756"/>
      <c r="M14" s="1756"/>
      <c r="N14" s="1756"/>
      <c r="O14" s="1757"/>
    </row>
    <row r="15" spans="2:16" x14ac:dyDescent="0.2">
      <c r="B15" s="2257" t="s">
        <v>2304</v>
      </c>
      <c r="C15" s="2257"/>
      <c r="D15" s="2257"/>
      <c r="E15" s="2257"/>
      <c r="F15" s="2257"/>
      <c r="G15" s="2257"/>
      <c r="H15" s="2257"/>
      <c r="I15" s="2257"/>
      <c r="J15" s="2257"/>
      <c r="K15" s="1758"/>
      <c r="L15" s="1758"/>
      <c r="M15" s="1758"/>
      <c r="N15" s="1758"/>
      <c r="O15" s="1759"/>
    </row>
    <row r="16" spans="2:16" x14ac:dyDescent="0.2">
      <c r="B16" s="1757"/>
      <c r="C16" s="1757"/>
      <c r="D16" s="1757"/>
      <c r="E16" s="1757"/>
      <c r="F16" s="1757"/>
      <c r="G16" s="1760"/>
      <c r="H16" s="1760"/>
      <c r="I16" s="1760"/>
      <c r="J16" s="1760"/>
      <c r="K16" s="1760"/>
      <c r="L16" s="1760"/>
      <c r="M16" s="1760"/>
      <c r="N16" s="1760"/>
      <c r="O16" s="1760"/>
    </row>
    <row r="18" spans="3:16" ht="15" customHeight="1" x14ac:dyDescent="0.2"/>
    <row r="19" spans="3:16" ht="18" x14ac:dyDescent="0.2">
      <c r="C19" s="2166" t="s">
        <v>2305</v>
      </c>
      <c r="D19" s="2166"/>
      <c r="E19" s="2166"/>
      <c r="F19" s="2166"/>
      <c r="G19" s="2166"/>
      <c r="H19" s="2166"/>
      <c r="I19" s="2166"/>
      <c r="J19" s="2166"/>
      <c r="K19" s="2166"/>
      <c r="L19" s="2166"/>
      <c r="M19" s="3"/>
      <c r="N19" s="1715" t="s">
        <v>744</v>
      </c>
      <c r="P19" s="1143"/>
    </row>
    <row r="20" spans="3:16" ht="28.5" customHeight="1" x14ac:dyDescent="0.2">
      <c r="C20" s="2253" t="s">
        <v>2306</v>
      </c>
      <c r="D20" s="2253"/>
      <c r="E20" s="2253"/>
      <c r="F20" s="2253"/>
      <c r="G20" s="2253"/>
      <c r="H20" s="2253"/>
      <c r="I20" s="2253"/>
      <c r="J20" s="2253"/>
      <c r="K20" s="2253"/>
      <c r="L20" s="2253"/>
      <c r="M20" s="1820"/>
      <c r="N20" s="1761"/>
    </row>
    <row r="21" spans="3:16" ht="16.5" thickBot="1" x14ac:dyDescent="0.3">
      <c r="C21" s="2250">
        <v>2018</v>
      </c>
      <c r="D21" s="2250"/>
      <c r="E21" s="2250"/>
      <c r="F21" s="2250"/>
      <c r="G21" s="2250"/>
      <c r="H21" s="2250"/>
      <c r="I21" s="2250"/>
      <c r="J21" s="2250"/>
      <c r="K21" s="2250"/>
      <c r="L21" s="2250"/>
    </row>
    <row r="22" spans="3:16" x14ac:dyDescent="0.2">
      <c r="C22" s="1740"/>
      <c r="D22" s="1740"/>
      <c r="E22" s="1740"/>
      <c r="F22" s="1740"/>
      <c r="G22" s="1740"/>
      <c r="H22" s="1740"/>
      <c r="I22" s="1740"/>
      <c r="J22" s="1740"/>
      <c r="K22" s="1740"/>
      <c r="L22" s="1740"/>
    </row>
    <row r="23" spans="3:16" ht="15" x14ac:dyDescent="0.25">
      <c r="C23" s="2251" t="s">
        <v>2307</v>
      </c>
      <c r="D23" s="2252" t="s">
        <v>2308</v>
      </c>
      <c r="E23" s="2252"/>
      <c r="F23" s="2252"/>
      <c r="G23" s="2252"/>
      <c r="H23" s="2252"/>
      <c r="I23" s="2252"/>
      <c r="J23" s="2252"/>
      <c r="K23" s="2252"/>
      <c r="L23" s="2252"/>
    </row>
    <row r="24" spans="3:16" ht="15" x14ac:dyDescent="0.25">
      <c r="C24" s="2251"/>
      <c r="D24" s="2252" t="s">
        <v>2253</v>
      </c>
      <c r="E24" s="2252"/>
      <c r="F24" s="2252"/>
      <c r="G24" s="2252" t="s">
        <v>1255</v>
      </c>
      <c r="H24" s="2252"/>
      <c r="I24" s="2252"/>
      <c r="J24" s="2252" t="s">
        <v>9</v>
      </c>
      <c r="K24" s="2252"/>
      <c r="L24" s="2252"/>
    </row>
    <row r="25" spans="3:16" ht="18" customHeight="1" x14ac:dyDescent="0.2">
      <c r="C25" s="2251"/>
      <c r="D25" s="1719" t="s">
        <v>44</v>
      </c>
      <c r="E25" s="1719" t="s">
        <v>45</v>
      </c>
      <c r="F25" s="1719" t="s">
        <v>9</v>
      </c>
      <c r="G25" s="1719" t="s">
        <v>44</v>
      </c>
      <c r="H25" s="1719" t="s">
        <v>45</v>
      </c>
      <c r="I25" s="1719" t="s">
        <v>9</v>
      </c>
      <c r="J25" s="1719" t="s">
        <v>44</v>
      </c>
      <c r="K25" s="1719" t="s">
        <v>45</v>
      </c>
      <c r="L25" s="1719" t="s">
        <v>9</v>
      </c>
    </row>
    <row r="26" spans="3:16" ht="18" customHeight="1" x14ac:dyDescent="0.25">
      <c r="C26" s="1762" t="s">
        <v>383</v>
      </c>
      <c r="D26" s="1738">
        <v>44809</v>
      </c>
      <c r="E26" s="1738">
        <v>85319</v>
      </c>
      <c r="F26" s="1738">
        <v>130128</v>
      </c>
      <c r="G26" s="1738">
        <v>32122</v>
      </c>
      <c r="H26" s="1738">
        <v>37231</v>
      </c>
      <c r="I26" s="1738">
        <v>69353</v>
      </c>
      <c r="J26" s="1763">
        <v>76931</v>
      </c>
      <c r="K26" s="1763">
        <v>122550</v>
      </c>
      <c r="L26" s="1764">
        <v>199481</v>
      </c>
    </row>
    <row r="27" spans="3:16" ht="18" customHeight="1" x14ac:dyDescent="0.25">
      <c r="C27" s="1762" t="s">
        <v>385</v>
      </c>
      <c r="D27" s="1738">
        <v>39831</v>
      </c>
      <c r="E27" s="1738">
        <v>69904</v>
      </c>
      <c r="F27" s="1738">
        <v>109735</v>
      </c>
      <c r="G27" s="1738">
        <v>27936</v>
      </c>
      <c r="H27" s="1738">
        <v>29961</v>
      </c>
      <c r="I27" s="1738">
        <v>57897</v>
      </c>
      <c r="J27" s="1763">
        <v>67767</v>
      </c>
      <c r="K27" s="1763">
        <v>99865</v>
      </c>
      <c r="L27" s="1764">
        <v>167632</v>
      </c>
    </row>
    <row r="28" spans="3:16" ht="18" customHeight="1" x14ac:dyDescent="0.25">
      <c r="C28" s="1762" t="s">
        <v>372</v>
      </c>
      <c r="D28" s="1738">
        <v>43655</v>
      </c>
      <c r="E28" s="1738">
        <v>86735</v>
      </c>
      <c r="F28" s="1738">
        <v>130390</v>
      </c>
      <c r="G28" s="1738">
        <v>35589</v>
      </c>
      <c r="H28" s="1738">
        <v>43328</v>
      </c>
      <c r="I28" s="1738">
        <v>78917</v>
      </c>
      <c r="J28" s="1763">
        <v>79244</v>
      </c>
      <c r="K28" s="1763">
        <v>130063</v>
      </c>
      <c r="L28" s="1764">
        <v>209307</v>
      </c>
    </row>
    <row r="29" spans="3:16" ht="18" customHeight="1" x14ac:dyDescent="0.25">
      <c r="C29" s="1762" t="s">
        <v>378</v>
      </c>
      <c r="D29" s="1738">
        <v>47783</v>
      </c>
      <c r="E29" s="1738">
        <v>99252</v>
      </c>
      <c r="F29" s="1738">
        <v>147035</v>
      </c>
      <c r="G29" s="1738">
        <v>39499</v>
      </c>
      <c r="H29" s="1738">
        <v>49273</v>
      </c>
      <c r="I29" s="1738">
        <v>88772</v>
      </c>
      <c r="J29" s="1763">
        <v>87282</v>
      </c>
      <c r="K29" s="1763">
        <v>148525</v>
      </c>
      <c r="L29" s="1764">
        <v>235807</v>
      </c>
    </row>
    <row r="30" spans="3:16" ht="18" customHeight="1" x14ac:dyDescent="0.25">
      <c r="C30" s="1762" t="s">
        <v>384</v>
      </c>
      <c r="D30" s="1738">
        <v>50473</v>
      </c>
      <c r="E30" s="1738">
        <v>105995</v>
      </c>
      <c r="F30" s="1738">
        <v>156468</v>
      </c>
      <c r="G30" s="1738">
        <v>42355</v>
      </c>
      <c r="H30" s="1738">
        <v>54162</v>
      </c>
      <c r="I30" s="1738">
        <v>96517</v>
      </c>
      <c r="J30" s="1763">
        <v>92828</v>
      </c>
      <c r="K30" s="1763">
        <v>160157</v>
      </c>
      <c r="L30" s="1764">
        <v>252985</v>
      </c>
    </row>
    <row r="31" spans="3:16" ht="18" customHeight="1" x14ac:dyDescent="0.25">
      <c r="C31" s="1762" t="s">
        <v>373</v>
      </c>
      <c r="D31" s="1738">
        <v>56902</v>
      </c>
      <c r="E31" s="1738">
        <v>118080</v>
      </c>
      <c r="F31" s="1738">
        <v>174982</v>
      </c>
      <c r="G31" s="1738">
        <v>43416</v>
      </c>
      <c r="H31" s="1738">
        <v>55924</v>
      </c>
      <c r="I31" s="1738">
        <v>99340</v>
      </c>
      <c r="J31" s="1763">
        <v>100318</v>
      </c>
      <c r="K31" s="1763">
        <v>174004</v>
      </c>
      <c r="L31" s="1764">
        <v>274322</v>
      </c>
    </row>
    <row r="32" spans="3:16" ht="18" customHeight="1" x14ac:dyDescent="0.25">
      <c r="C32" s="1762" t="s">
        <v>375</v>
      </c>
      <c r="D32" s="1738">
        <v>55761</v>
      </c>
      <c r="E32" s="1738">
        <v>107602</v>
      </c>
      <c r="F32" s="1738">
        <v>163363</v>
      </c>
      <c r="G32" s="1738">
        <v>41958</v>
      </c>
      <c r="H32" s="1738">
        <v>51532</v>
      </c>
      <c r="I32" s="1738">
        <v>93490</v>
      </c>
      <c r="J32" s="1763">
        <v>97719</v>
      </c>
      <c r="K32" s="1763">
        <v>159134</v>
      </c>
      <c r="L32" s="1764">
        <v>256853</v>
      </c>
    </row>
    <row r="33" spans="3:12" ht="18" customHeight="1" x14ac:dyDescent="0.25">
      <c r="C33" s="1762" t="s">
        <v>381</v>
      </c>
      <c r="D33" s="1738">
        <v>60972</v>
      </c>
      <c r="E33" s="1738">
        <v>127844</v>
      </c>
      <c r="F33" s="1738">
        <v>188816</v>
      </c>
      <c r="G33" s="1738">
        <v>47139</v>
      </c>
      <c r="H33" s="1738">
        <v>60056</v>
      </c>
      <c r="I33" s="1738">
        <v>107195</v>
      </c>
      <c r="J33" s="1763">
        <v>108111</v>
      </c>
      <c r="K33" s="1763">
        <v>187900</v>
      </c>
      <c r="L33" s="1764">
        <v>296011</v>
      </c>
    </row>
    <row r="34" spans="3:12" ht="18" customHeight="1" x14ac:dyDescent="0.25">
      <c r="C34" s="1762" t="s">
        <v>379</v>
      </c>
      <c r="D34" s="1738">
        <v>53304</v>
      </c>
      <c r="E34" s="1738">
        <v>112936</v>
      </c>
      <c r="F34" s="1738">
        <v>166240</v>
      </c>
      <c r="G34" s="1738">
        <v>36396</v>
      </c>
      <c r="H34" s="1738">
        <v>46157</v>
      </c>
      <c r="I34" s="1738">
        <v>82553</v>
      </c>
      <c r="J34" s="1763">
        <v>89700</v>
      </c>
      <c r="K34" s="1763">
        <v>159093</v>
      </c>
      <c r="L34" s="1764">
        <v>248793</v>
      </c>
    </row>
    <row r="35" spans="3:12" ht="18" customHeight="1" x14ac:dyDescent="0.25">
      <c r="C35" s="1762" t="s">
        <v>380</v>
      </c>
      <c r="D35" s="1738">
        <v>73979</v>
      </c>
      <c r="E35" s="1738">
        <v>160520</v>
      </c>
      <c r="F35" s="1738">
        <v>234499</v>
      </c>
      <c r="G35" s="1738">
        <v>48593</v>
      </c>
      <c r="H35" s="1738">
        <v>61658</v>
      </c>
      <c r="I35" s="1738">
        <v>110251</v>
      </c>
      <c r="J35" s="1763">
        <v>122572</v>
      </c>
      <c r="K35" s="1763">
        <v>222178</v>
      </c>
      <c r="L35" s="1764">
        <v>344750</v>
      </c>
    </row>
    <row r="36" spans="3:12" ht="18" customHeight="1" x14ac:dyDescent="0.25">
      <c r="C36" s="1762" t="s">
        <v>376</v>
      </c>
      <c r="D36" s="1738">
        <v>70856</v>
      </c>
      <c r="E36" s="1738">
        <v>152196</v>
      </c>
      <c r="F36" s="1738">
        <v>223052</v>
      </c>
      <c r="G36" s="1738">
        <v>44577</v>
      </c>
      <c r="H36" s="1738">
        <v>56260</v>
      </c>
      <c r="I36" s="1738">
        <v>100837</v>
      </c>
      <c r="J36" s="1763">
        <v>115433</v>
      </c>
      <c r="K36" s="1763">
        <v>208456</v>
      </c>
      <c r="L36" s="1764">
        <v>323889</v>
      </c>
    </row>
    <row r="37" spans="3:12" ht="18" customHeight="1" x14ac:dyDescent="0.25">
      <c r="C37" s="1762" t="s">
        <v>377</v>
      </c>
      <c r="D37" s="1738">
        <v>74727</v>
      </c>
      <c r="E37" s="1738">
        <v>153626</v>
      </c>
      <c r="F37" s="1738">
        <v>228353</v>
      </c>
      <c r="G37" s="1738">
        <v>43292</v>
      </c>
      <c r="H37" s="1738">
        <v>54095</v>
      </c>
      <c r="I37" s="1738">
        <v>97387</v>
      </c>
      <c r="J37" s="1763">
        <v>118019</v>
      </c>
      <c r="K37" s="1763">
        <v>207721</v>
      </c>
      <c r="L37" s="1764">
        <v>325740</v>
      </c>
    </row>
    <row r="38" spans="3:12" ht="18" customHeight="1" x14ac:dyDescent="0.25">
      <c r="C38" s="1765" t="s">
        <v>9</v>
      </c>
      <c r="D38" s="1766">
        <v>673052</v>
      </c>
      <c r="E38" s="1766">
        <v>1380009</v>
      </c>
      <c r="F38" s="1766">
        <v>2053061</v>
      </c>
      <c r="G38" s="1766">
        <v>482872</v>
      </c>
      <c r="H38" s="1766">
        <v>599637</v>
      </c>
      <c r="I38" s="1766">
        <v>1082509</v>
      </c>
      <c r="J38" s="1766">
        <v>1155924</v>
      </c>
      <c r="K38" s="1766">
        <v>1979646</v>
      </c>
      <c r="L38" s="1766">
        <v>3135570</v>
      </c>
    </row>
  </sheetData>
  <mergeCells count="13">
    <mergeCell ref="C19:L19"/>
    <mergeCell ref="C20:L20"/>
    <mergeCell ref="B2:O2"/>
    <mergeCell ref="B3:O3"/>
    <mergeCell ref="B4:O4"/>
    <mergeCell ref="B14:J14"/>
    <mergeCell ref="B15:J15"/>
    <mergeCell ref="C21:L21"/>
    <mergeCell ref="C23:C25"/>
    <mergeCell ref="D23:L23"/>
    <mergeCell ref="D24:F24"/>
    <mergeCell ref="G24:I24"/>
    <mergeCell ref="J24:L24"/>
  </mergeCells>
  <hyperlinks>
    <hyperlink ref="P2" location="'Indice Total'!A160" display="Volver" xr:uid="{00000000-0004-0000-7800-000000000000}"/>
    <hyperlink ref="N19" location="'Indice Total'!A160" display="Volver" xr:uid="{00000000-0004-0000-7800-000001000000}"/>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theme="0" tint="-0.499984740745262"/>
  </sheetPr>
  <dimension ref="B1:L28"/>
  <sheetViews>
    <sheetView showGridLines="0" zoomScale="90" zoomScaleNormal="90" workbookViewId="0"/>
  </sheetViews>
  <sheetFormatPr baseColWidth="10" defaultColWidth="22" defaultRowHeight="12.75" x14ac:dyDescent="0.2"/>
  <cols>
    <col min="1" max="1" width="23.7109375" style="1730" customWidth="1"/>
    <col min="2" max="2" width="20" style="1730" bestFit="1" customWidth="1"/>
    <col min="3" max="3" width="11.5703125" style="1730" bestFit="1" customWidth="1"/>
    <col min="4" max="4" width="12.5703125" style="1730" bestFit="1" customWidth="1"/>
    <col min="5" max="5" width="17.5703125" style="1730" bestFit="1" customWidth="1"/>
    <col min="6" max="7" width="10.7109375" style="1730" bestFit="1" customWidth="1"/>
    <col min="8" max="8" width="18.42578125" style="1730" bestFit="1" customWidth="1"/>
    <col min="9" max="10" width="12.5703125" style="1730" bestFit="1" customWidth="1"/>
    <col min="11" max="11" width="12.7109375" style="1730" bestFit="1" customWidth="1"/>
    <col min="12" max="13" width="22" style="1730"/>
    <col min="14" max="14" width="12.85546875" style="1730" customWidth="1"/>
    <col min="15" max="15" width="13.28515625" style="1730" customWidth="1"/>
    <col min="16" max="16" width="5.5703125" style="1730" customWidth="1"/>
    <col min="17" max="17" width="16" style="1730" customWidth="1"/>
    <col min="18" max="18" width="9.28515625" style="1730" customWidth="1"/>
    <col min="19" max="19" width="8.85546875" style="1730" customWidth="1"/>
    <col min="20" max="16384" width="22" style="1730"/>
  </cols>
  <sheetData>
    <row r="1" spans="2:12" ht="42.95" customHeight="1" x14ac:dyDescent="0.2"/>
    <row r="2" spans="2:12" ht="18" x14ac:dyDescent="0.25">
      <c r="B2" s="2260" t="s">
        <v>2309</v>
      </c>
      <c r="C2" s="2260"/>
      <c r="D2" s="2260"/>
      <c r="E2" s="2260"/>
      <c r="F2" s="2260"/>
      <c r="G2" s="2260"/>
      <c r="H2" s="2260"/>
      <c r="I2" s="2260"/>
      <c r="J2" s="2260"/>
      <c r="K2" s="2260"/>
      <c r="L2" s="1715" t="s">
        <v>744</v>
      </c>
    </row>
    <row r="3" spans="2:12" ht="15.75" x14ac:dyDescent="0.2">
      <c r="B3" s="2254" t="s">
        <v>2277</v>
      </c>
      <c r="C3" s="2254"/>
      <c r="D3" s="2254"/>
      <c r="E3" s="2254"/>
      <c r="F3" s="2254"/>
      <c r="G3" s="2254"/>
      <c r="H3" s="2254"/>
      <c r="I3" s="2254"/>
      <c r="J3" s="2254"/>
      <c r="K3" s="2254"/>
    </row>
    <row r="4" spans="2:12" ht="16.5" thickBot="1" x14ac:dyDescent="0.3">
      <c r="B4" s="2261">
        <v>2018</v>
      </c>
      <c r="C4" s="2261"/>
      <c r="D4" s="2261"/>
      <c r="E4" s="2261"/>
      <c r="F4" s="2261"/>
      <c r="G4" s="2261"/>
      <c r="H4" s="2261"/>
      <c r="I4" s="2261"/>
      <c r="J4" s="2261"/>
      <c r="K4" s="2261"/>
    </row>
    <row r="5" spans="2:12" x14ac:dyDescent="0.2">
      <c r="B5" s="1737"/>
      <c r="C5" s="1737"/>
      <c r="D5" s="1737"/>
      <c r="E5" s="1737"/>
      <c r="F5" s="1737"/>
      <c r="G5" s="1737"/>
      <c r="H5" s="1737"/>
      <c r="I5" s="1737"/>
      <c r="J5" s="1737"/>
      <c r="K5" s="1737"/>
    </row>
    <row r="6" spans="2:12" ht="15" customHeight="1" x14ac:dyDescent="0.25">
      <c r="B6" s="1897" t="s">
        <v>2278</v>
      </c>
      <c r="C6" s="2252" t="s">
        <v>2253</v>
      </c>
      <c r="D6" s="2252"/>
      <c r="E6" s="2252"/>
      <c r="F6" s="2252" t="s">
        <v>1255</v>
      </c>
      <c r="G6" s="2252"/>
      <c r="H6" s="2252"/>
      <c r="I6" s="2252" t="s">
        <v>9</v>
      </c>
      <c r="J6" s="2252"/>
      <c r="K6" s="2252"/>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32" t="s">
        <v>2279</v>
      </c>
      <c r="C8" s="1738">
        <v>155293</v>
      </c>
      <c r="D8" s="1738">
        <v>323888</v>
      </c>
      <c r="E8" s="1738">
        <v>479181</v>
      </c>
      <c r="F8" s="1738">
        <v>113634</v>
      </c>
      <c r="G8" s="1738">
        <v>142361</v>
      </c>
      <c r="H8" s="1738">
        <v>255995</v>
      </c>
      <c r="I8" s="1763">
        <v>268927</v>
      </c>
      <c r="J8" s="1763">
        <v>466249</v>
      </c>
      <c r="K8" s="1763">
        <v>735176</v>
      </c>
    </row>
    <row r="9" spans="2:12" ht="18" customHeight="1" x14ac:dyDescent="0.25">
      <c r="B9" s="1732" t="s">
        <v>2280</v>
      </c>
      <c r="C9" s="1738">
        <v>137100</v>
      </c>
      <c r="D9" s="1738">
        <v>282118</v>
      </c>
      <c r="E9" s="1738">
        <v>419218</v>
      </c>
      <c r="F9" s="1738">
        <v>96575</v>
      </c>
      <c r="G9" s="1738">
        <v>122160</v>
      </c>
      <c r="H9" s="1738">
        <v>218735</v>
      </c>
      <c r="I9" s="1763">
        <v>233675</v>
      </c>
      <c r="J9" s="1763">
        <v>404278</v>
      </c>
      <c r="K9" s="1763">
        <v>637953</v>
      </c>
    </row>
    <row r="10" spans="2:12" ht="18" customHeight="1" x14ac:dyDescent="0.25">
      <c r="B10" s="1732" t="s">
        <v>2281</v>
      </c>
      <c r="C10" s="1738">
        <v>126296</v>
      </c>
      <c r="D10" s="1738">
        <v>261781</v>
      </c>
      <c r="E10" s="1738">
        <v>388077</v>
      </c>
      <c r="F10" s="1738">
        <v>90586</v>
      </c>
      <c r="G10" s="1738">
        <v>114414</v>
      </c>
      <c r="H10" s="1738">
        <v>205000</v>
      </c>
      <c r="I10" s="1763">
        <v>216882</v>
      </c>
      <c r="J10" s="1763">
        <v>376195</v>
      </c>
      <c r="K10" s="1763">
        <v>593077</v>
      </c>
    </row>
    <row r="11" spans="2:12" ht="18" customHeight="1" x14ac:dyDescent="0.25">
      <c r="B11" s="1732" t="s">
        <v>2282</v>
      </c>
      <c r="C11" s="1738">
        <v>122093</v>
      </c>
      <c r="D11" s="1738">
        <v>247250</v>
      </c>
      <c r="E11" s="1738">
        <v>369343</v>
      </c>
      <c r="F11" s="1738">
        <v>85548</v>
      </c>
      <c r="G11" s="1738">
        <v>107982</v>
      </c>
      <c r="H11" s="1738">
        <v>193530</v>
      </c>
      <c r="I11" s="1763">
        <v>207641</v>
      </c>
      <c r="J11" s="1763">
        <v>355232</v>
      </c>
      <c r="K11" s="1763">
        <v>562873</v>
      </c>
    </row>
    <row r="12" spans="2:12" ht="18" customHeight="1" x14ac:dyDescent="0.25">
      <c r="B12" s="1732" t="s">
        <v>2283</v>
      </c>
      <c r="C12" s="1738">
        <v>105024</v>
      </c>
      <c r="D12" s="1738">
        <v>211393</v>
      </c>
      <c r="E12" s="1738">
        <v>316417</v>
      </c>
      <c r="F12" s="1738">
        <v>68398</v>
      </c>
      <c r="G12" s="1738">
        <v>82348</v>
      </c>
      <c r="H12" s="1738">
        <v>150746</v>
      </c>
      <c r="I12" s="1763">
        <v>173422</v>
      </c>
      <c r="J12" s="1763">
        <v>293741</v>
      </c>
      <c r="K12" s="1763">
        <v>467163</v>
      </c>
    </row>
    <row r="13" spans="2:12" ht="18" customHeight="1" x14ac:dyDescent="0.25">
      <c r="B13" s="1732" t="s">
        <v>2284</v>
      </c>
      <c r="C13" s="1738">
        <v>21424</v>
      </c>
      <c r="D13" s="1738">
        <v>44307</v>
      </c>
      <c r="E13" s="1738">
        <v>65731</v>
      </c>
      <c r="F13" s="1738">
        <v>18047</v>
      </c>
      <c r="G13" s="1738">
        <v>20342</v>
      </c>
      <c r="H13" s="1738">
        <v>38389</v>
      </c>
      <c r="I13" s="1763">
        <v>39471</v>
      </c>
      <c r="J13" s="1763">
        <v>64649</v>
      </c>
      <c r="K13" s="1763">
        <v>104120</v>
      </c>
    </row>
    <row r="14" spans="2:12" ht="18" customHeight="1" x14ac:dyDescent="0.25">
      <c r="B14" s="1732" t="s">
        <v>2310</v>
      </c>
      <c r="C14" s="1738">
        <v>5822</v>
      </c>
      <c r="D14" s="1738">
        <v>9272</v>
      </c>
      <c r="E14" s="1738">
        <v>15094</v>
      </c>
      <c r="F14" s="1738">
        <v>10084</v>
      </c>
      <c r="G14" s="1738">
        <v>10030</v>
      </c>
      <c r="H14" s="1738">
        <v>20114</v>
      </c>
      <c r="I14" s="1763">
        <v>15906</v>
      </c>
      <c r="J14" s="1763">
        <v>19302</v>
      </c>
      <c r="K14" s="1763">
        <v>35208</v>
      </c>
    </row>
    <row r="15" spans="2:12" ht="18" customHeight="1" x14ac:dyDescent="0.2">
      <c r="B15" s="1767" t="s">
        <v>9</v>
      </c>
      <c r="C15" s="1751">
        <v>673052</v>
      </c>
      <c r="D15" s="1751">
        <v>1380009</v>
      </c>
      <c r="E15" s="1751">
        <v>2053061</v>
      </c>
      <c r="F15" s="1751">
        <v>482872</v>
      </c>
      <c r="G15" s="1751">
        <v>599637</v>
      </c>
      <c r="H15" s="1751">
        <v>1082509</v>
      </c>
      <c r="I15" s="1751">
        <v>1155924</v>
      </c>
      <c r="J15" s="1751">
        <v>1979646</v>
      </c>
      <c r="K15" s="1751">
        <v>3135570</v>
      </c>
    </row>
    <row r="18" spans="2:12" ht="18" customHeight="1" x14ac:dyDescent="0.25">
      <c r="B18" s="2258" t="s">
        <v>2311</v>
      </c>
      <c r="C18" s="2258"/>
      <c r="D18" s="2258"/>
      <c r="E18" s="2258"/>
      <c r="F18" s="2258"/>
      <c r="G18" s="2258"/>
      <c r="H18" s="2258"/>
      <c r="I18" s="2258"/>
      <c r="J18" s="2258"/>
      <c r="K18" s="2258"/>
      <c r="L18" s="1715" t="s">
        <v>744</v>
      </c>
    </row>
    <row r="19" spans="2:12" ht="45" customHeight="1" x14ac:dyDescent="0.2">
      <c r="C19" s="1819"/>
      <c r="D19" s="1819"/>
      <c r="E19" s="2262" t="s">
        <v>2376</v>
      </c>
      <c r="F19" s="2262"/>
      <c r="G19" s="2262"/>
      <c r="H19" s="2262"/>
      <c r="I19" s="1819"/>
      <c r="J19" s="1819"/>
      <c r="K19" s="1819"/>
    </row>
    <row r="20" spans="2:12" ht="15" customHeight="1" thickBot="1" x14ac:dyDescent="0.3">
      <c r="B20" s="2259">
        <v>2018</v>
      </c>
      <c r="C20" s="2259"/>
      <c r="D20" s="2259"/>
      <c r="E20" s="2259"/>
      <c r="F20" s="2259"/>
      <c r="G20" s="2259"/>
      <c r="H20" s="2259"/>
      <c r="I20" s="2259"/>
      <c r="J20" s="2259"/>
      <c r="K20" s="2259"/>
    </row>
    <row r="21" spans="2:12" x14ac:dyDescent="0.2">
      <c r="B21" s="1768"/>
      <c r="C21" s="1768"/>
      <c r="D21" s="1768"/>
      <c r="E21" s="1769"/>
      <c r="F21" s="1769"/>
      <c r="G21" s="1769"/>
      <c r="H21" s="1769"/>
    </row>
    <row r="22" spans="2:12" ht="31.5" customHeight="1" x14ac:dyDescent="0.2">
      <c r="B22" s="1768"/>
      <c r="C22" s="1768"/>
      <c r="D22" s="1768"/>
      <c r="E22" s="1770" t="s">
        <v>2312</v>
      </c>
      <c r="F22" s="1719" t="s">
        <v>44</v>
      </c>
      <c r="G22" s="1719" t="s">
        <v>45</v>
      </c>
      <c r="H22" s="1770" t="s">
        <v>2313</v>
      </c>
      <c r="I22" s="1771"/>
      <c r="J22" s="1771"/>
    </row>
    <row r="23" spans="2:12" ht="18" customHeight="1" x14ac:dyDescent="0.25">
      <c r="E23" s="1732" t="s">
        <v>2314</v>
      </c>
      <c r="F23" s="1733">
        <v>473774</v>
      </c>
      <c r="G23" s="1733">
        <v>600312</v>
      </c>
      <c r="H23" s="1772">
        <v>1074086</v>
      </c>
      <c r="I23" s="1773"/>
      <c r="J23" s="1774"/>
    </row>
    <row r="24" spans="2:12" ht="18" customHeight="1" x14ac:dyDescent="0.25">
      <c r="E24" s="1732" t="s">
        <v>2315</v>
      </c>
      <c r="F24" s="1733">
        <v>41323</v>
      </c>
      <c r="G24" s="1733">
        <v>79623</v>
      </c>
      <c r="H24" s="1772">
        <v>120946</v>
      </c>
      <c r="I24" s="1773"/>
      <c r="J24" s="1774"/>
    </row>
    <row r="25" spans="2:12" ht="18" customHeight="1" x14ac:dyDescent="0.25">
      <c r="E25" s="1732" t="s">
        <v>2316</v>
      </c>
      <c r="F25" s="1733">
        <v>25718</v>
      </c>
      <c r="G25" s="1733">
        <v>60013</v>
      </c>
      <c r="H25" s="1772">
        <v>85731</v>
      </c>
      <c r="I25" s="1773"/>
      <c r="J25" s="1774"/>
    </row>
    <row r="26" spans="2:12" ht="18" customHeight="1" x14ac:dyDescent="0.25">
      <c r="E26" s="1732" t="s">
        <v>2317</v>
      </c>
      <c r="F26" s="1733">
        <v>5566</v>
      </c>
      <c r="G26" s="1733">
        <v>14190</v>
      </c>
      <c r="H26" s="1772">
        <v>19756</v>
      </c>
      <c r="I26" s="1773"/>
      <c r="J26" s="1774"/>
    </row>
    <row r="27" spans="2:12" ht="18" customHeight="1" x14ac:dyDescent="0.25">
      <c r="E27" s="1732" t="s">
        <v>2318</v>
      </c>
      <c r="F27" s="1733">
        <v>1544</v>
      </c>
      <c r="G27" s="1733">
        <v>4091</v>
      </c>
      <c r="H27" s="1772">
        <v>5635</v>
      </c>
      <c r="I27" s="1773"/>
      <c r="J27" s="1774"/>
    </row>
    <row r="28" spans="2:12" ht="18" customHeight="1" x14ac:dyDescent="0.2">
      <c r="E28" s="1775" t="s">
        <v>2319</v>
      </c>
      <c r="F28" s="1776">
        <v>547925</v>
      </c>
      <c r="G28" s="1776">
        <v>758229</v>
      </c>
      <c r="H28" s="1751">
        <v>1306154</v>
      </c>
    </row>
  </sheetData>
  <mergeCells count="10">
    <mergeCell ref="B18:K18"/>
    <mergeCell ref="B20:K20"/>
    <mergeCell ref="B2:K2"/>
    <mergeCell ref="B3:K3"/>
    <mergeCell ref="B4:K4"/>
    <mergeCell ref="B6:B7"/>
    <mergeCell ref="C6:E6"/>
    <mergeCell ref="F6:H6"/>
    <mergeCell ref="I6:K6"/>
    <mergeCell ref="E19:H19"/>
  </mergeCells>
  <hyperlinks>
    <hyperlink ref="L2" location="'Indice Total'!A160" display="Volver" xr:uid="{00000000-0004-0000-7900-000000000000}"/>
    <hyperlink ref="L18" location="'Indice Total'!A160" display="Volver" xr:uid="{00000000-0004-0000-7900-000001000000}"/>
  </hyperlinks>
  <pageMargins left="0.7" right="0.7" top="0.75" bottom="0.75" header="0.3" footer="0.3"/>
  <pageSetup paperSize="14"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0" tint="-0.499984740745262"/>
  </sheetPr>
  <dimension ref="B1:L37"/>
  <sheetViews>
    <sheetView showGridLines="0" zoomScale="90" zoomScaleNormal="90" workbookViewId="0"/>
  </sheetViews>
  <sheetFormatPr baseColWidth="10" defaultRowHeight="12.75" x14ac:dyDescent="0.2"/>
  <cols>
    <col min="1" max="1" width="23.7109375" style="1730" customWidth="1"/>
    <col min="2" max="2" width="17.85546875" style="1730" customWidth="1"/>
    <col min="3" max="3" width="11.5703125" style="1730" customWidth="1"/>
    <col min="4" max="4" width="12.85546875" style="1730" bestFit="1" customWidth="1"/>
    <col min="5" max="5" width="13.7109375" style="1730" customWidth="1"/>
    <col min="6" max="7" width="11.5703125" style="1730" customWidth="1"/>
    <col min="8" max="8" width="13.7109375" style="1730" customWidth="1"/>
    <col min="9" max="9" width="12.85546875" style="1730" customWidth="1"/>
    <col min="10" max="10" width="12.85546875" style="1730" bestFit="1" customWidth="1"/>
    <col min="11" max="11" width="13.7109375" style="1730" customWidth="1"/>
    <col min="12" max="16384" width="11.42578125" style="1730"/>
  </cols>
  <sheetData>
    <row r="1" spans="2:12" ht="42.95" customHeight="1" x14ac:dyDescent="0.2"/>
    <row r="2" spans="2:12" ht="18" x14ac:dyDescent="0.25">
      <c r="B2" s="2264" t="s">
        <v>2320</v>
      </c>
      <c r="C2" s="2264"/>
      <c r="D2" s="2264"/>
      <c r="E2" s="2264"/>
      <c r="F2" s="2264"/>
      <c r="G2" s="2264"/>
      <c r="H2" s="2264"/>
      <c r="I2" s="2264"/>
      <c r="J2" s="2264"/>
      <c r="K2" s="2264"/>
      <c r="L2" s="1715" t="s">
        <v>744</v>
      </c>
    </row>
    <row r="3" spans="2:12" ht="36.75" customHeight="1" x14ac:dyDescent="0.2">
      <c r="B3" s="2262" t="s">
        <v>2269</v>
      </c>
      <c r="C3" s="2262"/>
      <c r="D3" s="2262"/>
      <c r="E3" s="2262"/>
      <c r="F3" s="2262"/>
      <c r="G3" s="2262"/>
      <c r="H3" s="2262"/>
      <c r="I3" s="2262"/>
      <c r="J3" s="2262"/>
      <c r="K3" s="2262"/>
    </row>
    <row r="4" spans="2:12" ht="16.5" thickBot="1" x14ac:dyDescent="0.3">
      <c r="B4" s="2259">
        <v>2018</v>
      </c>
      <c r="C4" s="2259"/>
      <c r="D4" s="2259"/>
      <c r="E4" s="2259"/>
      <c r="F4" s="2259"/>
      <c r="G4" s="2259"/>
      <c r="H4" s="2259"/>
      <c r="I4" s="2259"/>
      <c r="J4" s="2259"/>
      <c r="K4" s="2259"/>
    </row>
    <row r="5" spans="2:12" ht="15.75" x14ac:dyDescent="0.25">
      <c r="B5" s="1736"/>
      <c r="C5" s="1736"/>
      <c r="D5" s="1736"/>
      <c r="E5" s="1736"/>
      <c r="F5" s="1736"/>
      <c r="G5" s="1736"/>
      <c r="H5" s="1736"/>
      <c r="I5" s="1736"/>
      <c r="J5" s="1736"/>
      <c r="K5" s="1736"/>
    </row>
    <row r="6" spans="2:12" ht="15" customHeight="1" x14ac:dyDescent="0.25">
      <c r="B6" s="1897" t="s">
        <v>2270</v>
      </c>
      <c r="C6" s="2252" t="s">
        <v>2253</v>
      </c>
      <c r="D6" s="2252"/>
      <c r="E6" s="2252"/>
      <c r="F6" s="2252" t="s">
        <v>1255</v>
      </c>
      <c r="G6" s="2252"/>
      <c r="H6" s="2252"/>
      <c r="I6" s="2252" t="s">
        <v>9</v>
      </c>
      <c r="J6" s="2252"/>
      <c r="K6" s="2252"/>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20" t="s">
        <v>2271</v>
      </c>
      <c r="C8" s="1733">
        <v>6597</v>
      </c>
      <c r="D8" s="1733">
        <v>9087</v>
      </c>
      <c r="E8" s="1733">
        <v>15684</v>
      </c>
      <c r="F8" s="1733">
        <v>862</v>
      </c>
      <c r="G8" s="1733">
        <v>332</v>
      </c>
      <c r="H8" s="1733">
        <v>1194</v>
      </c>
      <c r="I8" s="1777">
        <v>7459</v>
      </c>
      <c r="J8" s="1777">
        <v>9419</v>
      </c>
      <c r="K8" s="1777">
        <v>16878</v>
      </c>
    </row>
    <row r="9" spans="2:12" ht="18" customHeight="1" x14ac:dyDescent="0.25">
      <c r="B9" s="1720" t="s">
        <v>2272</v>
      </c>
      <c r="C9" s="1733">
        <v>60457</v>
      </c>
      <c r="D9" s="1733">
        <v>125547</v>
      </c>
      <c r="E9" s="1733">
        <v>186004</v>
      </c>
      <c r="F9" s="1733">
        <v>24886</v>
      </c>
      <c r="G9" s="1733">
        <v>15875</v>
      </c>
      <c r="H9" s="1733">
        <v>40761</v>
      </c>
      <c r="I9" s="1777">
        <v>85343</v>
      </c>
      <c r="J9" s="1777">
        <v>141422</v>
      </c>
      <c r="K9" s="1777">
        <v>226765</v>
      </c>
    </row>
    <row r="10" spans="2:12" ht="18" customHeight="1" x14ac:dyDescent="0.25">
      <c r="B10" s="1720" t="s">
        <v>2273</v>
      </c>
      <c r="C10" s="1733">
        <v>169909</v>
      </c>
      <c r="D10" s="1733">
        <v>492098</v>
      </c>
      <c r="E10" s="1733">
        <v>662007</v>
      </c>
      <c r="F10" s="1733">
        <v>169129</v>
      </c>
      <c r="G10" s="1733">
        <v>240503</v>
      </c>
      <c r="H10" s="1733">
        <v>409632</v>
      </c>
      <c r="I10" s="1777">
        <v>339038</v>
      </c>
      <c r="J10" s="1777">
        <v>732601</v>
      </c>
      <c r="K10" s="1777">
        <v>1071639</v>
      </c>
    </row>
    <row r="11" spans="2:12" ht="18" customHeight="1" x14ac:dyDescent="0.25">
      <c r="B11" s="1720" t="s">
        <v>2274</v>
      </c>
      <c r="C11" s="1733">
        <v>131780</v>
      </c>
      <c r="D11" s="1733">
        <v>337787</v>
      </c>
      <c r="E11" s="1733">
        <v>469567</v>
      </c>
      <c r="F11" s="1733">
        <v>133388</v>
      </c>
      <c r="G11" s="1733">
        <v>189164</v>
      </c>
      <c r="H11" s="1733">
        <v>322552</v>
      </c>
      <c r="I11" s="1777">
        <v>265168</v>
      </c>
      <c r="J11" s="1777">
        <v>526951</v>
      </c>
      <c r="K11" s="1777">
        <v>792119</v>
      </c>
    </row>
    <row r="12" spans="2:12" ht="18" customHeight="1" x14ac:dyDescent="0.25">
      <c r="B12" s="1720" t="s">
        <v>2275</v>
      </c>
      <c r="C12" s="1733">
        <v>126889</v>
      </c>
      <c r="D12" s="1733">
        <v>246345</v>
      </c>
      <c r="E12" s="1733">
        <v>373234</v>
      </c>
      <c r="F12" s="1733">
        <v>83470</v>
      </c>
      <c r="G12" s="1733">
        <v>91462</v>
      </c>
      <c r="H12" s="1733">
        <v>174932</v>
      </c>
      <c r="I12" s="1777">
        <v>210359</v>
      </c>
      <c r="J12" s="1777">
        <v>337807</v>
      </c>
      <c r="K12" s="1777">
        <v>548166</v>
      </c>
    </row>
    <row r="13" spans="2:12" ht="18" customHeight="1" x14ac:dyDescent="0.25">
      <c r="B13" s="1720" t="s">
        <v>2276</v>
      </c>
      <c r="C13" s="1733">
        <v>121373</v>
      </c>
      <c r="D13" s="1733">
        <v>147268</v>
      </c>
      <c r="E13" s="1733">
        <v>268641</v>
      </c>
      <c r="F13" s="1733">
        <v>56450</v>
      </c>
      <c r="G13" s="1733">
        <v>55320</v>
      </c>
      <c r="H13" s="1733">
        <v>111770</v>
      </c>
      <c r="I13" s="1777">
        <v>177823</v>
      </c>
      <c r="J13" s="1777">
        <v>202588</v>
      </c>
      <c r="K13" s="1777">
        <v>380411</v>
      </c>
    </row>
    <row r="14" spans="2:12" ht="18" customHeight="1" x14ac:dyDescent="0.25">
      <c r="B14" s="1720" t="s">
        <v>2321</v>
      </c>
      <c r="C14" s="1733">
        <v>56047</v>
      </c>
      <c r="D14" s="1733">
        <v>21877</v>
      </c>
      <c r="E14" s="1733">
        <v>77924</v>
      </c>
      <c r="F14" s="1733">
        <v>14687</v>
      </c>
      <c r="G14" s="1733">
        <v>6981</v>
      </c>
      <c r="H14" s="1733">
        <v>21668</v>
      </c>
      <c r="I14" s="1777">
        <v>70734</v>
      </c>
      <c r="J14" s="1777">
        <v>28858</v>
      </c>
      <c r="K14" s="1777">
        <v>99592</v>
      </c>
    </row>
    <row r="15" spans="2:12" ht="18" customHeight="1" x14ac:dyDescent="0.25">
      <c r="B15" s="1778" t="s">
        <v>9</v>
      </c>
      <c r="C15" s="1735">
        <v>673052</v>
      </c>
      <c r="D15" s="1735">
        <v>1380009</v>
      </c>
      <c r="E15" s="1735">
        <v>2053061</v>
      </c>
      <c r="F15" s="1735">
        <v>482872</v>
      </c>
      <c r="G15" s="1735">
        <v>599637</v>
      </c>
      <c r="H15" s="1735">
        <v>1082509</v>
      </c>
      <c r="I15" s="1735">
        <v>1155924</v>
      </c>
      <c r="J15" s="1735">
        <v>1979646</v>
      </c>
      <c r="K15" s="1735">
        <v>3135570</v>
      </c>
    </row>
    <row r="20" spans="2:12" ht="36" customHeight="1" x14ac:dyDescent="0.2">
      <c r="B20" s="2263" t="s">
        <v>2322</v>
      </c>
      <c r="C20" s="2263"/>
      <c r="D20" s="2263"/>
      <c r="E20" s="2263"/>
      <c r="F20" s="2263"/>
      <c r="G20" s="2263"/>
      <c r="H20" s="2263"/>
      <c r="I20" s="2263"/>
      <c r="J20" s="2263"/>
      <c r="K20" s="2263"/>
      <c r="L20" s="1715" t="s">
        <v>744</v>
      </c>
    </row>
    <row r="21" spans="2:12" ht="41.25" customHeight="1" x14ac:dyDescent="0.2">
      <c r="B21" s="2262" t="s">
        <v>2323</v>
      </c>
      <c r="C21" s="2262"/>
      <c r="D21" s="2262"/>
      <c r="E21" s="2262"/>
      <c r="F21" s="2262"/>
      <c r="G21" s="2262"/>
      <c r="H21" s="2262"/>
      <c r="I21" s="2262"/>
      <c r="J21" s="2262"/>
      <c r="K21" s="2262"/>
    </row>
    <row r="22" spans="2:12" ht="16.5" thickBot="1" x14ac:dyDescent="0.3">
      <c r="B22" s="2259">
        <v>2018</v>
      </c>
      <c r="C22" s="2259"/>
      <c r="D22" s="2259"/>
      <c r="E22" s="2259"/>
      <c r="F22" s="2259"/>
      <c r="G22" s="2259"/>
      <c r="H22" s="2259"/>
      <c r="I22" s="2259"/>
      <c r="J22" s="2259"/>
      <c r="K22" s="2259"/>
    </row>
    <row r="23" spans="2:12" ht="15.75" x14ac:dyDescent="0.25">
      <c r="B23" s="1731"/>
      <c r="C23" s="1731"/>
      <c r="D23" s="1731"/>
      <c r="E23" s="1731"/>
      <c r="F23" s="1731"/>
      <c r="G23" s="1731"/>
      <c r="H23" s="1731"/>
      <c r="I23" s="1731"/>
      <c r="J23" s="1731"/>
      <c r="K23" s="1731"/>
    </row>
    <row r="24" spans="2:12" ht="15" customHeight="1" x14ac:dyDescent="0.25">
      <c r="B24" s="1897" t="s">
        <v>2324</v>
      </c>
      <c r="C24" s="2252" t="s">
        <v>2253</v>
      </c>
      <c r="D24" s="2252"/>
      <c r="E24" s="2252"/>
      <c r="F24" s="2252" t="s">
        <v>1255</v>
      </c>
      <c r="G24" s="2252"/>
      <c r="H24" s="2252"/>
      <c r="I24" s="2252" t="s">
        <v>9</v>
      </c>
      <c r="J24" s="2252"/>
      <c r="K24" s="2252"/>
    </row>
    <row r="25" spans="2:12" ht="15" x14ac:dyDescent="0.2">
      <c r="B25" s="1897"/>
      <c r="C25" s="1719" t="s">
        <v>44</v>
      </c>
      <c r="D25" s="1719" t="s">
        <v>45</v>
      </c>
      <c r="E25" s="1719" t="s">
        <v>9</v>
      </c>
      <c r="F25" s="1719" t="s">
        <v>44</v>
      </c>
      <c r="G25" s="1719" t="s">
        <v>45</v>
      </c>
      <c r="H25" s="1719" t="s">
        <v>9</v>
      </c>
      <c r="I25" s="1719" t="s">
        <v>44</v>
      </c>
      <c r="J25" s="1719" t="s">
        <v>45</v>
      </c>
      <c r="K25" s="1719" t="s">
        <v>9</v>
      </c>
    </row>
    <row r="26" spans="2:12" ht="18" customHeight="1" x14ac:dyDescent="0.25">
      <c r="B26" s="1779" t="s">
        <v>2325</v>
      </c>
      <c r="C26" s="1733">
        <v>156582</v>
      </c>
      <c r="D26" s="1733">
        <v>339830</v>
      </c>
      <c r="E26" s="1733">
        <v>496412</v>
      </c>
      <c r="F26" s="1733">
        <v>189684</v>
      </c>
      <c r="G26" s="1733">
        <v>212795</v>
      </c>
      <c r="H26" s="1733">
        <v>402479</v>
      </c>
      <c r="I26" s="1777">
        <v>346266</v>
      </c>
      <c r="J26" s="1777">
        <v>552625</v>
      </c>
      <c r="K26" s="1777">
        <v>898891</v>
      </c>
    </row>
    <row r="27" spans="2:12" ht="18" customHeight="1" x14ac:dyDescent="0.25">
      <c r="B27" s="1779" t="s">
        <v>2326</v>
      </c>
      <c r="C27" s="1733">
        <v>175346</v>
      </c>
      <c r="D27" s="1733">
        <v>358790</v>
      </c>
      <c r="E27" s="1733">
        <v>534136</v>
      </c>
      <c r="F27" s="1733">
        <v>104264</v>
      </c>
      <c r="G27" s="1733">
        <v>135308</v>
      </c>
      <c r="H27" s="1733">
        <v>239572</v>
      </c>
      <c r="I27" s="1777">
        <v>279610</v>
      </c>
      <c r="J27" s="1777">
        <v>494098</v>
      </c>
      <c r="K27" s="1777">
        <v>773708</v>
      </c>
    </row>
    <row r="28" spans="2:12" ht="18" customHeight="1" x14ac:dyDescent="0.25">
      <c r="B28" s="1779" t="s">
        <v>2327</v>
      </c>
      <c r="C28" s="1733">
        <v>86699</v>
      </c>
      <c r="D28" s="1733">
        <v>169553</v>
      </c>
      <c r="E28" s="1733">
        <v>256252</v>
      </c>
      <c r="F28" s="1733">
        <v>46263</v>
      </c>
      <c r="G28" s="1733">
        <v>49830</v>
      </c>
      <c r="H28" s="1733">
        <v>96093</v>
      </c>
      <c r="I28" s="1777">
        <v>132962</v>
      </c>
      <c r="J28" s="1777">
        <v>219383</v>
      </c>
      <c r="K28" s="1777">
        <v>352345</v>
      </c>
    </row>
    <row r="29" spans="2:12" ht="18" customHeight="1" x14ac:dyDescent="0.25">
      <c r="B29" s="1779" t="s">
        <v>2328</v>
      </c>
      <c r="C29" s="1733">
        <v>89877</v>
      </c>
      <c r="D29" s="1733">
        <v>203019</v>
      </c>
      <c r="E29" s="1733">
        <v>292896</v>
      </c>
      <c r="F29" s="1733">
        <v>56894</v>
      </c>
      <c r="G29" s="1733">
        <v>77596</v>
      </c>
      <c r="H29" s="1733">
        <v>134490</v>
      </c>
      <c r="I29" s="1777">
        <v>146771</v>
      </c>
      <c r="J29" s="1777">
        <v>280615</v>
      </c>
      <c r="K29" s="1777">
        <v>427386</v>
      </c>
    </row>
    <row r="30" spans="2:12" ht="18" customHeight="1" x14ac:dyDescent="0.25">
      <c r="B30" s="1779" t="s">
        <v>2329</v>
      </c>
      <c r="C30" s="1733">
        <v>37374</v>
      </c>
      <c r="D30" s="1733">
        <v>88775</v>
      </c>
      <c r="E30" s="1733">
        <v>126149</v>
      </c>
      <c r="F30" s="1733">
        <v>25577</v>
      </c>
      <c r="G30" s="1733">
        <v>33002</v>
      </c>
      <c r="H30" s="1733">
        <v>58579</v>
      </c>
      <c r="I30" s="1777">
        <v>62951</v>
      </c>
      <c r="J30" s="1777">
        <v>121777</v>
      </c>
      <c r="K30" s="1777">
        <v>184728</v>
      </c>
    </row>
    <row r="31" spans="2:12" ht="18" customHeight="1" x14ac:dyDescent="0.25">
      <c r="B31" s="1779" t="s">
        <v>2330</v>
      </c>
      <c r="C31" s="1733">
        <v>117846</v>
      </c>
      <c r="D31" s="1733">
        <v>156640</v>
      </c>
      <c r="E31" s="1733">
        <v>274486</v>
      </c>
      <c r="F31" s="1733">
        <v>60160</v>
      </c>
      <c r="G31" s="1733">
        <v>52480</v>
      </c>
      <c r="H31" s="1733">
        <v>112640</v>
      </c>
      <c r="I31" s="1777">
        <v>178006</v>
      </c>
      <c r="J31" s="1777">
        <v>209120</v>
      </c>
      <c r="K31" s="1777">
        <v>387126</v>
      </c>
    </row>
    <row r="32" spans="2:12" ht="18" customHeight="1" x14ac:dyDescent="0.25">
      <c r="B32" s="1779" t="s">
        <v>2331</v>
      </c>
      <c r="C32" s="1733">
        <v>970</v>
      </c>
      <c r="D32" s="1733">
        <v>1265</v>
      </c>
      <c r="E32" s="1733">
        <v>2235</v>
      </c>
      <c r="F32" s="1733">
        <v>4</v>
      </c>
      <c r="G32" s="1733">
        <v>11</v>
      </c>
      <c r="H32" s="1733">
        <v>15</v>
      </c>
      <c r="I32" s="1777">
        <v>974</v>
      </c>
      <c r="J32" s="1777">
        <v>1276</v>
      </c>
      <c r="K32" s="1777">
        <v>2250</v>
      </c>
    </row>
    <row r="33" spans="2:11" ht="18" customHeight="1" x14ac:dyDescent="0.25">
      <c r="B33" s="1779" t="s">
        <v>2332</v>
      </c>
      <c r="C33" s="1733">
        <v>52</v>
      </c>
      <c r="D33" s="1733">
        <v>26801</v>
      </c>
      <c r="E33" s="1733">
        <v>26853</v>
      </c>
      <c r="F33" s="1733">
        <v>0</v>
      </c>
      <c r="G33" s="1733">
        <v>19146</v>
      </c>
      <c r="H33" s="1733">
        <v>19146</v>
      </c>
      <c r="I33" s="1777">
        <v>52</v>
      </c>
      <c r="J33" s="1777">
        <v>45947</v>
      </c>
      <c r="K33" s="1777">
        <v>45999</v>
      </c>
    </row>
    <row r="34" spans="2:11" ht="18" customHeight="1" x14ac:dyDescent="0.25">
      <c r="B34" s="1779" t="s">
        <v>2333</v>
      </c>
      <c r="C34" s="1733">
        <v>8035</v>
      </c>
      <c r="D34" s="1733">
        <v>5933</v>
      </c>
      <c r="E34" s="1733">
        <v>13968</v>
      </c>
      <c r="F34" s="1733">
        <v>20</v>
      </c>
      <c r="G34" s="1733">
        <v>5</v>
      </c>
      <c r="H34" s="1733">
        <v>25</v>
      </c>
      <c r="I34" s="1777">
        <v>8055</v>
      </c>
      <c r="J34" s="1777">
        <v>5938</v>
      </c>
      <c r="K34" s="1777">
        <v>13993</v>
      </c>
    </row>
    <row r="35" spans="2:11" ht="18" customHeight="1" x14ac:dyDescent="0.25">
      <c r="B35" s="1779" t="s">
        <v>2334</v>
      </c>
      <c r="C35" s="1733">
        <v>19</v>
      </c>
      <c r="D35" s="1733">
        <v>28521</v>
      </c>
      <c r="E35" s="1733">
        <v>28540</v>
      </c>
      <c r="F35" s="1733">
        <v>4</v>
      </c>
      <c r="G35" s="1733">
        <v>18855</v>
      </c>
      <c r="H35" s="1733">
        <v>18859</v>
      </c>
      <c r="I35" s="1777">
        <v>23</v>
      </c>
      <c r="J35" s="1777">
        <v>47376</v>
      </c>
      <c r="K35" s="1777">
        <v>47399</v>
      </c>
    </row>
    <row r="36" spans="2:11" ht="18" customHeight="1" x14ac:dyDescent="0.25">
      <c r="B36" s="1779" t="s">
        <v>2335</v>
      </c>
      <c r="C36" s="1733">
        <v>252</v>
      </c>
      <c r="D36" s="1733">
        <v>882</v>
      </c>
      <c r="E36" s="1733">
        <v>1134</v>
      </c>
      <c r="F36" s="1733">
        <v>2</v>
      </c>
      <c r="G36" s="1733">
        <v>609</v>
      </c>
      <c r="H36" s="1733">
        <v>611</v>
      </c>
      <c r="I36" s="1777">
        <v>254</v>
      </c>
      <c r="J36" s="1777">
        <v>1491</v>
      </c>
      <c r="K36" s="1777">
        <v>1745</v>
      </c>
    </row>
    <row r="37" spans="2:11" ht="18" customHeight="1" x14ac:dyDescent="0.25">
      <c r="B37" s="1778" t="s">
        <v>9</v>
      </c>
      <c r="C37" s="1735">
        <v>673052</v>
      </c>
      <c r="D37" s="1735">
        <v>1380009</v>
      </c>
      <c r="E37" s="1735">
        <v>2053061</v>
      </c>
      <c r="F37" s="1735">
        <v>482872</v>
      </c>
      <c r="G37" s="1735">
        <v>599637</v>
      </c>
      <c r="H37" s="1735">
        <v>1082509</v>
      </c>
      <c r="I37" s="1735">
        <v>1155924</v>
      </c>
      <c r="J37" s="1735">
        <v>1979646</v>
      </c>
      <c r="K37" s="1735">
        <v>3135570</v>
      </c>
    </row>
  </sheetData>
  <mergeCells count="14">
    <mergeCell ref="B2:K2"/>
    <mergeCell ref="B3:K3"/>
    <mergeCell ref="B4:K4"/>
    <mergeCell ref="B6:B7"/>
    <mergeCell ref="C6:E6"/>
    <mergeCell ref="F6:H6"/>
    <mergeCell ref="I6:K6"/>
    <mergeCell ref="B20:K20"/>
    <mergeCell ref="B21:K21"/>
    <mergeCell ref="B22:K22"/>
    <mergeCell ref="B24:B25"/>
    <mergeCell ref="C24:E24"/>
    <mergeCell ref="F24:H24"/>
    <mergeCell ref="I24:K24"/>
  </mergeCells>
  <hyperlinks>
    <hyperlink ref="L2" location="'Indice Total'!A160" display="Volver" xr:uid="{00000000-0004-0000-7A00-000000000000}"/>
    <hyperlink ref="L20" location="'Indice Total'!A160" display="Volver" xr:uid="{00000000-0004-0000-7A00-000001000000}"/>
  </hyperlink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theme="0" tint="-0.499984740745262"/>
  </sheetPr>
  <dimension ref="B1:L13"/>
  <sheetViews>
    <sheetView showGridLines="0" zoomScale="90" zoomScaleNormal="90" workbookViewId="0"/>
  </sheetViews>
  <sheetFormatPr baseColWidth="10" defaultRowHeight="12.75" x14ac:dyDescent="0.2"/>
  <cols>
    <col min="1" max="1" width="23.7109375" style="1730" customWidth="1"/>
    <col min="2" max="2" width="37.42578125" style="1730" customWidth="1"/>
    <col min="3" max="3" width="11.5703125" style="1730" customWidth="1"/>
    <col min="4" max="4" width="12.85546875" style="1730" customWidth="1"/>
    <col min="5" max="5" width="12.85546875" style="1730" bestFit="1" customWidth="1"/>
    <col min="6" max="7" width="11.5703125" style="1730" customWidth="1"/>
    <col min="8" max="8" width="13.42578125" style="1730" customWidth="1"/>
    <col min="9" max="9" width="12.85546875" style="1730" customWidth="1"/>
    <col min="10" max="11" width="12.85546875" style="1730" bestFit="1" customWidth="1"/>
    <col min="12" max="16384" width="11.42578125" style="1730"/>
  </cols>
  <sheetData>
    <row r="1" spans="2:12" ht="42.95" customHeight="1" x14ac:dyDescent="0.2">
      <c r="B1" s="1780"/>
      <c r="C1" s="1780"/>
      <c r="D1" s="1780"/>
      <c r="E1" s="1780"/>
      <c r="F1" s="1780"/>
      <c r="G1" s="1780"/>
      <c r="H1" s="1780"/>
      <c r="I1" s="1780"/>
      <c r="J1" s="1780"/>
      <c r="K1" s="1780"/>
    </row>
    <row r="2" spans="2:12" ht="18" x14ac:dyDescent="0.25">
      <c r="B2" s="2258" t="s">
        <v>1868</v>
      </c>
      <c r="C2" s="2258"/>
      <c r="D2" s="2258"/>
      <c r="E2" s="2258"/>
      <c r="F2" s="2258"/>
      <c r="G2" s="2258"/>
      <c r="H2" s="2258"/>
      <c r="I2" s="2258"/>
      <c r="J2" s="2258"/>
      <c r="K2" s="2258"/>
      <c r="L2" s="1715" t="s">
        <v>744</v>
      </c>
    </row>
    <row r="3" spans="2:12" ht="36.75" customHeight="1" x14ac:dyDescent="0.2">
      <c r="B3" s="2262" t="s">
        <v>2263</v>
      </c>
      <c r="C3" s="2262"/>
      <c r="D3" s="2262"/>
      <c r="E3" s="2262"/>
      <c r="F3" s="2262"/>
      <c r="G3" s="2262"/>
      <c r="H3" s="2262"/>
      <c r="I3" s="2262"/>
      <c r="J3" s="2262"/>
      <c r="K3" s="2262"/>
    </row>
    <row r="4" spans="2:12" ht="16.5" thickBot="1" x14ac:dyDescent="0.3">
      <c r="B4" s="2259">
        <v>2018</v>
      </c>
      <c r="C4" s="2259"/>
      <c r="D4" s="2259"/>
      <c r="E4" s="2259"/>
      <c r="F4" s="2259"/>
      <c r="G4" s="2259"/>
      <c r="H4" s="2259"/>
      <c r="I4" s="2259"/>
      <c r="J4" s="2259"/>
      <c r="K4" s="2259"/>
    </row>
    <row r="5" spans="2:12" ht="15.75" x14ac:dyDescent="0.25">
      <c r="B5" s="1731"/>
      <c r="C5" s="1731"/>
      <c r="D5" s="1731"/>
      <c r="E5" s="1731"/>
      <c r="F5" s="1731"/>
      <c r="G5" s="1731"/>
      <c r="H5" s="1731"/>
      <c r="I5" s="1731"/>
      <c r="J5" s="1731"/>
      <c r="K5" s="1731"/>
    </row>
    <row r="6" spans="2:12" ht="15" customHeight="1" x14ac:dyDescent="0.25">
      <c r="B6" s="1897" t="s">
        <v>2264</v>
      </c>
      <c r="C6" s="2252" t="s">
        <v>2253</v>
      </c>
      <c r="D6" s="2252"/>
      <c r="E6" s="2252"/>
      <c r="F6" s="2252" t="s">
        <v>1255</v>
      </c>
      <c r="G6" s="2252"/>
      <c r="H6" s="2252"/>
      <c r="I6" s="2252" t="s">
        <v>9</v>
      </c>
      <c r="J6" s="2252"/>
      <c r="K6" s="2252"/>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32" t="s">
        <v>2265</v>
      </c>
      <c r="C8" s="1733">
        <v>558163</v>
      </c>
      <c r="D8" s="1733">
        <v>1168695</v>
      </c>
      <c r="E8" s="1733">
        <v>1726858</v>
      </c>
      <c r="F8" s="1733">
        <v>385172</v>
      </c>
      <c r="G8" s="1733">
        <v>478036</v>
      </c>
      <c r="H8" s="1733">
        <v>863208</v>
      </c>
      <c r="I8" s="1781">
        <v>943335</v>
      </c>
      <c r="J8" s="1781">
        <v>1646731</v>
      </c>
      <c r="K8" s="1777">
        <v>2590066</v>
      </c>
    </row>
    <row r="9" spans="2:12" ht="18" customHeight="1" x14ac:dyDescent="0.25">
      <c r="B9" s="1732" t="s">
        <v>2266</v>
      </c>
      <c r="C9" s="1733">
        <v>17948</v>
      </c>
      <c r="D9" s="1733">
        <v>51202</v>
      </c>
      <c r="E9" s="1733">
        <v>69150</v>
      </c>
      <c r="F9" s="1733">
        <v>28365</v>
      </c>
      <c r="G9" s="1733">
        <v>40015</v>
      </c>
      <c r="H9" s="1733">
        <v>68380</v>
      </c>
      <c r="I9" s="1781">
        <v>46313</v>
      </c>
      <c r="J9" s="1781">
        <v>91217</v>
      </c>
      <c r="K9" s="1777">
        <v>137530</v>
      </c>
    </row>
    <row r="10" spans="2:12" ht="18" customHeight="1" x14ac:dyDescent="0.25">
      <c r="B10" s="1732" t="s">
        <v>2262</v>
      </c>
      <c r="C10" s="1733">
        <v>3789</v>
      </c>
      <c r="D10" s="1733">
        <v>4614</v>
      </c>
      <c r="E10" s="1733">
        <v>8403</v>
      </c>
      <c r="F10" s="1733">
        <v>29</v>
      </c>
      <c r="G10" s="1733">
        <v>130</v>
      </c>
      <c r="H10" s="1733">
        <v>159</v>
      </c>
      <c r="I10" s="1781">
        <v>3818</v>
      </c>
      <c r="J10" s="1781">
        <v>4744</v>
      </c>
      <c r="K10" s="1777">
        <v>8562</v>
      </c>
    </row>
    <row r="11" spans="2:12" ht="18" customHeight="1" x14ac:dyDescent="0.25">
      <c r="B11" s="1732" t="s">
        <v>2267</v>
      </c>
      <c r="C11" s="1733">
        <v>5243</v>
      </c>
      <c r="D11" s="1733">
        <v>11763</v>
      </c>
      <c r="E11" s="1733">
        <v>17006</v>
      </c>
      <c r="F11" s="1733">
        <v>12286</v>
      </c>
      <c r="G11" s="1733">
        <v>24155</v>
      </c>
      <c r="H11" s="1733">
        <v>36441</v>
      </c>
      <c r="I11" s="1781">
        <v>17529</v>
      </c>
      <c r="J11" s="1781">
        <v>35918</v>
      </c>
      <c r="K11" s="1777">
        <v>53447</v>
      </c>
    </row>
    <row r="12" spans="2:12" ht="18" customHeight="1" x14ac:dyDescent="0.25">
      <c r="B12" s="1732" t="s">
        <v>2268</v>
      </c>
      <c r="C12" s="1733">
        <v>2778</v>
      </c>
      <c r="D12" s="1733">
        <v>9908</v>
      </c>
      <c r="E12" s="1733">
        <v>12686</v>
      </c>
      <c r="F12" s="1733">
        <v>0</v>
      </c>
      <c r="G12" s="1733">
        <v>0</v>
      </c>
      <c r="H12" s="1733">
        <v>0</v>
      </c>
      <c r="I12" s="1781">
        <v>2778</v>
      </c>
      <c r="J12" s="1781">
        <v>9908</v>
      </c>
      <c r="K12" s="1777">
        <v>12686</v>
      </c>
    </row>
    <row r="13" spans="2:12" ht="18" customHeight="1" x14ac:dyDescent="0.25">
      <c r="B13" s="1734" t="s">
        <v>9</v>
      </c>
      <c r="C13" s="1735">
        <v>587921</v>
      </c>
      <c r="D13" s="1735">
        <v>1246182</v>
      </c>
      <c r="E13" s="1735">
        <v>1834103</v>
      </c>
      <c r="F13" s="1735">
        <v>425852</v>
      </c>
      <c r="G13" s="1735">
        <v>542336</v>
      </c>
      <c r="H13" s="1735">
        <v>968188</v>
      </c>
      <c r="I13" s="1735">
        <v>1013773</v>
      </c>
      <c r="J13" s="1735">
        <v>1788518</v>
      </c>
      <c r="K13" s="1735">
        <v>2802291</v>
      </c>
    </row>
  </sheetData>
  <mergeCells count="7">
    <mergeCell ref="B2:K2"/>
    <mergeCell ref="B3:K3"/>
    <mergeCell ref="B4:K4"/>
    <mergeCell ref="B6:B7"/>
    <mergeCell ref="C6:E6"/>
    <mergeCell ref="F6:H6"/>
    <mergeCell ref="I6:K6"/>
  </mergeCells>
  <hyperlinks>
    <hyperlink ref="L2" location="'Indice Total'!A160" display="Volver" xr:uid="{00000000-0004-0000-7B00-000000000000}"/>
  </hyperlink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theme="0" tint="-0.499984740745262"/>
  </sheetPr>
  <dimension ref="B1:J29"/>
  <sheetViews>
    <sheetView showGridLines="0" zoomScale="90" zoomScaleNormal="90" workbookViewId="0"/>
  </sheetViews>
  <sheetFormatPr baseColWidth="10" defaultRowHeight="15" x14ac:dyDescent="0.25"/>
  <cols>
    <col min="1" max="1" width="23.7109375" customWidth="1"/>
    <col min="2" max="2" width="85.7109375" bestFit="1" customWidth="1"/>
    <col min="3" max="3" width="11.28515625" bestFit="1" customWidth="1"/>
    <col min="4" max="4" width="12.85546875" bestFit="1" customWidth="1"/>
    <col min="5" max="5" width="16.28515625" customWidth="1"/>
    <col min="6" max="7" width="14.5703125" customWidth="1"/>
    <col min="8" max="8" width="12.85546875" bestFit="1" customWidth="1"/>
  </cols>
  <sheetData>
    <row r="1" spans="2:10" ht="42.95" customHeight="1" x14ac:dyDescent="0.25"/>
    <row r="2" spans="2:10" ht="18" x14ac:dyDescent="0.25">
      <c r="B2" s="2264" t="s">
        <v>2336</v>
      </c>
      <c r="C2" s="2264"/>
      <c r="D2" s="2264"/>
      <c r="E2" s="2264"/>
      <c r="F2" s="2264"/>
      <c r="G2" s="2264"/>
      <c r="H2" s="2264"/>
      <c r="I2" s="3"/>
      <c r="J2" s="1715" t="s">
        <v>744</v>
      </c>
    </row>
    <row r="3" spans="2:10" ht="30.75" customHeight="1" x14ac:dyDescent="0.25">
      <c r="B3" s="2262" t="s">
        <v>2260</v>
      </c>
      <c r="C3" s="2262"/>
      <c r="D3" s="2262"/>
      <c r="E3" s="2262"/>
      <c r="F3" s="2262"/>
      <c r="G3" s="2262"/>
      <c r="H3" s="2262"/>
      <c r="I3" s="1819"/>
    </row>
    <row r="4" spans="2:10" ht="16.5" thickBot="1" x14ac:dyDescent="0.3">
      <c r="B4" s="2259">
        <v>2018</v>
      </c>
      <c r="C4" s="2259"/>
      <c r="D4" s="2259"/>
      <c r="E4" s="2259"/>
      <c r="F4" s="2259"/>
      <c r="G4" s="2259"/>
      <c r="H4" s="2259"/>
    </row>
    <row r="5" spans="2:10" x14ac:dyDescent="0.25">
      <c r="B5" s="1717"/>
      <c r="C5" s="1717"/>
      <c r="D5" s="1717"/>
      <c r="E5" s="1717"/>
      <c r="F5" s="1717"/>
      <c r="G5" s="1717"/>
      <c r="H5" s="1717"/>
    </row>
    <row r="6" spans="2:10" ht="30" x14ac:dyDescent="0.25">
      <c r="B6" s="1722" t="s">
        <v>2261</v>
      </c>
      <c r="C6" s="1723" t="s">
        <v>2262</v>
      </c>
      <c r="D6" s="1723" t="s">
        <v>2265</v>
      </c>
      <c r="E6" s="1723" t="s">
        <v>2266</v>
      </c>
      <c r="F6" s="1723" t="s">
        <v>2267</v>
      </c>
      <c r="G6" s="1723" t="s">
        <v>2268</v>
      </c>
      <c r="H6" s="1723" t="s">
        <v>9</v>
      </c>
    </row>
    <row r="7" spans="2:10" ht="18" customHeight="1" x14ac:dyDescent="0.25">
      <c r="B7" s="1724" t="s">
        <v>1258</v>
      </c>
      <c r="C7" s="1725">
        <v>98</v>
      </c>
      <c r="D7" s="1725">
        <v>227373</v>
      </c>
      <c r="E7" s="1725">
        <v>3352</v>
      </c>
      <c r="F7" s="1725">
        <v>1854</v>
      </c>
      <c r="G7" s="1725">
        <v>106</v>
      </c>
      <c r="H7" s="1753">
        <v>232783</v>
      </c>
    </row>
    <row r="8" spans="2:10" ht="18" customHeight="1" x14ac:dyDescent="0.25">
      <c r="B8" s="1726" t="s">
        <v>44</v>
      </c>
      <c r="C8" s="1727">
        <v>60</v>
      </c>
      <c r="D8" s="1727">
        <v>92139</v>
      </c>
      <c r="E8" s="1727">
        <v>1828</v>
      </c>
      <c r="F8" s="1727">
        <v>728</v>
      </c>
      <c r="G8" s="1727">
        <v>22</v>
      </c>
      <c r="H8" s="1782">
        <v>94777</v>
      </c>
    </row>
    <row r="9" spans="2:10" ht="18" customHeight="1" x14ac:dyDescent="0.25">
      <c r="B9" s="1728" t="s">
        <v>45</v>
      </c>
      <c r="C9" s="1729">
        <v>38</v>
      </c>
      <c r="D9" s="1729">
        <v>135234</v>
      </c>
      <c r="E9" s="1729">
        <v>1524</v>
      </c>
      <c r="F9" s="1729">
        <v>1126</v>
      </c>
      <c r="G9" s="1729">
        <v>84</v>
      </c>
      <c r="H9" s="1754">
        <v>138006</v>
      </c>
    </row>
    <row r="10" spans="2:10" ht="18" customHeight="1" x14ac:dyDescent="0.25">
      <c r="B10" s="1724" t="s">
        <v>1266</v>
      </c>
      <c r="C10" s="1725">
        <v>1354</v>
      </c>
      <c r="D10" s="1725">
        <v>428298</v>
      </c>
      <c r="E10" s="1725">
        <v>68677</v>
      </c>
      <c r="F10" s="1725">
        <v>15388</v>
      </c>
      <c r="G10" s="1725">
        <v>5261</v>
      </c>
      <c r="H10" s="1753">
        <v>518978</v>
      </c>
    </row>
    <row r="11" spans="2:10" ht="18" customHeight="1" x14ac:dyDescent="0.25">
      <c r="B11" s="1726" t="s">
        <v>44</v>
      </c>
      <c r="C11" s="1727">
        <v>294</v>
      </c>
      <c r="D11" s="1727">
        <v>113451</v>
      </c>
      <c r="E11" s="1727">
        <v>16872</v>
      </c>
      <c r="F11" s="1727">
        <v>4727</v>
      </c>
      <c r="G11" s="1727">
        <v>867</v>
      </c>
      <c r="H11" s="1782">
        <v>136211</v>
      </c>
    </row>
    <row r="12" spans="2:10" ht="18" customHeight="1" x14ac:dyDescent="0.25">
      <c r="B12" s="1728" t="s">
        <v>45</v>
      </c>
      <c r="C12" s="1729">
        <v>1060</v>
      </c>
      <c r="D12" s="1729">
        <v>314847</v>
      </c>
      <c r="E12" s="1729">
        <v>51805</v>
      </c>
      <c r="F12" s="1729">
        <v>10661</v>
      </c>
      <c r="G12" s="1729">
        <v>4394</v>
      </c>
      <c r="H12" s="1754">
        <v>382767</v>
      </c>
    </row>
    <row r="13" spans="2:10" ht="18" customHeight="1" x14ac:dyDescent="0.25">
      <c r="B13" s="1724" t="s">
        <v>1276</v>
      </c>
      <c r="C13" s="1725">
        <v>291</v>
      </c>
      <c r="D13" s="1725">
        <v>439720</v>
      </c>
      <c r="E13" s="1725">
        <v>7516</v>
      </c>
      <c r="F13" s="1725">
        <v>4832</v>
      </c>
      <c r="G13" s="1725">
        <v>729</v>
      </c>
      <c r="H13" s="1753">
        <v>453088</v>
      </c>
    </row>
    <row r="14" spans="2:10" ht="18" customHeight="1" x14ac:dyDescent="0.25">
      <c r="B14" s="1726" t="s">
        <v>44</v>
      </c>
      <c r="C14" s="1727">
        <v>96</v>
      </c>
      <c r="D14" s="1727">
        <v>147092</v>
      </c>
      <c r="E14" s="1727">
        <v>2758</v>
      </c>
      <c r="F14" s="1727">
        <v>1169</v>
      </c>
      <c r="G14" s="1727">
        <v>92</v>
      </c>
      <c r="H14" s="1782">
        <v>151207</v>
      </c>
    </row>
    <row r="15" spans="2:10" ht="18" customHeight="1" x14ac:dyDescent="0.25">
      <c r="B15" s="1728" t="s">
        <v>45</v>
      </c>
      <c r="C15" s="1729">
        <v>195</v>
      </c>
      <c r="D15" s="1729">
        <v>292628</v>
      </c>
      <c r="E15" s="1729">
        <v>4758</v>
      </c>
      <c r="F15" s="1729">
        <v>3663</v>
      </c>
      <c r="G15" s="1729">
        <v>637</v>
      </c>
      <c r="H15" s="1754">
        <v>301881</v>
      </c>
    </row>
    <row r="16" spans="2:10" ht="18" customHeight="1" x14ac:dyDescent="0.25">
      <c r="B16" s="1724" t="s">
        <v>1278</v>
      </c>
      <c r="C16" s="1725">
        <v>222</v>
      </c>
      <c r="D16" s="1725">
        <v>142294</v>
      </c>
      <c r="E16" s="1725">
        <v>3369</v>
      </c>
      <c r="F16" s="1725">
        <v>1870</v>
      </c>
      <c r="G16" s="1725">
        <v>373</v>
      </c>
      <c r="H16" s="1753">
        <v>148128</v>
      </c>
    </row>
    <row r="17" spans="2:8" ht="18" customHeight="1" x14ac:dyDescent="0.25">
      <c r="B17" s="1726" t="s">
        <v>44</v>
      </c>
      <c r="C17" s="1727">
        <v>125</v>
      </c>
      <c r="D17" s="1727">
        <v>58834</v>
      </c>
      <c r="E17" s="1727">
        <v>1152</v>
      </c>
      <c r="F17" s="1727">
        <v>722</v>
      </c>
      <c r="G17" s="1727">
        <v>72</v>
      </c>
      <c r="H17" s="1782">
        <v>60905</v>
      </c>
    </row>
    <row r="18" spans="2:8" ht="18" customHeight="1" x14ac:dyDescent="0.25">
      <c r="B18" s="1728" t="s">
        <v>45</v>
      </c>
      <c r="C18" s="1729">
        <v>97</v>
      </c>
      <c r="D18" s="1729">
        <v>83460</v>
      </c>
      <c r="E18" s="1729">
        <v>2217</v>
      </c>
      <c r="F18" s="1729">
        <v>1148</v>
      </c>
      <c r="G18" s="1729">
        <v>301</v>
      </c>
      <c r="H18" s="1754">
        <v>87223</v>
      </c>
    </row>
    <row r="19" spans="2:8" ht="18" customHeight="1" x14ac:dyDescent="0.25">
      <c r="B19" s="1724" t="s">
        <v>2337</v>
      </c>
      <c r="C19" s="1725">
        <v>1961</v>
      </c>
      <c r="D19" s="1725">
        <v>505593</v>
      </c>
      <c r="E19" s="1725">
        <v>27876</v>
      </c>
      <c r="F19" s="1725">
        <v>10055</v>
      </c>
      <c r="G19" s="1725">
        <v>2988</v>
      </c>
      <c r="H19" s="1753">
        <v>548473</v>
      </c>
    </row>
    <row r="20" spans="2:8" ht="18" customHeight="1" x14ac:dyDescent="0.25">
      <c r="B20" s="1726" t="s">
        <v>44</v>
      </c>
      <c r="C20" s="1727">
        <v>915</v>
      </c>
      <c r="D20" s="1727">
        <v>216670</v>
      </c>
      <c r="E20" s="1727">
        <v>11693</v>
      </c>
      <c r="F20" s="1727">
        <v>4639</v>
      </c>
      <c r="G20" s="1727">
        <v>811</v>
      </c>
      <c r="H20" s="1782">
        <v>234728</v>
      </c>
    </row>
    <row r="21" spans="2:8" ht="18" customHeight="1" x14ac:dyDescent="0.25">
      <c r="B21" s="1728" t="s">
        <v>45</v>
      </c>
      <c r="C21" s="1729">
        <v>1046</v>
      </c>
      <c r="D21" s="1783">
        <v>288923</v>
      </c>
      <c r="E21" s="1783">
        <v>16183</v>
      </c>
      <c r="F21" s="1783">
        <v>5416</v>
      </c>
      <c r="G21" s="1783">
        <v>2177</v>
      </c>
      <c r="H21" s="1784">
        <v>313745</v>
      </c>
    </row>
    <row r="22" spans="2:8" ht="18" customHeight="1" x14ac:dyDescent="0.25">
      <c r="B22" s="1724" t="s">
        <v>1293</v>
      </c>
      <c r="C22" s="1725">
        <v>1420</v>
      </c>
      <c r="D22" s="1725">
        <v>213869</v>
      </c>
      <c r="E22" s="1725">
        <v>7620</v>
      </c>
      <c r="F22" s="1725">
        <v>3482</v>
      </c>
      <c r="G22" s="1725">
        <v>764</v>
      </c>
      <c r="H22" s="1753">
        <v>227155</v>
      </c>
    </row>
    <row r="23" spans="2:8" ht="18" customHeight="1" x14ac:dyDescent="0.25">
      <c r="B23" s="1726" t="s">
        <v>44</v>
      </c>
      <c r="C23" s="1727">
        <v>951</v>
      </c>
      <c r="D23" s="1727">
        <v>125935</v>
      </c>
      <c r="E23" s="1727">
        <v>4490</v>
      </c>
      <c r="F23" s="1727">
        <v>2062</v>
      </c>
      <c r="G23" s="1727">
        <v>304</v>
      </c>
      <c r="H23" s="1782">
        <v>133742</v>
      </c>
    </row>
    <row r="24" spans="2:8" ht="18" customHeight="1" x14ac:dyDescent="0.25">
      <c r="B24" s="1728" t="s">
        <v>45</v>
      </c>
      <c r="C24" s="1729">
        <v>469</v>
      </c>
      <c r="D24" s="1729">
        <v>87934</v>
      </c>
      <c r="E24" s="1729">
        <v>3130</v>
      </c>
      <c r="F24" s="1729">
        <v>1420</v>
      </c>
      <c r="G24" s="1729">
        <v>460</v>
      </c>
      <c r="H24" s="1754">
        <v>93413</v>
      </c>
    </row>
    <row r="25" spans="2:8" ht="18" customHeight="1" x14ac:dyDescent="0.25">
      <c r="B25" s="1724" t="s">
        <v>2338</v>
      </c>
      <c r="C25" s="1725">
        <v>3216</v>
      </c>
      <c r="D25" s="1725">
        <v>632919</v>
      </c>
      <c r="E25" s="1725">
        <v>19120</v>
      </c>
      <c r="F25" s="1725">
        <v>15966</v>
      </c>
      <c r="G25" s="1725">
        <v>2465</v>
      </c>
      <c r="H25" s="1753">
        <v>673686</v>
      </c>
    </row>
    <row r="26" spans="2:8" ht="18" customHeight="1" x14ac:dyDescent="0.25">
      <c r="B26" s="1726" t="s">
        <v>44</v>
      </c>
      <c r="C26" s="1727">
        <v>1377</v>
      </c>
      <c r="D26" s="1727">
        <v>189214</v>
      </c>
      <c r="E26" s="1727">
        <v>7520</v>
      </c>
      <c r="F26" s="1727">
        <v>3482</v>
      </c>
      <c r="G26" s="1727">
        <v>610</v>
      </c>
      <c r="H26" s="1782">
        <v>202203</v>
      </c>
    </row>
    <row r="27" spans="2:8" ht="18" customHeight="1" x14ac:dyDescent="0.25">
      <c r="B27" s="1728" t="s">
        <v>45</v>
      </c>
      <c r="C27" s="1729">
        <v>1839</v>
      </c>
      <c r="D27" s="1729">
        <v>443705</v>
      </c>
      <c r="E27" s="1729">
        <v>11600</v>
      </c>
      <c r="F27" s="1729">
        <v>12484</v>
      </c>
      <c r="G27" s="1729">
        <v>1855</v>
      </c>
      <c r="H27" s="1754">
        <v>471483</v>
      </c>
    </row>
    <row r="28" spans="2:8" ht="18" customHeight="1" x14ac:dyDescent="0.25">
      <c r="B28" s="1785" t="s">
        <v>9</v>
      </c>
      <c r="C28" s="1786">
        <v>8562</v>
      </c>
      <c r="D28" s="1786">
        <v>2590066</v>
      </c>
      <c r="E28" s="1786">
        <v>137530</v>
      </c>
      <c r="F28" s="1786">
        <v>53447</v>
      </c>
      <c r="G28" s="1786">
        <v>12686</v>
      </c>
      <c r="H28" s="1786">
        <v>2802291</v>
      </c>
    </row>
    <row r="29" spans="2:8" x14ac:dyDescent="0.25">
      <c r="B29" s="2265" t="s">
        <v>2339</v>
      </c>
      <c r="C29" s="2265"/>
      <c r="D29" s="2265"/>
      <c r="E29" s="2265"/>
      <c r="F29" s="2265"/>
      <c r="G29" s="2265"/>
      <c r="H29" s="2265"/>
    </row>
  </sheetData>
  <mergeCells count="4">
    <mergeCell ref="B2:H2"/>
    <mergeCell ref="B4:H4"/>
    <mergeCell ref="B29:H29"/>
    <mergeCell ref="B3:H3"/>
  </mergeCells>
  <hyperlinks>
    <hyperlink ref="J2" location="'Indice Total'!A160" display="Volver" xr:uid="{00000000-0004-0000-7C00-000000000000}"/>
  </hyperlink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0" tint="-0.499984740745262"/>
  </sheetPr>
  <dimension ref="B1:L36"/>
  <sheetViews>
    <sheetView showGridLines="0" zoomScale="90" zoomScaleNormal="90" workbookViewId="0"/>
  </sheetViews>
  <sheetFormatPr baseColWidth="10" defaultRowHeight="15" x14ac:dyDescent="0.25"/>
  <cols>
    <col min="1" max="1" width="23.7109375" customWidth="1"/>
    <col min="2" max="2" width="45.42578125" bestFit="1" customWidth="1"/>
    <col min="3" max="3" width="11" bestFit="1" customWidth="1"/>
    <col min="4" max="4" width="12.85546875" bestFit="1" customWidth="1"/>
    <col min="5" max="5" width="13" bestFit="1" customWidth="1"/>
    <col min="6" max="7" width="11" bestFit="1" customWidth="1"/>
    <col min="8" max="8" width="11.140625" bestFit="1" customWidth="1"/>
    <col min="9" max="10" width="12.85546875" bestFit="1" customWidth="1"/>
    <col min="11" max="11" width="13" bestFit="1" customWidth="1"/>
  </cols>
  <sheetData>
    <row r="1" spans="2:12" ht="42.95" customHeight="1" x14ac:dyDescent="0.25"/>
    <row r="2" spans="2:12" ht="18" x14ac:dyDescent="0.25">
      <c r="B2" s="1916" t="s">
        <v>1881</v>
      </c>
      <c r="C2" s="1916"/>
      <c r="D2" s="1916"/>
      <c r="E2" s="1916"/>
      <c r="F2" s="1916"/>
      <c r="G2" s="1916"/>
      <c r="H2" s="1916"/>
      <c r="I2" s="1916"/>
      <c r="J2" s="1916"/>
      <c r="K2" s="1916"/>
      <c r="L2" s="1715" t="s">
        <v>744</v>
      </c>
    </row>
    <row r="3" spans="2:12" ht="26.25" customHeight="1" x14ac:dyDescent="0.25">
      <c r="B3" s="2262" t="s">
        <v>2251</v>
      </c>
      <c r="C3" s="2262"/>
      <c r="D3" s="2262"/>
      <c r="E3" s="2262"/>
      <c r="F3" s="2262"/>
      <c r="G3" s="2262"/>
      <c r="H3" s="2262"/>
      <c r="I3" s="2262"/>
      <c r="J3" s="2262"/>
      <c r="K3" s="2262"/>
    </row>
    <row r="4" spans="2:12" ht="16.5" thickBot="1" x14ac:dyDescent="0.3">
      <c r="B4" s="2262">
        <v>2018</v>
      </c>
      <c r="C4" s="2262"/>
      <c r="D4" s="2262"/>
      <c r="E4" s="2262"/>
      <c r="F4" s="2262"/>
      <c r="G4" s="2262"/>
      <c r="H4" s="2262"/>
      <c r="I4" s="2262"/>
      <c r="J4" s="2262"/>
      <c r="K4" s="2262"/>
    </row>
    <row r="5" spans="2:12" x14ac:dyDescent="0.25">
      <c r="B5" s="1717"/>
      <c r="C5" s="1717"/>
      <c r="D5" s="1717"/>
      <c r="E5" s="1717"/>
      <c r="F5" s="1717"/>
      <c r="G5" s="1717"/>
      <c r="H5" s="1717"/>
      <c r="I5" s="1717"/>
      <c r="J5" s="1717"/>
      <c r="K5" s="1717"/>
    </row>
    <row r="6" spans="2:12" x14ac:dyDescent="0.25">
      <c r="B6" s="1897" t="s">
        <v>2252</v>
      </c>
      <c r="C6" s="2252" t="s">
        <v>2253</v>
      </c>
      <c r="D6" s="2252"/>
      <c r="E6" s="2252"/>
      <c r="F6" s="2252" t="s">
        <v>1255</v>
      </c>
      <c r="G6" s="2252"/>
      <c r="H6" s="2252"/>
      <c r="I6" s="2252" t="s">
        <v>9</v>
      </c>
      <c r="J6" s="2252"/>
      <c r="K6" s="2252"/>
    </row>
    <row r="7" spans="2:12" x14ac:dyDescent="0.25">
      <c r="B7" s="1897"/>
      <c r="C7" s="1719" t="s">
        <v>44</v>
      </c>
      <c r="D7" s="1719" t="s">
        <v>45</v>
      </c>
      <c r="E7" s="1719" t="s">
        <v>9</v>
      </c>
      <c r="F7" s="1719" t="s">
        <v>44</v>
      </c>
      <c r="G7" s="1719" t="s">
        <v>45</v>
      </c>
      <c r="H7" s="1719" t="s">
        <v>9</v>
      </c>
      <c r="I7" s="1719" t="s">
        <v>44</v>
      </c>
      <c r="J7" s="1719" t="s">
        <v>45</v>
      </c>
      <c r="K7" s="1719" t="s">
        <v>9</v>
      </c>
    </row>
    <row r="8" spans="2:12" ht="18" customHeight="1" x14ac:dyDescent="0.25">
      <c r="B8" s="1720" t="s">
        <v>2254</v>
      </c>
      <c r="C8" s="1721">
        <v>587577</v>
      </c>
      <c r="D8" s="1721">
        <v>1105209</v>
      </c>
      <c r="E8" s="1721">
        <v>1692786</v>
      </c>
      <c r="F8" s="1721">
        <v>423985</v>
      </c>
      <c r="G8" s="1721">
        <v>438874</v>
      </c>
      <c r="H8" s="1721">
        <v>862859</v>
      </c>
      <c r="I8" s="1752">
        <v>1011562</v>
      </c>
      <c r="J8" s="1752">
        <v>1544083</v>
      </c>
      <c r="K8" s="1752">
        <v>2555645</v>
      </c>
    </row>
    <row r="9" spans="2:12" ht="18" customHeight="1" x14ac:dyDescent="0.25">
      <c r="B9" s="1720" t="s">
        <v>2255</v>
      </c>
      <c r="C9" s="1721">
        <v>185</v>
      </c>
      <c r="D9" s="1721">
        <v>315</v>
      </c>
      <c r="E9" s="1721">
        <v>500</v>
      </c>
      <c r="F9" s="1721">
        <v>176</v>
      </c>
      <c r="G9" s="1721">
        <v>122</v>
      </c>
      <c r="H9" s="1721">
        <v>298</v>
      </c>
      <c r="I9" s="1752">
        <v>361</v>
      </c>
      <c r="J9" s="1752">
        <v>437</v>
      </c>
      <c r="K9" s="1752">
        <v>798</v>
      </c>
    </row>
    <row r="10" spans="2:12" ht="18" customHeight="1" x14ac:dyDescent="0.25">
      <c r="B10" s="1720" t="s">
        <v>2256</v>
      </c>
      <c r="C10" s="1721">
        <v>13</v>
      </c>
      <c r="D10" s="1721">
        <v>56055</v>
      </c>
      <c r="E10" s="1721">
        <v>56068</v>
      </c>
      <c r="F10" s="1721">
        <v>7</v>
      </c>
      <c r="G10" s="1721">
        <v>36172</v>
      </c>
      <c r="H10" s="1721">
        <v>36179</v>
      </c>
      <c r="I10" s="1752">
        <v>20</v>
      </c>
      <c r="J10" s="1752">
        <v>92227</v>
      </c>
      <c r="K10" s="1752">
        <v>92247</v>
      </c>
    </row>
    <row r="11" spans="2:12" ht="18" customHeight="1" x14ac:dyDescent="0.25">
      <c r="B11" s="1720" t="s">
        <v>2257</v>
      </c>
      <c r="C11" s="1721">
        <v>144</v>
      </c>
      <c r="D11" s="1721">
        <v>45058</v>
      </c>
      <c r="E11" s="1721">
        <v>45202</v>
      </c>
      <c r="F11" s="1721">
        <v>272</v>
      </c>
      <c r="G11" s="1721">
        <v>39689</v>
      </c>
      <c r="H11" s="1721">
        <v>39961</v>
      </c>
      <c r="I11" s="1752">
        <v>416</v>
      </c>
      <c r="J11" s="1752">
        <v>84747</v>
      </c>
      <c r="K11" s="1752">
        <v>85163</v>
      </c>
    </row>
    <row r="12" spans="2:12" ht="18" customHeight="1" x14ac:dyDescent="0.25">
      <c r="B12" s="1720" t="s">
        <v>2258</v>
      </c>
      <c r="C12" s="1721">
        <v>1</v>
      </c>
      <c r="D12" s="1721">
        <v>0</v>
      </c>
      <c r="E12" s="1721">
        <v>1</v>
      </c>
      <c r="F12" s="1721">
        <v>720</v>
      </c>
      <c r="G12" s="1721">
        <v>349</v>
      </c>
      <c r="H12" s="1721">
        <v>1069</v>
      </c>
      <c r="I12" s="1752">
        <v>721</v>
      </c>
      <c r="J12" s="1752">
        <v>349</v>
      </c>
      <c r="K12" s="1752">
        <v>1070</v>
      </c>
    </row>
    <row r="13" spans="2:12" ht="18" customHeight="1" x14ac:dyDescent="0.25">
      <c r="B13" s="1720" t="s">
        <v>2259</v>
      </c>
      <c r="C13" s="1721">
        <v>0</v>
      </c>
      <c r="D13" s="1721">
        <v>0</v>
      </c>
      <c r="E13" s="1721">
        <v>0</v>
      </c>
      <c r="F13" s="1721">
        <v>690</v>
      </c>
      <c r="G13" s="1721">
        <v>714</v>
      </c>
      <c r="H13" s="1721">
        <v>1404</v>
      </c>
      <c r="I13" s="1752">
        <v>690</v>
      </c>
      <c r="J13" s="1752">
        <v>714</v>
      </c>
      <c r="K13" s="1752">
        <v>1404</v>
      </c>
    </row>
    <row r="14" spans="2:12" ht="18" customHeight="1" x14ac:dyDescent="0.25">
      <c r="B14" s="1720" t="s">
        <v>2340</v>
      </c>
      <c r="C14" s="1721">
        <v>1</v>
      </c>
      <c r="D14" s="1721">
        <v>39545</v>
      </c>
      <c r="E14" s="1721">
        <v>39546</v>
      </c>
      <c r="F14" s="1721">
        <v>2</v>
      </c>
      <c r="G14" s="1721">
        <v>26416</v>
      </c>
      <c r="H14" s="1721">
        <v>26418</v>
      </c>
      <c r="I14" s="1752">
        <v>3</v>
      </c>
      <c r="J14" s="1752">
        <v>65961</v>
      </c>
      <c r="K14" s="1752">
        <v>65964</v>
      </c>
    </row>
    <row r="15" spans="2:12" ht="18" customHeight="1" x14ac:dyDescent="0.25">
      <c r="B15" s="1778" t="s">
        <v>9</v>
      </c>
      <c r="C15" s="1787">
        <v>587921</v>
      </c>
      <c r="D15" s="1787">
        <v>1246182</v>
      </c>
      <c r="E15" s="1787">
        <v>1834103</v>
      </c>
      <c r="F15" s="1787">
        <v>425852</v>
      </c>
      <c r="G15" s="1787">
        <v>542336</v>
      </c>
      <c r="H15" s="1787">
        <v>968188</v>
      </c>
      <c r="I15" s="1787">
        <v>1013773</v>
      </c>
      <c r="J15" s="1787">
        <v>1788518</v>
      </c>
      <c r="K15" s="1787">
        <v>2802291</v>
      </c>
    </row>
    <row r="16" spans="2:12" x14ac:dyDescent="0.25">
      <c r="B16" s="2266" t="s">
        <v>2341</v>
      </c>
      <c r="C16" s="2266"/>
      <c r="D16" s="2266"/>
      <c r="E16" s="2266"/>
      <c r="F16" s="2266"/>
      <c r="G16" s="2266"/>
      <c r="H16" s="2266"/>
      <c r="I16" s="2266"/>
      <c r="J16" s="2266"/>
      <c r="K16" s="2266"/>
    </row>
    <row r="17" spans="5:11" x14ac:dyDescent="0.25">
      <c r="E17" s="1311"/>
      <c r="H17" s="1311"/>
      <c r="K17" s="1311"/>
    </row>
    <row r="18" spans="5:11" x14ac:dyDescent="0.25">
      <c r="E18" s="1311"/>
      <c r="H18" s="1311"/>
      <c r="K18" s="1311"/>
    </row>
    <row r="19" spans="5:11" x14ac:dyDescent="0.25">
      <c r="E19" s="1311"/>
      <c r="H19" s="1311"/>
      <c r="K19" s="1311"/>
    </row>
    <row r="20" spans="5:11" x14ac:dyDescent="0.25">
      <c r="E20" s="1311"/>
      <c r="H20" s="1311"/>
      <c r="K20" s="1311"/>
    </row>
    <row r="21" spans="5:11" x14ac:dyDescent="0.25">
      <c r="E21" s="1311"/>
      <c r="H21" s="1311"/>
      <c r="K21" s="1311"/>
    </row>
    <row r="22" spans="5:11" x14ac:dyDescent="0.25">
      <c r="E22" s="1311"/>
      <c r="H22" s="1311"/>
      <c r="K22" s="1311"/>
    </row>
    <row r="23" spans="5:11" x14ac:dyDescent="0.25">
      <c r="E23" s="1311"/>
      <c r="H23" s="1311"/>
      <c r="K23" s="1311"/>
    </row>
    <row r="24" spans="5:11" x14ac:dyDescent="0.25">
      <c r="E24" s="1311"/>
      <c r="H24" s="1311"/>
      <c r="K24" s="1311"/>
    </row>
    <row r="25" spans="5:11" x14ac:dyDescent="0.25">
      <c r="E25" s="1311"/>
      <c r="H25" s="1311"/>
      <c r="K25" s="1311"/>
    </row>
    <row r="26" spans="5:11" x14ac:dyDescent="0.25">
      <c r="E26" s="1311"/>
      <c r="H26" s="1311"/>
      <c r="K26" s="1311"/>
    </row>
    <row r="27" spans="5:11" x14ac:dyDescent="0.25">
      <c r="E27" s="1311"/>
      <c r="H27" s="1311"/>
      <c r="K27" s="1311"/>
    </row>
    <row r="28" spans="5:11" x14ac:dyDescent="0.25">
      <c r="E28" s="1311"/>
      <c r="H28" s="1311"/>
      <c r="K28" s="1311"/>
    </row>
    <row r="29" spans="5:11" x14ac:dyDescent="0.25">
      <c r="E29" s="1311"/>
      <c r="H29" s="1311"/>
      <c r="K29" s="1311"/>
    </row>
    <row r="30" spans="5:11" x14ac:dyDescent="0.25">
      <c r="E30" s="1311"/>
      <c r="H30" s="1311"/>
      <c r="K30" s="1311"/>
    </row>
    <row r="31" spans="5:11" x14ac:dyDescent="0.25">
      <c r="E31" s="1311"/>
      <c r="H31" s="1311"/>
      <c r="K31" s="1311"/>
    </row>
    <row r="32" spans="5:11" x14ac:dyDescent="0.25">
      <c r="E32" s="1311"/>
      <c r="H32" s="1311"/>
      <c r="K32" s="1311"/>
    </row>
    <row r="33" spans="5:11" x14ac:dyDescent="0.25">
      <c r="E33" s="1311"/>
      <c r="H33" s="1311"/>
      <c r="K33" s="1311"/>
    </row>
    <row r="34" spans="5:11" x14ac:dyDescent="0.25">
      <c r="E34" s="1311"/>
      <c r="H34" s="1311"/>
      <c r="K34" s="1311"/>
    </row>
    <row r="35" spans="5:11" x14ac:dyDescent="0.25">
      <c r="E35" s="1311"/>
    </row>
    <row r="36" spans="5:11" x14ac:dyDescent="0.25">
      <c r="E36" s="1311"/>
    </row>
  </sheetData>
  <mergeCells count="8">
    <mergeCell ref="B16:K16"/>
    <mergeCell ref="B2:K2"/>
    <mergeCell ref="B3:K3"/>
    <mergeCell ref="B4:K4"/>
    <mergeCell ref="B6:B7"/>
    <mergeCell ref="C6:E6"/>
    <mergeCell ref="F6:H6"/>
    <mergeCell ref="I6:K6"/>
  </mergeCells>
  <hyperlinks>
    <hyperlink ref="L2" location="'Indice Total'!A160" display="Volver" xr:uid="{00000000-0004-0000-7D00-000000000000}"/>
  </hyperlink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theme="1"/>
    <pageSetUpPr fitToPage="1"/>
  </sheetPr>
  <dimension ref="B1:D16"/>
  <sheetViews>
    <sheetView showGridLines="0" zoomScale="90" zoomScaleNormal="90" workbookViewId="0"/>
  </sheetViews>
  <sheetFormatPr baseColWidth="10" defaultRowHeight="15" x14ac:dyDescent="0.25"/>
  <cols>
    <col min="1" max="1" width="24.28515625" customWidth="1"/>
    <col min="2" max="2" width="11" style="746" customWidth="1"/>
    <col min="3" max="3" width="123" bestFit="1" customWidth="1"/>
  </cols>
  <sheetData>
    <row r="1" spans="2:4" ht="42.75" customHeight="1" x14ac:dyDescent="0.35">
      <c r="C1" s="750" t="s">
        <v>745</v>
      </c>
      <c r="D1" s="1715" t="s">
        <v>744</v>
      </c>
    </row>
    <row r="2" spans="2:4" ht="30" customHeight="1" x14ac:dyDescent="0.25">
      <c r="C2" s="1383"/>
    </row>
    <row r="3" spans="2:4" ht="21" x14ac:dyDescent="0.35">
      <c r="C3" s="1343" t="s">
        <v>2164</v>
      </c>
      <c r="D3" s="1715"/>
    </row>
    <row r="4" spans="2:4" ht="21" x14ac:dyDescent="0.35">
      <c r="B4" s="744" t="s">
        <v>743</v>
      </c>
      <c r="C4" s="1384"/>
    </row>
    <row r="5" spans="2:4" ht="15" customHeight="1" x14ac:dyDescent="0.25">
      <c r="B5" s="753">
        <v>145</v>
      </c>
      <c r="C5" t="s">
        <v>2342</v>
      </c>
    </row>
    <row r="6" spans="2:4" ht="15" customHeight="1" x14ac:dyDescent="0.25">
      <c r="B6" s="753">
        <v>146</v>
      </c>
      <c r="C6" t="s">
        <v>2343</v>
      </c>
    </row>
    <row r="7" spans="2:4" ht="15" customHeight="1" x14ac:dyDescent="0.25">
      <c r="B7" s="753">
        <v>147</v>
      </c>
      <c r="C7" t="s">
        <v>2344</v>
      </c>
    </row>
    <row r="8" spans="2:4" ht="15" customHeight="1" x14ac:dyDescent="0.25">
      <c r="B8" s="753">
        <v>148</v>
      </c>
      <c r="C8" t="s">
        <v>2345</v>
      </c>
    </row>
    <row r="9" spans="2:4" ht="15" customHeight="1" x14ac:dyDescent="0.25">
      <c r="B9" s="753">
        <v>149</v>
      </c>
      <c r="C9" t="s">
        <v>2346</v>
      </c>
    </row>
    <row r="10" spans="2:4" ht="15" customHeight="1" x14ac:dyDescent="0.25">
      <c r="B10" s="753">
        <v>150</v>
      </c>
      <c r="C10" t="s">
        <v>2347</v>
      </c>
    </row>
    <row r="11" spans="2:4" ht="15" customHeight="1" x14ac:dyDescent="0.25">
      <c r="B11" s="753">
        <v>151</v>
      </c>
      <c r="C11" t="s">
        <v>2348</v>
      </c>
    </row>
    <row r="12" spans="2:4" ht="15" customHeight="1" x14ac:dyDescent="0.25">
      <c r="B12" s="753">
        <v>152</v>
      </c>
      <c r="C12" t="s">
        <v>2349</v>
      </c>
    </row>
    <row r="13" spans="2:4" ht="15" customHeight="1" x14ac:dyDescent="0.25">
      <c r="B13" s="753">
        <v>153</v>
      </c>
      <c r="C13" t="s">
        <v>2350</v>
      </c>
    </row>
    <row r="14" spans="2:4" ht="15" customHeight="1" x14ac:dyDescent="0.25">
      <c r="B14" s="753">
        <v>154</v>
      </c>
      <c r="C14" t="s">
        <v>2351</v>
      </c>
    </row>
    <row r="15" spans="2:4" ht="15" customHeight="1" x14ac:dyDescent="0.25">
      <c r="B15" s="753">
        <v>155</v>
      </c>
      <c r="C15" t="s">
        <v>2352</v>
      </c>
    </row>
    <row r="16" spans="2:4" ht="15" customHeight="1" x14ac:dyDescent="0.25">
      <c r="B16" s="753">
        <v>156</v>
      </c>
      <c r="C16" t="s">
        <v>2353</v>
      </c>
    </row>
  </sheetData>
  <hyperlinks>
    <hyperlink ref="B5" location="'145-146'!A1" display="'145-146'!A1" xr:uid="{00000000-0004-0000-7E00-000000000000}"/>
    <hyperlink ref="B6" location="'145-146'!A1" display="'145-146'!A1" xr:uid="{00000000-0004-0000-7E00-000001000000}"/>
    <hyperlink ref="B7" location="'147'!A1" display="'147'!A1" xr:uid="{00000000-0004-0000-7E00-000002000000}"/>
    <hyperlink ref="B8" location="'148'!A1" display="'148'!A1" xr:uid="{00000000-0004-0000-7E00-000003000000}"/>
    <hyperlink ref="B9" location="'149'!A1" display="'149'!A1" xr:uid="{00000000-0004-0000-7E00-000004000000}"/>
    <hyperlink ref="B10" location="'150'!A1" display="'150'!A1" xr:uid="{00000000-0004-0000-7E00-000005000000}"/>
    <hyperlink ref="B11" location="'151-152'!A1" display="'151-152'!A1" xr:uid="{00000000-0004-0000-7E00-000006000000}"/>
    <hyperlink ref="B12" location="'151-152'!A1" display="'151-152'!A1" xr:uid="{00000000-0004-0000-7E00-000007000000}"/>
    <hyperlink ref="B13" location="'153'!A1" display="'153'!A1" xr:uid="{00000000-0004-0000-7E00-000008000000}"/>
    <hyperlink ref="B14" location="'154'!A1" display="'154'!A1" xr:uid="{00000000-0004-0000-7E00-000009000000}"/>
    <hyperlink ref="B15" location="'155-156'!A1" display="'155-156'!A1" xr:uid="{00000000-0004-0000-7E00-00000A000000}"/>
    <hyperlink ref="B16" location="'155-156'!A1" display="'155-156'!A1" xr:uid="{00000000-0004-0000-7E00-00000B000000}"/>
    <hyperlink ref="D1" location="'Indice Total'!A172" display="Volver" xr:uid="{00000000-0004-0000-7E00-00000C000000}"/>
  </hyperlinks>
  <pageMargins left="0.70866141732283472" right="0.70866141732283472" top="0.74803149606299213" bottom="0.74803149606299213" header="0.31496062992125984" footer="0.31496062992125984"/>
  <pageSetup scale="97" orientation="landscape" verticalDpi="599"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theme="0" tint="-0.499984740745262"/>
    <pageSetUpPr fitToPage="1"/>
  </sheetPr>
  <dimension ref="B2:M33"/>
  <sheetViews>
    <sheetView showGridLines="0" zoomScale="90" zoomScaleNormal="90" workbookViewId="0"/>
  </sheetViews>
  <sheetFormatPr baseColWidth="10" defaultColWidth="10.28515625" defaultRowHeight="15" x14ac:dyDescent="0.2"/>
  <cols>
    <col min="1" max="1" width="19.85546875" style="1289" customWidth="1"/>
    <col min="2" max="2" width="24.140625" style="1289" customWidth="1"/>
    <col min="3" max="3" width="11" style="1289" customWidth="1"/>
    <col min="4" max="4" width="14.5703125" style="1289" customWidth="1"/>
    <col min="5" max="5" width="11.5703125" style="1289" customWidth="1"/>
    <col min="6" max="6" width="13.5703125" style="1289" customWidth="1"/>
    <col min="7" max="7" width="12" style="1289" customWidth="1"/>
    <col min="8" max="8" width="13.5703125" style="1289" customWidth="1"/>
    <col min="9" max="9" width="11.42578125" style="1289" customWidth="1"/>
    <col min="10" max="10" width="11.85546875" style="1289" customWidth="1"/>
    <col min="11" max="11" width="4.140625" style="1289" customWidth="1"/>
    <col min="12" max="14" width="10.28515625" style="1289"/>
    <col min="15" max="15" width="17.5703125" style="1289" customWidth="1"/>
    <col min="16" max="16384" width="10.28515625" style="1289"/>
  </cols>
  <sheetData>
    <row r="2" spans="2:13" ht="30" customHeight="1" x14ac:dyDescent="0.25">
      <c r="B2" s="2221" t="s">
        <v>2301</v>
      </c>
      <c r="C2" s="2221"/>
      <c r="D2" s="2221"/>
      <c r="E2" s="2221"/>
      <c r="F2" s="2221"/>
      <c r="G2" s="2221"/>
      <c r="H2" s="2221"/>
      <c r="I2" s="2221"/>
      <c r="J2" s="2221"/>
      <c r="L2" s="1715" t="s">
        <v>744</v>
      </c>
    </row>
    <row r="3" spans="2:13" ht="39" customHeight="1" x14ac:dyDescent="0.25">
      <c r="B3" s="2176" t="s">
        <v>1811</v>
      </c>
      <c r="C3" s="2176"/>
      <c r="D3" s="2176"/>
      <c r="E3" s="2176"/>
      <c r="F3" s="2176"/>
      <c r="G3" s="2176"/>
      <c r="H3" s="2176"/>
      <c r="I3" s="2176"/>
      <c r="J3" s="2176"/>
    </row>
    <row r="4" spans="2:13" ht="16.5" thickBot="1" x14ac:dyDescent="0.3">
      <c r="B4" s="2178" t="s">
        <v>1812</v>
      </c>
      <c r="C4" s="2178"/>
      <c r="D4" s="2178"/>
      <c r="E4" s="2178"/>
      <c r="F4" s="2178"/>
      <c r="G4" s="2178"/>
      <c r="H4" s="2178"/>
      <c r="I4" s="2178"/>
      <c r="J4" s="2178"/>
    </row>
    <row r="5" spans="2:13" ht="13.5" customHeight="1" x14ac:dyDescent="0.2">
      <c r="I5" s="1307"/>
    </row>
    <row r="6" spans="2:13" ht="15.75" x14ac:dyDescent="0.2">
      <c r="B6" s="2269" t="s">
        <v>1067</v>
      </c>
      <c r="C6" s="1458">
        <v>2015</v>
      </c>
      <c r="D6" s="1458"/>
      <c r="E6" s="1458">
        <v>2016</v>
      </c>
      <c r="F6" s="1458"/>
      <c r="G6" s="2269">
        <v>2017</v>
      </c>
      <c r="H6" s="2269"/>
      <c r="I6" s="2269">
        <v>2018</v>
      </c>
      <c r="J6" s="2269"/>
    </row>
    <row r="7" spans="2:13" ht="15.75" x14ac:dyDescent="0.2">
      <c r="B7" s="2228"/>
      <c r="C7" s="1229" t="s">
        <v>1813</v>
      </c>
      <c r="D7" s="1229" t="s">
        <v>1814</v>
      </c>
      <c r="E7" s="1229" t="s">
        <v>1813</v>
      </c>
      <c r="F7" s="1229" t="s">
        <v>1814</v>
      </c>
      <c r="G7" s="1229" t="s">
        <v>1813</v>
      </c>
      <c r="H7" s="1229" t="s">
        <v>1814</v>
      </c>
      <c r="I7" s="1229" t="s">
        <v>1813</v>
      </c>
      <c r="J7" s="1229" t="s">
        <v>1814</v>
      </c>
    </row>
    <row r="8" spans="2:13" ht="15.75" x14ac:dyDescent="0.25">
      <c r="B8" s="1248" t="s">
        <v>1815</v>
      </c>
      <c r="C8" s="1296">
        <v>160</v>
      </c>
      <c r="D8" s="1296">
        <v>22458</v>
      </c>
      <c r="E8" s="1296">
        <v>137</v>
      </c>
      <c r="F8" s="1296">
        <v>19682</v>
      </c>
      <c r="G8" s="1296">
        <v>99</v>
      </c>
      <c r="H8" s="1296">
        <v>10692</v>
      </c>
      <c r="I8" s="1296">
        <v>46</v>
      </c>
      <c r="J8" s="1296">
        <v>6837</v>
      </c>
      <c r="L8" s="1295"/>
      <c r="M8"/>
    </row>
    <row r="9" spans="2:13" ht="21" customHeight="1" x14ac:dyDescent="0.25">
      <c r="B9" s="1248" t="s">
        <v>1174</v>
      </c>
      <c r="C9" s="1296">
        <v>207</v>
      </c>
      <c r="D9" s="1296">
        <v>29054</v>
      </c>
      <c r="E9" s="1296">
        <v>159</v>
      </c>
      <c r="F9" s="1296">
        <v>22480</v>
      </c>
      <c r="G9" s="1296">
        <v>126</v>
      </c>
      <c r="H9" s="1296">
        <v>17529</v>
      </c>
      <c r="I9" s="1296">
        <v>107.91666666666667</v>
      </c>
      <c r="J9" s="1296">
        <v>14888</v>
      </c>
      <c r="L9" s="1295"/>
      <c r="M9"/>
    </row>
    <row r="10" spans="2:13" ht="20.100000000000001" customHeight="1" x14ac:dyDescent="0.25">
      <c r="B10" s="1248" t="s">
        <v>1175</v>
      </c>
      <c r="C10" s="1296">
        <v>252</v>
      </c>
      <c r="D10" s="1296">
        <v>30192</v>
      </c>
      <c r="E10" s="1296">
        <v>184</v>
      </c>
      <c r="F10" s="1296">
        <v>25037</v>
      </c>
      <c r="G10" s="1296">
        <v>67</v>
      </c>
      <c r="H10" s="1296">
        <v>8954</v>
      </c>
      <c r="I10" s="1296">
        <v>45</v>
      </c>
      <c r="J10" s="1296">
        <v>6819</v>
      </c>
      <c r="L10" s="1295"/>
      <c r="M10"/>
    </row>
    <row r="11" spans="2:13" ht="20.100000000000001" customHeight="1" x14ac:dyDescent="0.25">
      <c r="B11" s="1248" t="s">
        <v>1816</v>
      </c>
      <c r="C11" s="1296">
        <v>36</v>
      </c>
      <c r="D11" s="1296">
        <v>7236</v>
      </c>
      <c r="E11" s="1296">
        <v>30</v>
      </c>
      <c r="F11" s="1296">
        <v>5663</v>
      </c>
      <c r="G11" s="1296">
        <v>13</v>
      </c>
      <c r="H11" s="1296">
        <v>2915</v>
      </c>
      <c r="I11" s="1296">
        <v>8.75</v>
      </c>
      <c r="J11" s="1296">
        <v>1795</v>
      </c>
      <c r="L11" s="1295"/>
      <c r="M11"/>
    </row>
    <row r="12" spans="2:13" ht="20.100000000000001" customHeight="1" x14ac:dyDescent="0.25">
      <c r="B12" s="1248" t="s">
        <v>1177</v>
      </c>
      <c r="C12" s="1296">
        <v>68</v>
      </c>
      <c r="D12" s="1296">
        <v>9164</v>
      </c>
      <c r="E12" s="1296">
        <v>56</v>
      </c>
      <c r="F12" s="1296">
        <v>7411</v>
      </c>
      <c r="G12" s="1296">
        <v>41</v>
      </c>
      <c r="H12" s="1296">
        <v>5521</v>
      </c>
      <c r="I12" s="1296">
        <v>24</v>
      </c>
      <c r="J12" s="1296">
        <v>3198</v>
      </c>
      <c r="L12" s="1295"/>
      <c r="M12"/>
    </row>
    <row r="13" spans="2:13" ht="20.100000000000001" customHeight="1" x14ac:dyDescent="0.25">
      <c r="B13" s="1248" t="s">
        <v>1178</v>
      </c>
      <c r="C13" s="1296">
        <v>17</v>
      </c>
      <c r="D13" s="1296">
        <v>2475</v>
      </c>
      <c r="E13" s="1296">
        <v>7</v>
      </c>
      <c r="F13" s="1296">
        <v>1015</v>
      </c>
      <c r="G13" s="1296">
        <v>6</v>
      </c>
      <c r="H13" s="1296">
        <v>551</v>
      </c>
      <c r="I13" s="1296">
        <v>2.5</v>
      </c>
      <c r="J13" s="1296">
        <v>320</v>
      </c>
      <c r="L13" s="1295"/>
      <c r="M13"/>
    </row>
    <row r="14" spans="2:13" ht="17.25" x14ac:dyDescent="0.25">
      <c r="B14" s="1248" t="s">
        <v>2413</v>
      </c>
      <c r="C14" s="1296"/>
      <c r="D14" s="1296">
        <v>121</v>
      </c>
      <c r="E14" s="1296"/>
      <c r="F14" s="1296">
        <v>127</v>
      </c>
      <c r="G14" s="1296"/>
      <c r="H14" s="1296">
        <v>12</v>
      </c>
      <c r="I14" s="1296"/>
      <c r="J14" s="1296">
        <v>64</v>
      </c>
      <c r="L14" s="1295"/>
      <c r="M14"/>
    </row>
    <row r="15" spans="2:13" ht="15.75" x14ac:dyDescent="0.2">
      <c r="B15" s="1497" t="s">
        <v>9</v>
      </c>
      <c r="C15" s="1550">
        <v>740</v>
      </c>
      <c r="D15" s="1550">
        <v>100700</v>
      </c>
      <c r="E15" s="1550">
        <v>573</v>
      </c>
      <c r="F15" s="1550">
        <v>81415</v>
      </c>
      <c r="G15" s="1550">
        <v>352</v>
      </c>
      <c r="H15" s="1550">
        <v>46174</v>
      </c>
      <c r="I15" s="1550">
        <v>234.16666666666669</v>
      </c>
      <c r="J15" s="1550">
        <v>33921</v>
      </c>
      <c r="L15" s="1295"/>
    </row>
    <row r="16" spans="2:13" x14ac:dyDescent="0.2">
      <c r="B16" s="1294" t="s">
        <v>1817</v>
      </c>
      <c r="L16" s="1295"/>
    </row>
    <row r="17" spans="2:12" ht="12.95" customHeight="1" x14ac:dyDescent="0.2"/>
    <row r="18" spans="2:12" ht="12.95" customHeight="1" x14ac:dyDescent="0.2"/>
    <row r="19" spans="2:12" x14ac:dyDescent="0.2">
      <c r="C19" s="1541"/>
      <c r="H19" s="1551"/>
      <c r="I19" s="1307"/>
    </row>
    <row r="20" spans="2:12" ht="18" x14ac:dyDescent="0.25">
      <c r="B20" s="2267" t="s">
        <v>2300</v>
      </c>
      <c r="C20" s="2267"/>
      <c r="D20" s="2267"/>
      <c r="E20" s="2267"/>
      <c r="F20" s="2267"/>
      <c r="G20" s="2267"/>
      <c r="H20" s="2267"/>
      <c r="I20" s="2267"/>
      <c r="J20" s="2267"/>
      <c r="L20" s="1715" t="s">
        <v>744</v>
      </c>
    </row>
    <row r="21" spans="2:12" ht="15.75" x14ac:dyDescent="0.25">
      <c r="B21" s="2191" t="s">
        <v>1818</v>
      </c>
      <c r="C21" s="2268"/>
      <c r="D21" s="2268"/>
      <c r="E21" s="2268"/>
      <c r="F21" s="2268"/>
      <c r="G21" s="2268"/>
      <c r="H21" s="2268"/>
      <c r="I21" s="2268"/>
      <c r="J21" s="2268"/>
    </row>
    <row r="22" spans="2:12" ht="16.5" thickBot="1" x14ac:dyDescent="0.3">
      <c r="B22" s="2178" t="s">
        <v>1819</v>
      </c>
      <c r="C22" s="2178"/>
      <c r="D22" s="2178"/>
      <c r="E22" s="2178"/>
      <c r="F22" s="2178"/>
      <c r="G22" s="2178"/>
      <c r="H22" s="2178"/>
      <c r="I22" s="2178"/>
      <c r="J22" s="2178"/>
    </row>
    <row r="23" spans="2:12" ht="15.75" x14ac:dyDescent="0.25">
      <c r="B23"/>
      <c r="C23"/>
      <c r="D23"/>
      <c r="E23"/>
      <c r="F23"/>
      <c r="G23"/>
      <c r="H23"/>
      <c r="I23"/>
      <c r="J23" s="1552"/>
    </row>
    <row r="24" spans="2:12" ht="31.5" x14ac:dyDescent="0.2">
      <c r="B24" s="1229" t="s">
        <v>1067</v>
      </c>
      <c r="C24" s="1229"/>
      <c r="D24" s="1229">
        <v>2012</v>
      </c>
      <c r="E24" s="1229">
        <v>2013</v>
      </c>
      <c r="F24" s="1229">
        <v>2014</v>
      </c>
      <c r="G24" s="1229">
        <v>2015</v>
      </c>
      <c r="H24" s="1229">
        <v>2016</v>
      </c>
      <c r="I24" s="1229">
        <v>2017</v>
      </c>
      <c r="J24" s="1229">
        <v>2018</v>
      </c>
    </row>
    <row r="25" spans="2:12" ht="20.100000000000001" customHeight="1" x14ac:dyDescent="0.2">
      <c r="B25" s="1248" t="s">
        <v>1815</v>
      </c>
      <c r="C25" s="1296"/>
      <c r="D25" s="1553">
        <v>809</v>
      </c>
      <c r="E25" s="1553">
        <v>663</v>
      </c>
      <c r="F25" s="1553">
        <v>412</v>
      </c>
      <c r="G25" s="1553">
        <v>287</v>
      </c>
      <c r="H25" s="1553">
        <v>303</v>
      </c>
      <c r="I25" s="1553">
        <v>206</v>
      </c>
      <c r="J25" s="1553">
        <v>100</v>
      </c>
    </row>
    <row r="26" spans="2:12" ht="20.100000000000001" customHeight="1" x14ac:dyDescent="0.2">
      <c r="B26" s="1248" t="s">
        <v>1174</v>
      </c>
      <c r="C26" s="1296"/>
      <c r="D26" s="1553">
        <v>1085</v>
      </c>
      <c r="E26" s="1553">
        <v>949</v>
      </c>
      <c r="F26" s="1553">
        <v>691</v>
      </c>
      <c r="G26" s="1553">
        <v>504</v>
      </c>
      <c r="H26" s="1553">
        <v>411</v>
      </c>
      <c r="I26" s="1553">
        <v>292</v>
      </c>
      <c r="J26" s="1553">
        <v>259</v>
      </c>
    </row>
    <row r="27" spans="2:12" ht="20.100000000000001" customHeight="1" x14ac:dyDescent="0.2">
      <c r="B27" s="1248" t="s">
        <v>1175</v>
      </c>
      <c r="C27" s="1296"/>
      <c r="D27" s="1553">
        <v>881</v>
      </c>
      <c r="E27" s="1553">
        <v>623</v>
      </c>
      <c r="F27" s="1553">
        <v>499</v>
      </c>
      <c r="G27" s="1553">
        <v>457</v>
      </c>
      <c r="H27" s="1553">
        <v>253</v>
      </c>
      <c r="I27" s="1553">
        <v>84</v>
      </c>
      <c r="J27" s="1553">
        <v>84</v>
      </c>
    </row>
    <row r="28" spans="2:12" ht="20.100000000000001" customHeight="1" x14ac:dyDescent="0.2">
      <c r="B28" s="1248" t="s">
        <v>1816</v>
      </c>
      <c r="C28" s="1296"/>
      <c r="D28" s="1553">
        <v>201</v>
      </c>
      <c r="E28" s="1553">
        <v>392</v>
      </c>
      <c r="F28" s="1553">
        <v>416</v>
      </c>
      <c r="G28" s="1553">
        <v>117</v>
      </c>
      <c r="H28" s="1553">
        <v>57</v>
      </c>
      <c r="I28" s="1553">
        <v>34</v>
      </c>
      <c r="J28" s="1553">
        <v>18</v>
      </c>
    </row>
    <row r="29" spans="2:12" ht="20.100000000000001" customHeight="1" x14ac:dyDescent="0.2">
      <c r="B29" s="1248" t="s">
        <v>1177</v>
      </c>
      <c r="C29" s="1296"/>
      <c r="D29" s="1553">
        <v>204</v>
      </c>
      <c r="E29" s="1553">
        <v>79</v>
      </c>
      <c r="F29" s="1553">
        <v>119</v>
      </c>
      <c r="G29" s="1553">
        <v>133</v>
      </c>
      <c r="H29" s="1553">
        <v>73</v>
      </c>
      <c r="I29" s="1553">
        <v>62</v>
      </c>
      <c r="J29" s="1553">
        <v>32</v>
      </c>
    </row>
    <row r="30" spans="2:12" ht="20.100000000000001" customHeight="1" x14ac:dyDescent="0.2">
      <c r="B30" s="1248" t="s">
        <v>1178</v>
      </c>
      <c r="C30" s="1296"/>
      <c r="D30" s="1553">
        <v>168</v>
      </c>
      <c r="E30" s="1553">
        <v>86</v>
      </c>
      <c r="F30" s="1553">
        <v>46</v>
      </c>
      <c r="G30" s="1553">
        <v>40</v>
      </c>
      <c r="H30" s="1553">
        <v>18</v>
      </c>
      <c r="I30" s="1553">
        <v>18</v>
      </c>
      <c r="J30" s="1553">
        <v>5</v>
      </c>
    </row>
    <row r="31" spans="2:12" ht="20.100000000000001" customHeight="1" x14ac:dyDescent="0.2">
      <c r="B31" s="1497" t="s">
        <v>9</v>
      </c>
      <c r="C31" s="1497"/>
      <c r="D31" s="1260">
        <v>3348</v>
      </c>
      <c r="E31" s="1260">
        <v>2792</v>
      </c>
      <c r="F31" s="1260">
        <v>2183</v>
      </c>
      <c r="G31" s="1260">
        <v>1538</v>
      </c>
      <c r="H31" s="1260">
        <v>1115</v>
      </c>
      <c r="I31" s="1260">
        <v>696</v>
      </c>
      <c r="J31" s="1260">
        <v>498</v>
      </c>
    </row>
    <row r="32" spans="2:12" ht="15.75" x14ac:dyDescent="0.25">
      <c r="B32" s="1554" t="s">
        <v>1820</v>
      </c>
      <c r="C32" s="1555"/>
      <c r="D32"/>
      <c r="E32"/>
      <c r="F32"/>
      <c r="G32"/>
      <c r="H32"/>
      <c r="I32"/>
      <c r="J32"/>
    </row>
    <row r="33" spans="2:10" ht="15.75" x14ac:dyDescent="0.25">
      <c r="B33"/>
      <c r="C33" s="1555"/>
      <c r="D33"/>
      <c r="E33"/>
      <c r="F33"/>
      <c r="G33"/>
      <c r="H33" s="1551"/>
      <c r="I33"/>
      <c r="J33"/>
    </row>
  </sheetData>
  <mergeCells count="9">
    <mergeCell ref="B20:J20"/>
    <mergeCell ref="B21:J21"/>
    <mergeCell ref="B22:J22"/>
    <mergeCell ref="B2:J2"/>
    <mergeCell ref="B3:J3"/>
    <mergeCell ref="B4:J4"/>
    <mergeCell ref="B6:B7"/>
    <mergeCell ref="G6:H6"/>
    <mergeCell ref="I6:J6"/>
  </mergeCells>
  <hyperlinks>
    <hyperlink ref="L2" location="'Indice Total'!A172" display="Volver" xr:uid="{00000000-0004-0000-7F00-000000000000}"/>
    <hyperlink ref="L20" location="'Indice Total'!A172" display="Volver" xr:uid="{00000000-0004-0000-7F00-000001000000}"/>
  </hyperlinks>
  <pageMargins left="0.86614173228346458" right="0.51181102362204722" top="0.78740157480314965" bottom="0.98425196850393704" header="0" footer="0"/>
  <pageSetup scale="73" orientation="portrait"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theme="0" tint="-0.499984740745262"/>
  </sheetPr>
  <dimension ref="B2:I39"/>
  <sheetViews>
    <sheetView showGridLines="0" zoomScale="90" zoomScaleNormal="90" workbookViewId="0"/>
  </sheetViews>
  <sheetFormatPr baseColWidth="10" defaultColWidth="10.28515625" defaultRowHeight="15" x14ac:dyDescent="0.2"/>
  <cols>
    <col min="1" max="1" width="20" style="1289" customWidth="1"/>
    <col min="2" max="2" width="47" style="1289" bestFit="1" customWidth="1"/>
    <col min="3" max="3" width="11.42578125" style="1289" bestFit="1" customWidth="1"/>
    <col min="4" max="7" width="15.85546875" style="1289" customWidth="1"/>
    <col min="8" max="8" width="4" style="1289" customWidth="1"/>
    <col min="9" max="202" width="10.28515625" style="1289"/>
    <col min="203" max="203" width="1.85546875" style="1289" customWidth="1"/>
    <col min="204" max="256" width="10.28515625" style="1289"/>
    <col min="257" max="257" width="17.140625" style="1289" customWidth="1"/>
    <col min="258" max="258" width="38.85546875" style="1289" customWidth="1"/>
    <col min="259" max="263" width="15.85546875" style="1289" customWidth="1"/>
    <col min="264" max="264" width="4" style="1289" customWidth="1"/>
    <col min="265" max="458" width="10.28515625" style="1289"/>
    <col min="459" max="459" width="1.85546875" style="1289" customWidth="1"/>
    <col min="460" max="512" width="10.28515625" style="1289"/>
    <col min="513" max="513" width="17.140625" style="1289" customWidth="1"/>
    <col min="514" max="514" width="38.85546875" style="1289" customWidth="1"/>
    <col min="515" max="519" width="15.85546875" style="1289" customWidth="1"/>
    <col min="520" max="520" width="4" style="1289" customWidth="1"/>
    <col min="521" max="714" width="10.28515625" style="1289"/>
    <col min="715" max="715" width="1.85546875" style="1289" customWidth="1"/>
    <col min="716" max="768" width="10.28515625" style="1289"/>
    <col min="769" max="769" width="17.140625" style="1289" customWidth="1"/>
    <col min="770" max="770" width="38.85546875" style="1289" customWidth="1"/>
    <col min="771" max="775" width="15.85546875" style="1289" customWidth="1"/>
    <col min="776" max="776" width="4" style="1289" customWidth="1"/>
    <col min="777" max="970" width="10.28515625" style="1289"/>
    <col min="971" max="971" width="1.85546875" style="1289" customWidth="1"/>
    <col min="972" max="1024" width="10.28515625" style="1289"/>
    <col min="1025" max="1025" width="17.140625" style="1289" customWidth="1"/>
    <col min="1026" max="1026" width="38.85546875" style="1289" customWidth="1"/>
    <col min="1027" max="1031" width="15.85546875" style="1289" customWidth="1"/>
    <col min="1032" max="1032" width="4" style="1289" customWidth="1"/>
    <col min="1033" max="1226" width="10.28515625" style="1289"/>
    <col min="1227" max="1227" width="1.85546875" style="1289" customWidth="1"/>
    <col min="1228" max="1280" width="10.28515625" style="1289"/>
    <col min="1281" max="1281" width="17.140625" style="1289" customWidth="1"/>
    <col min="1282" max="1282" width="38.85546875" style="1289" customWidth="1"/>
    <col min="1283" max="1287" width="15.85546875" style="1289" customWidth="1"/>
    <col min="1288" max="1288" width="4" style="1289" customWidth="1"/>
    <col min="1289" max="1482" width="10.28515625" style="1289"/>
    <col min="1483" max="1483" width="1.85546875" style="1289" customWidth="1"/>
    <col min="1484" max="1536" width="10.28515625" style="1289"/>
    <col min="1537" max="1537" width="17.140625" style="1289" customWidth="1"/>
    <col min="1538" max="1538" width="38.85546875" style="1289" customWidth="1"/>
    <col min="1539" max="1543" width="15.85546875" style="1289" customWidth="1"/>
    <col min="1544" max="1544" width="4" style="1289" customWidth="1"/>
    <col min="1545" max="1738" width="10.28515625" style="1289"/>
    <col min="1739" max="1739" width="1.85546875" style="1289" customWidth="1"/>
    <col min="1740" max="1792" width="10.28515625" style="1289"/>
    <col min="1793" max="1793" width="17.140625" style="1289" customWidth="1"/>
    <col min="1794" max="1794" width="38.85546875" style="1289" customWidth="1"/>
    <col min="1795" max="1799" width="15.85546875" style="1289" customWidth="1"/>
    <col min="1800" max="1800" width="4" style="1289" customWidth="1"/>
    <col min="1801" max="1994" width="10.28515625" style="1289"/>
    <col min="1995" max="1995" width="1.85546875" style="1289" customWidth="1"/>
    <col min="1996" max="2048" width="10.28515625" style="1289"/>
    <col min="2049" max="2049" width="17.140625" style="1289" customWidth="1"/>
    <col min="2050" max="2050" width="38.85546875" style="1289" customWidth="1"/>
    <col min="2051" max="2055" width="15.85546875" style="1289" customWidth="1"/>
    <col min="2056" max="2056" width="4" style="1289" customWidth="1"/>
    <col min="2057" max="2250" width="10.28515625" style="1289"/>
    <col min="2251" max="2251" width="1.85546875" style="1289" customWidth="1"/>
    <col min="2252" max="2304" width="10.28515625" style="1289"/>
    <col min="2305" max="2305" width="17.140625" style="1289" customWidth="1"/>
    <col min="2306" max="2306" width="38.85546875" style="1289" customWidth="1"/>
    <col min="2307" max="2311" width="15.85546875" style="1289" customWidth="1"/>
    <col min="2312" max="2312" width="4" style="1289" customWidth="1"/>
    <col min="2313" max="2506" width="10.28515625" style="1289"/>
    <col min="2507" max="2507" width="1.85546875" style="1289" customWidth="1"/>
    <col min="2508" max="2560" width="10.28515625" style="1289"/>
    <col min="2561" max="2561" width="17.140625" style="1289" customWidth="1"/>
    <col min="2562" max="2562" width="38.85546875" style="1289" customWidth="1"/>
    <col min="2563" max="2567" width="15.85546875" style="1289" customWidth="1"/>
    <col min="2568" max="2568" width="4" style="1289" customWidth="1"/>
    <col min="2569" max="2762" width="10.28515625" style="1289"/>
    <col min="2763" max="2763" width="1.85546875" style="1289" customWidth="1"/>
    <col min="2764" max="2816" width="10.28515625" style="1289"/>
    <col min="2817" max="2817" width="17.140625" style="1289" customWidth="1"/>
    <col min="2818" max="2818" width="38.85546875" style="1289" customWidth="1"/>
    <col min="2819" max="2823" width="15.85546875" style="1289" customWidth="1"/>
    <col min="2824" max="2824" width="4" style="1289" customWidth="1"/>
    <col min="2825" max="3018" width="10.28515625" style="1289"/>
    <col min="3019" max="3019" width="1.85546875" style="1289" customWidth="1"/>
    <col min="3020" max="3072" width="10.28515625" style="1289"/>
    <col min="3073" max="3073" width="17.140625" style="1289" customWidth="1"/>
    <col min="3074" max="3074" width="38.85546875" style="1289" customWidth="1"/>
    <col min="3075" max="3079" width="15.85546875" style="1289" customWidth="1"/>
    <col min="3080" max="3080" width="4" style="1289" customWidth="1"/>
    <col min="3081" max="3274" width="10.28515625" style="1289"/>
    <col min="3275" max="3275" width="1.85546875" style="1289" customWidth="1"/>
    <col min="3276" max="3328" width="10.28515625" style="1289"/>
    <col min="3329" max="3329" width="17.140625" style="1289" customWidth="1"/>
    <col min="3330" max="3330" width="38.85546875" style="1289" customWidth="1"/>
    <col min="3331" max="3335" width="15.85546875" style="1289" customWidth="1"/>
    <col min="3336" max="3336" width="4" style="1289" customWidth="1"/>
    <col min="3337" max="3530" width="10.28515625" style="1289"/>
    <col min="3531" max="3531" width="1.85546875" style="1289" customWidth="1"/>
    <col min="3532" max="3584" width="10.28515625" style="1289"/>
    <col min="3585" max="3585" width="17.140625" style="1289" customWidth="1"/>
    <col min="3586" max="3586" width="38.85546875" style="1289" customWidth="1"/>
    <col min="3587" max="3591" width="15.85546875" style="1289" customWidth="1"/>
    <col min="3592" max="3592" width="4" style="1289" customWidth="1"/>
    <col min="3593" max="3786" width="10.28515625" style="1289"/>
    <col min="3787" max="3787" width="1.85546875" style="1289" customWidth="1"/>
    <col min="3788" max="3840" width="10.28515625" style="1289"/>
    <col min="3841" max="3841" width="17.140625" style="1289" customWidth="1"/>
    <col min="3842" max="3842" width="38.85546875" style="1289" customWidth="1"/>
    <col min="3843" max="3847" width="15.85546875" style="1289" customWidth="1"/>
    <col min="3848" max="3848" width="4" style="1289" customWidth="1"/>
    <col min="3849" max="4042" width="10.28515625" style="1289"/>
    <col min="4043" max="4043" width="1.85546875" style="1289" customWidth="1"/>
    <col min="4044" max="4096" width="10.28515625" style="1289"/>
    <col min="4097" max="4097" width="17.140625" style="1289" customWidth="1"/>
    <col min="4098" max="4098" width="38.85546875" style="1289" customWidth="1"/>
    <col min="4099" max="4103" width="15.85546875" style="1289" customWidth="1"/>
    <col min="4104" max="4104" width="4" style="1289" customWidth="1"/>
    <col min="4105" max="4298" width="10.28515625" style="1289"/>
    <col min="4299" max="4299" width="1.85546875" style="1289" customWidth="1"/>
    <col min="4300" max="4352" width="10.28515625" style="1289"/>
    <col min="4353" max="4353" width="17.140625" style="1289" customWidth="1"/>
    <col min="4354" max="4354" width="38.85546875" style="1289" customWidth="1"/>
    <col min="4355" max="4359" width="15.85546875" style="1289" customWidth="1"/>
    <col min="4360" max="4360" width="4" style="1289" customWidth="1"/>
    <col min="4361" max="4554" width="10.28515625" style="1289"/>
    <col min="4555" max="4555" width="1.85546875" style="1289" customWidth="1"/>
    <col min="4556" max="4608" width="10.28515625" style="1289"/>
    <col min="4609" max="4609" width="17.140625" style="1289" customWidth="1"/>
    <col min="4610" max="4610" width="38.85546875" style="1289" customWidth="1"/>
    <col min="4611" max="4615" width="15.85546875" style="1289" customWidth="1"/>
    <col min="4616" max="4616" width="4" style="1289" customWidth="1"/>
    <col min="4617" max="4810" width="10.28515625" style="1289"/>
    <col min="4811" max="4811" width="1.85546875" style="1289" customWidth="1"/>
    <col min="4812" max="4864" width="10.28515625" style="1289"/>
    <col min="4865" max="4865" width="17.140625" style="1289" customWidth="1"/>
    <col min="4866" max="4866" width="38.85546875" style="1289" customWidth="1"/>
    <col min="4867" max="4871" width="15.85546875" style="1289" customWidth="1"/>
    <col min="4872" max="4872" width="4" style="1289" customWidth="1"/>
    <col min="4873" max="5066" width="10.28515625" style="1289"/>
    <col min="5067" max="5067" width="1.85546875" style="1289" customWidth="1"/>
    <col min="5068" max="5120" width="10.28515625" style="1289"/>
    <col min="5121" max="5121" width="17.140625" style="1289" customWidth="1"/>
    <col min="5122" max="5122" width="38.85546875" style="1289" customWidth="1"/>
    <col min="5123" max="5127" width="15.85546875" style="1289" customWidth="1"/>
    <col min="5128" max="5128" width="4" style="1289" customWidth="1"/>
    <col min="5129" max="5322" width="10.28515625" style="1289"/>
    <col min="5323" max="5323" width="1.85546875" style="1289" customWidth="1"/>
    <col min="5324" max="5376" width="10.28515625" style="1289"/>
    <col min="5377" max="5377" width="17.140625" style="1289" customWidth="1"/>
    <col min="5378" max="5378" width="38.85546875" style="1289" customWidth="1"/>
    <col min="5379" max="5383" width="15.85546875" style="1289" customWidth="1"/>
    <col min="5384" max="5384" width="4" style="1289" customWidth="1"/>
    <col min="5385" max="5578" width="10.28515625" style="1289"/>
    <col min="5579" max="5579" width="1.85546875" style="1289" customWidth="1"/>
    <col min="5580" max="5632" width="10.28515625" style="1289"/>
    <col min="5633" max="5633" width="17.140625" style="1289" customWidth="1"/>
    <col min="5634" max="5634" width="38.85546875" style="1289" customWidth="1"/>
    <col min="5635" max="5639" width="15.85546875" style="1289" customWidth="1"/>
    <col min="5640" max="5640" width="4" style="1289" customWidth="1"/>
    <col min="5641" max="5834" width="10.28515625" style="1289"/>
    <col min="5835" max="5835" width="1.85546875" style="1289" customWidth="1"/>
    <col min="5836" max="5888" width="10.28515625" style="1289"/>
    <col min="5889" max="5889" width="17.140625" style="1289" customWidth="1"/>
    <col min="5890" max="5890" width="38.85546875" style="1289" customWidth="1"/>
    <col min="5891" max="5895" width="15.85546875" style="1289" customWidth="1"/>
    <col min="5896" max="5896" width="4" style="1289" customWidth="1"/>
    <col min="5897" max="6090" width="10.28515625" style="1289"/>
    <col min="6091" max="6091" width="1.85546875" style="1289" customWidth="1"/>
    <col min="6092" max="6144" width="10.28515625" style="1289"/>
    <col min="6145" max="6145" width="17.140625" style="1289" customWidth="1"/>
    <col min="6146" max="6146" width="38.85546875" style="1289" customWidth="1"/>
    <col min="6147" max="6151" width="15.85546875" style="1289" customWidth="1"/>
    <col min="6152" max="6152" width="4" style="1289" customWidth="1"/>
    <col min="6153" max="6346" width="10.28515625" style="1289"/>
    <col min="6347" max="6347" width="1.85546875" style="1289" customWidth="1"/>
    <col min="6348" max="6400" width="10.28515625" style="1289"/>
    <col min="6401" max="6401" width="17.140625" style="1289" customWidth="1"/>
    <col min="6402" max="6402" width="38.85546875" style="1289" customWidth="1"/>
    <col min="6403" max="6407" width="15.85546875" style="1289" customWidth="1"/>
    <col min="6408" max="6408" width="4" style="1289" customWidth="1"/>
    <col min="6409" max="6602" width="10.28515625" style="1289"/>
    <col min="6603" max="6603" width="1.85546875" style="1289" customWidth="1"/>
    <col min="6604" max="6656" width="10.28515625" style="1289"/>
    <col min="6657" max="6657" width="17.140625" style="1289" customWidth="1"/>
    <col min="6658" max="6658" width="38.85546875" style="1289" customWidth="1"/>
    <col min="6659" max="6663" width="15.85546875" style="1289" customWidth="1"/>
    <col min="6664" max="6664" width="4" style="1289" customWidth="1"/>
    <col min="6665" max="6858" width="10.28515625" style="1289"/>
    <col min="6859" max="6859" width="1.85546875" style="1289" customWidth="1"/>
    <col min="6860" max="6912" width="10.28515625" style="1289"/>
    <col min="6913" max="6913" width="17.140625" style="1289" customWidth="1"/>
    <col min="6914" max="6914" width="38.85546875" style="1289" customWidth="1"/>
    <col min="6915" max="6919" width="15.85546875" style="1289" customWidth="1"/>
    <col min="6920" max="6920" width="4" style="1289" customWidth="1"/>
    <col min="6921" max="7114" width="10.28515625" style="1289"/>
    <col min="7115" max="7115" width="1.85546875" style="1289" customWidth="1"/>
    <col min="7116" max="7168" width="10.28515625" style="1289"/>
    <col min="7169" max="7169" width="17.140625" style="1289" customWidth="1"/>
    <col min="7170" max="7170" width="38.85546875" style="1289" customWidth="1"/>
    <col min="7171" max="7175" width="15.85546875" style="1289" customWidth="1"/>
    <col min="7176" max="7176" width="4" style="1289" customWidth="1"/>
    <col min="7177" max="7370" width="10.28515625" style="1289"/>
    <col min="7371" max="7371" width="1.85546875" style="1289" customWidth="1"/>
    <col min="7372" max="7424" width="10.28515625" style="1289"/>
    <col min="7425" max="7425" width="17.140625" style="1289" customWidth="1"/>
    <col min="7426" max="7426" width="38.85546875" style="1289" customWidth="1"/>
    <col min="7427" max="7431" width="15.85546875" style="1289" customWidth="1"/>
    <col min="7432" max="7432" width="4" style="1289" customWidth="1"/>
    <col min="7433" max="7626" width="10.28515625" style="1289"/>
    <col min="7627" max="7627" width="1.85546875" style="1289" customWidth="1"/>
    <col min="7628" max="7680" width="10.28515625" style="1289"/>
    <col min="7681" max="7681" width="17.140625" style="1289" customWidth="1"/>
    <col min="7682" max="7682" width="38.85546875" style="1289" customWidth="1"/>
    <col min="7683" max="7687" width="15.85546875" style="1289" customWidth="1"/>
    <col min="7688" max="7688" width="4" style="1289" customWidth="1"/>
    <col min="7689" max="7882" width="10.28515625" style="1289"/>
    <col min="7883" max="7883" width="1.85546875" style="1289" customWidth="1"/>
    <col min="7884" max="7936" width="10.28515625" style="1289"/>
    <col min="7937" max="7937" width="17.140625" style="1289" customWidth="1"/>
    <col min="7938" max="7938" width="38.85546875" style="1289" customWidth="1"/>
    <col min="7939" max="7943" width="15.85546875" style="1289" customWidth="1"/>
    <col min="7944" max="7944" width="4" style="1289" customWidth="1"/>
    <col min="7945" max="8138" width="10.28515625" style="1289"/>
    <col min="8139" max="8139" width="1.85546875" style="1289" customWidth="1"/>
    <col min="8140" max="8192" width="10.28515625" style="1289"/>
    <col min="8193" max="8193" width="17.140625" style="1289" customWidth="1"/>
    <col min="8194" max="8194" width="38.85546875" style="1289" customWidth="1"/>
    <col min="8195" max="8199" width="15.85546875" style="1289" customWidth="1"/>
    <col min="8200" max="8200" width="4" style="1289" customWidth="1"/>
    <col min="8201" max="8394" width="10.28515625" style="1289"/>
    <col min="8395" max="8395" width="1.85546875" style="1289" customWidth="1"/>
    <col min="8396" max="8448" width="10.28515625" style="1289"/>
    <col min="8449" max="8449" width="17.140625" style="1289" customWidth="1"/>
    <col min="8450" max="8450" width="38.85546875" style="1289" customWidth="1"/>
    <col min="8451" max="8455" width="15.85546875" style="1289" customWidth="1"/>
    <col min="8456" max="8456" width="4" style="1289" customWidth="1"/>
    <col min="8457" max="8650" width="10.28515625" style="1289"/>
    <col min="8651" max="8651" width="1.85546875" style="1289" customWidth="1"/>
    <col min="8652" max="8704" width="10.28515625" style="1289"/>
    <col min="8705" max="8705" width="17.140625" style="1289" customWidth="1"/>
    <col min="8706" max="8706" width="38.85546875" style="1289" customWidth="1"/>
    <col min="8707" max="8711" width="15.85546875" style="1289" customWidth="1"/>
    <col min="8712" max="8712" width="4" style="1289" customWidth="1"/>
    <col min="8713" max="8906" width="10.28515625" style="1289"/>
    <col min="8907" max="8907" width="1.85546875" style="1289" customWidth="1"/>
    <col min="8908" max="8960" width="10.28515625" style="1289"/>
    <col min="8961" max="8961" width="17.140625" style="1289" customWidth="1"/>
    <col min="8962" max="8962" width="38.85546875" style="1289" customWidth="1"/>
    <col min="8963" max="8967" width="15.85546875" style="1289" customWidth="1"/>
    <col min="8968" max="8968" width="4" style="1289" customWidth="1"/>
    <col min="8969" max="9162" width="10.28515625" style="1289"/>
    <col min="9163" max="9163" width="1.85546875" style="1289" customWidth="1"/>
    <col min="9164" max="9216" width="10.28515625" style="1289"/>
    <col min="9217" max="9217" width="17.140625" style="1289" customWidth="1"/>
    <col min="9218" max="9218" width="38.85546875" style="1289" customWidth="1"/>
    <col min="9219" max="9223" width="15.85546875" style="1289" customWidth="1"/>
    <col min="9224" max="9224" width="4" style="1289" customWidth="1"/>
    <col min="9225" max="9418" width="10.28515625" style="1289"/>
    <col min="9419" max="9419" width="1.85546875" style="1289" customWidth="1"/>
    <col min="9420" max="9472" width="10.28515625" style="1289"/>
    <col min="9473" max="9473" width="17.140625" style="1289" customWidth="1"/>
    <col min="9474" max="9474" width="38.85546875" style="1289" customWidth="1"/>
    <col min="9475" max="9479" width="15.85546875" style="1289" customWidth="1"/>
    <col min="9480" max="9480" width="4" style="1289" customWidth="1"/>
    <col min="9481" max="9674" width="10.28515625" style="1289"/>
    <col min="9675" max="9675" width="1.85546875" style="1289" customWidth="1"/>
    <col min="9676" max="9728" width="10.28515625" style="1289"/>
    <col min="9729" max="9729" width="17.140625" style="1289" customWidth="1"/>
    <col min="9730" max="9730" width="38.85546875" style="1289" customWidth="1"/>
    <col min="9731" max="9735" width="15.85546875" style="1289" customWidth="1"/>
    <col min="9736" max="9736" width="4" style="1289" customWidth="1"/>
    <col min="9737" max="9930" width="10.28515625" style="1289"/>
    <col min="9931" max="9931" width="1.85546875" style="1289" customWidth="1"/>
    <col min="9932" max="9984" width="10.28515625" style="1289"/>
    <col min="9985" max="9985" width="17.140625" style="1289" customWidth="1"/>
    <col min="9986" max="9986" width="38.85546875" style="1289" customWidth="1"/>
    <col min="9987" max="9991" width="15.85546875" style="1289" customWidth="1"/>
    <col min="9992" max="9992" width="4" style="1289" customWidth="1"/>
    <col min="9993" max="10186" width="10.28515625" style="1289"/>
    <col min="10187" max="10187" width="1.85546875" style="1289" customWidth="1"/>
    <col min="10188" max="10240" width="10.28515625" style="1289"/>
    <col min="10241" max="10241" width="17.140625" style="1289" customWidth="1"/>
    <col min="10242" max="10242" width="38.85546875" style="1289" customWidth="1"/>
    <col min="10243" max="10247" width="15.85546875" style="1289" customWidth="1"/>
    <col min="10248" max="10248" width="4" style="1289" customWidth="1"/>
    <col min="10249" max="10442" width="10.28515625" style="1289"/>
    <col min="10443" max="10443" width="1.85546875" style="1289" customWidth="1"/>
    <col min="10444" max="10496" width="10.28515625" style="1289"/>
    <col min="10497" max="10497" width="17.140625" style="1289" customWidth="1"/>
    <col min="10498" max="10498" width="38.85546875" style="1289" customWidth="1"/>
    <col min="10499" max="10503" width="15.85546875" style="1289" customWidth="1"/>
    <col min="10504" max="10504" width="4" style="1289" customWidth="1"/>
    <col min="10505" max="10698" width="10.28515625" style="1289"/>
    <col min="10699" max="10699" width="1.85546875" style="1289" customWidth="1"/>
    <col min="10700" max="10752" width="10.28515625" style="1289"/>
    <col min="10753" max="10753" width="17.140625" style="1289" customWidth="1"/>
    <col min="10754" max="10754" width="38.85546875" style="1289" customWidth="1"/>
    <col min="10755" max="10759" width="15.85546875" style="1289" customWidth="1"/>
    <col min="10760" max="10760" width="4" style="1289" customWidth="1"/>
    <col min="10761" max="10954" width="10.28515625" style="1289"/>
    <col min="10955" max="10955" width="1.85546875" style="1289" customWidth="1"/>
    <col min="10956" max="11008" width="10.28515625" style="1289"/>
    <col min="11009" max="11009" width="17.140625" style="1289" customWidth="1"/>
    <col min="11010" max="11010" width="38.85546875" style="1289" customWidth="1"/>
    <col min="11011" max="11015" width="15.85546875" style="1289" customWidth="1"/>
    <col min="11016" max="11016" width="4" style="1289" customWidth="1"/>
    <col min="11017" max="11210" width="10.28515625" style="1289"/>
    <col min="11211" max="11211" width="1.85546875" style="1289" customWidth="1"/>
    <col min="11212" max="11264" width="10.28515625" style="1289"/>
    <col min="11265" max="11265" width="17.140625" style="1289" customWidth="1"/>
    <col min="11266" max="11266" width="38.85546875" style="1289" customWidth="1"/>
    <col min="11267" max="11271" width="15.85546875" style="1289" customWidth="1"/>
    <col min="11272" max="11272" width="4" style="1289" customWidth="1"/>
    <col min="11273" max="11466" width="10.28515625" style="1289"/>
    <col min="11467" max="11467" width="1.85546875" style="1289" customWidth="1"/>
    <col min="11468" max="11520" width="10.28515625" style="1289"/>
    <col min="11521" max="11521" width="17.140625" style="1289" customWidth="1"/>
    <col min="11522" max="11522" width="38.85546875" style="1289" customWidth="1"/>
    <col min="11523" max="11527" width="15.85546875" style="1289" customWidth="1"/>
    <col min="11528" max="11528" width="4" style="1289" customWidth="1"/>
    <col min="11529" max="11722" width="10.28515625" style="1289"/>
    <col min="11723" max="11723" width="1.85546875" style="1289" customWidth="1"/>
    <col min="11724" max="11776" width="10.28515625" style="1289"/>
    <col min="11777" max="11777" width="17.140625" style="1289" customWidth="1"/>
    <col min="11778" max="11778" width="38.85546875" style="1289" customWidth="1"/>
    <col min="11779" max="11783" width="15.85546875" style="1289" customWidth="1"/>
    <col min="11784" max="11784" width="4" style="1289" customWidth="1"/>
    <col min="11785" max="11978" width="10.28515625" style="1289"/>
    <col min="11979" max="11979" width="1.85546875" style="1289" customWidth="1"/>
    <col min="11980" max="12032" width="10.28515625" style="1289"/>
    <col min="12033" max="12033" width="17.140625" style="1289" customWidth="1"/>
    <col min="12034" max="12034" width="38.85546875" style="1289" customWidth="1"/>
    <col min="12035" max="12039" width="15.85546875" style="1289" customWidth="1"/>
    <col min="12040" max="12040" width="4" style="1289" customWidth="1"/>
    <col min="12041" max="12234" width="10.28515625" style="1289"/>
    <col min="12235" max="12235" width="1.85546875" style="1289" customWidth="1"/>
    <col min="12236" max="12288" width="10.28515625" style="1289"/>
    <col min="12289" max="12289" width="17.140625" style="1289" customWidth="1"/>
    <col min="12290" max="12290" width="38.85546875" style="1289" customWidth="1"/>
    <col min="12291" max="12295" width="15.85546875" style="1289" customWidth="1"/>
    <col min="12296" max="12296" width="4" style="1289" customWidth="1"/>
    <col min="12297" max="12490" width="10.28515625" style="1289"/>
    <col min="12491" max="12491" width="1.85546875" style="1289" customWidth="1"/>
    <col min="12492" max="12544" width="10.28515625" style="1289"/>
    <col min="12545" max="12545" width="17.140625" style="1289" customWidth="1"/>
    <col min="12546" max="12546" width="38.85546875" style="1289" customWidth="1"/>
    <col min="12547" max="12551" width="15.85546875" style="1289" customWidth="1"/>
    <col min="12552" max="12552" width="4" style="1289" customWidth="1"/>
    <col min="12553" max="12746" width="10.28515625" style="1289"/>
    <col min="12747" max="12747" width="1.85546875" style="1289" customWidth="1"/>
    <col min="12748" max="12800" width="10.28515625" style="1289"/>
    <col min="12801" max="12801" width="17.140625" style="1289" customWidth="1"/>
    <col min="12802" max="12802" width="38.85546875" style="1289" customWidth="1"/>
    <col min="12803" max="12807" width="15.85546875" style="1289" customWidth="1"/>
    <col min="12808" max="12808" width="4" style="1289" customWidth="1"/>
    <col min="12809" max="13002" width="10.28515625" style="1289"/>
    <col min="13003" max="13003" width="1.85546875" style="1289" customWidth="1"/>
    <col min="13004" max="13056" width="10.28515625" style="1289"/>
    <col min="13057" max="13057" width="17.140625" style="1289" customWidth="1"/>
    <col min="13058" max="13058" width="38.85546875" style="1289" customWidth="1"/>
    <col min="13059" max="13063" width="15.85546875" style="1289" customWidth="1"/>
    <col min="13064" max="13064" width="4" style="1289" customWidth="1"/>
    <col min="13065" max="13258" width="10.28515625" style="1289"/>
    <col min="13259" max="13259" width="1.85546875" style="1289" customWidth="1"/>
    <col min="13260" max="13312" width="10.28515625" style="1289"/>
    <col min="13313" max="13313" width="17.140625" style="1289" customWidth="1"/>
    <col min="13314" max="13314" width="38.85546875" style="1289" customWidth="1"/>
    <col min="13315" max="13319" width="15.85546875" style="1289" customWidth="1"/>
    <col min="13320" max="13320" width="4" style="1289" customWidth="1"/>
    <col min="13321" max="13514" width="10.28515625" style="1289"/>
    <col min="13515" max="13515" width="1.85546875" style="1289" customWidth="1"/>
    <col min="13516" max="13568" width="10.28515625" style="1289"/>
    <col min="13569" max="13569" width="17.140625" style="1289" customWidth="1"/>
    <col min="13570" max="13570" width="38.85546875" style="1289" customWidth="1"/>
    <col min="13571" max="13575" width="15.85546875" style="1289" customWidth="1"/>
    <col min="13576" max="13576" width="4" style="1289" customWidth="1"/>
    <col min="13577" max="13770" width="10.28515625" style="1289"/>
    <col min="13771" max="13771" width="1.85546875" style="1289" customWidth="1"/>
    <col min="13772" max="13824" width="10.28515625" style="1289"/>
    <col min="13825" max="13825" width="17.140625" style="1289" customWidth="1"/>
    <col min="13826" max="13826" width="38.85546875" style="1289" customWidth="1"/>
    <col min="13827" max="13831" width="15.85546875" style="1289" customWidth="1"/>
    <col min="13832" max="13832" width="4" style="1289" customWidth="1"/>
    <col min="13833" max="14026" width="10.28515625" style="1289"/>
    <col min="14027" max="14027" width="1.85546875" style="1289" customWidth="1"/>
    <col min="14028" max="14080" width="10.28515625" style="1289"/>
    <col min="14081" max="14081" width="17.140625" style="1289" customWidth="1"/>
    <col min="14082" max="14082" width="38.85546875" style="1289" customWidth="1"/>
    <col min="14083" max="14087" width="15.85546875" style="1289" customWidth="1"/>
    <col min="14088" max="14088" width="4" style="1289" customWidth="1"/>
    <col min="14089" max="14282" width="10.28515625" style="1289"/>
    <col min="14283" max="14283" width="1.85546875" style="1289" customWidth="1"/>
    <col min="14284" max="14336" width="10.28515625" style="1289"/>
    <col min="14337" max="14337" width="17.140625" style="1289" customWidth="1"/>
    <col min="14338" max="14338" width="38.85546875" style="1289" customWidth="1"/>
    <col min="14339" max="14343" width="15.85546875" style="1289" customWidth="1"/>
    <col min="14344" max="14344" width="4" style="1289" customWidth="1"/>
    <col min="14345" max="14538" width="10.28515625" style="1289"/>
    <col min="14539" max="14539" width="1.85546875" style="1289" customWidth="1"/>
    <col min="14540" max="14592" width="10.28515625" style="1289"/>
    <col min="14593" max="14593" width="17.140625" style="1289" customWidth="1"/>
    <col min="14594" max="14594" width="38.85546875" style="1289" customWidth="1"/>
    <col min="14595" max="14599" width="15.85546875" style="1289" customWidth="1"/>
    <col min="14600" max="14600" width="4" style="1289" customWidth="1"/>
    <col min="14601" max="14794" width="10.28515625" style="1289"/>
    <col min="14795" max="14795" width="1.85546875" style="1289" customWidth="1"/>
    <col min="14796" max="14848" width="10.28515625" style="1289"/>
    <col min="14849" max="14849" width="17.140625" style="1289" customWidth="1"/>
    <col min="14850" max="14850" width="38.85546875" style="1289" customWidth="1"/>
    <col min="14851" max="14855" width="15.85546875" style="1289" customWidth="1"/>
    <col min="14856" max="14856" width="4" style="1289" customWidth="1"/>
    <col min="14857" max="15050" width="10.28515625" style="1289"/>
    <col min="15051" max="15051" width="1.85546875" style="1289" customWidth="1"/>
    <col min="15052" max="15104" width="10.28515625" style="1289"/>
    <col min="15105" max="15105" width="17.140625" style="1289" customWidth="1"/>
    <col min="15106" max="15106" width="38.85546875" style="1289" customWidth="1"/>
    <col min="15107" max="15111" width="15.85546875" style="1289" customWidth="1"/>
    <col min="15112" max="15112" width="4" style="1289" customWidth="1"/>
    <col min="15113" max="15306" width="10.28515625" style="1289"/>
    <col min="15307" max="15307" width="1.85546875" style="1289" customWidth="1"/>
    <col min="15308" max="15360" width="10.28515625" style="1289"/>
    <col min="15361" max="15361" width="17.140625" style="1289" customWidth="1"/>
    <col min="15362" max="15362" width="38.85546875" style="1289" customWidth="1"/>
    <col min="15363" max="15367" width="15.85546875" style="1289" customWidth="1"/>
    <col min="15368" max="15368" width="4" style="1289" customWidth="1"/>
    <col min="15369" max="15562" width="10.28515625" style="1289"/>
    <col min="15563" max="15563" width="1.85546875" style="1289" customWidth="1"/>
    <col min="15564" max="15616" width="10.28515625" style="1289"/>
    <col min="15617" max="15617" width="17.140625" style="1289" customWidth="1"/>
    <col min="15618" max="15618" width="38.85546875" style="1289" customWidth="1"/>
    <col min="15619" max="15623" width="15.85546875" style="1289" customWidth="1"/>
    <col min="15624" max="15624" width="4" style="1289" customWidth="1"/>
    <col min="15625" max="15818" width="10.28515625" style="1289"/>
    <col min="15819" max="15819" width="1.85546875" style="1289" customWidth="1"/>
    <col min="15820" max="15872" width="10.28515625" style="1289"/>
    <col min="15873" max="15873" width="17.140625" style="1289" customWidth="1"/>
    <col min="15874" max="15874" width="38.85546875" style="1289" customWidth="1"/>
    <col min="15875" max="15879" width="15.85546875" style="1289" customWidth="1"/>
    <col min="15880" max="15880" width="4" style="1289" customWidth="1"/>
    <col min="15881" max="16074" width="10.28515625" style="1289"/>
    <col min="16075" max="16075" width="1.85546875" style="1289" customWidth="1"/>
    <col min="16076" max="16128" width="10.28515625" style="1289"/>
    <col min="16129" max="16129" width="17.140625" style="1289" customWidth="1"/>
    <col min="16130" max="16130" width="38.85546875" style="1289" customWidth="1"/>
    <col min="16131" max="16135" width="15.85546875" style="1289" customWidth="1"/>
    <col min="16136" max="16136" width="4" style="1289" customWidth="1"/>
    <col min="16137" max="16330" width="10.28515625" style="1289"/>
    <col min="16331" max="16331" width="1.85546875" style="1289" customWidth="1"/>
    <col min="16332" max="16384" width="10.28515625" style="1289"/>
  </cols>
  <sheetData>
    <row r="2" spans="2:9" ht="18" x14ac:dyDescent="0.25">
      <c r="B2" s="2175" t="s">
        <v>2299</v>
      </c>
      <c r="C2" s="2175"/>
      <c r="D2" s="2175"/>
      <c r="E2" s="2175"/>
      <c r="F2" s="2175"/>
      <c r="G2" s="2175"/>
      <c r="H2" s="1303"/>
      <c r="I2" s="1715" t="s">
        <v>744</v>
      </c>
    </row>
    <row r="3" spans="2:9" ht="15.75" x14ac:dyDescent="0.2">
      <c r="B3" s="2182" t="s">
        <v>1821</v>
      </c>
      <c r="C3" s="2182"/>
      <c r="D3" s="2182"/>
      <c r="E3" s="2182"/>
      <c r="F3" s="2182"/>
      <c r="G3" s="2182"/>
      <c r="H3" s="1303"/>
    </row>
    <row r="4" spans="2:9" ht="15.75" x14ac:dyDescent="0.25">
      <c r="B4" s="2188" t="s">
        <v>1735</v>
      </c>
      <c r="C4" s="2188"/>
      <c r="D4" s="2188"/>
      <c r="E4" s="2188"/>
      <c r="F4" s="2188"/>
      <c r="G4" s="2188"/>
      <c r="H4" s="1303"/>
    </row>
    <row r="5" spans="2:9" ht="16.5" thickBot="1" x14ac:dyDescent="0.3">
      <c r="B5" s="2178" t="s">
        <v>765</v>
      </c>
      <c r="C5" s="2178"/>
      <c r="D5" s="2178"/>
      <c r="E5" s="2178"/>
      <c r="F5" s="2178"/>
      <c r="G5" s="2178"/>
      <c r="H5" s="1303"/>
    </row>
    <row r="6" spans="2:9" x14ac:dyDescent="0.2">
      <c r="C6" s="1303"/>
      <c r="D6" s="1303"/>
      <c r="E6" s="1303"/>
      <c r="F6" s="1307"/>
      <c r="G6" s="1303"/>
      <c r="H6" s="1303"/>
    </row>
    <row r="7" spans="2:9" ht="21" customHeight="1" x14ac:dyDescent="0.2">
      <c r="B7" s="1230"/>
      <c r="C7" s="1230">
        <v>2014</v>
      </c>
      <c r="D7" s="1230">
        <v>2015</v>
      </c>
      <c r="E7" s="1230">
        <v>2016</v>
      </c>
      <c r="F7" s="1230">
        <v>2017</v>
      </c>
      <c r="G7" s="1230">
        <v>2018</v>
      </c>
      <c r="H7" s="1303"/>
    </row>
    <row r="8" spans="2:9" ht="18" customHeight="1" x14ac:dyDescent="0.2">
      <c r="B8" s="1556" t="s">
        <v>1087</v>
      </c>
      <c r="C8" s="1557"/>
      <c r="D8" s="1557"/>
      <c r="E8" s="1557"/>
      <c r="F8" s="1557"/>
      <c r="G8" s="1557"/>
      <c r="H8" s="1303"/>
    </row>
    <row r="9" spans="2:9" ht="18" customHeight="1" x14ac:dyDescent="0.2">
      <c r="B9" s="1248" t="s">
        <v>1218</v>
      </c>
      <c r="C9" s="1297">
        <v>8310742</v>
      </c>
      <c r="D9" s="1297">
        <v>8641856</v>
      </c>
      <c r="E9" s="1297">
        <v>9721630</v>
      </c>
      <c r="F9" s="1297">
        <v>10406780</v>
      </c>
      <c r="G9" s="1297">
        <v>12331874</v>
      </c>
      <c r="H9" s="1303"/>
    </row>
    <row r="10" spans="2:9" ht="18" customHeight="1" x14ac:dyDescent="0.2">
      <c r="B10" s="1248" t="s">
        <v>1822</v>
      </c>
      <c r="C10" s="1297">
        <v>1371</v>
      </c>
      <c r="D10" s="1297">
        <v>537</v>
      </c>
      <c r="E10" s="1297">
        <v>436</v>
      </c>
      <c r="F10" s="1297">
        <v>193</v>
      </c>
      <c r="G10" s="1297">
        <v>61</v>
      </c>
      <c r="H10" s="1303"/>
    </row>
    <row r="11" spans="2:9" ht="18" customHeight="1" x14ac:dyDescent="0.2">
      <c r="B11" s="1300"/>
      <c r="C11" s="1301"/>
      <c r="D11" s="1301"/>
      <c r="E11" s="1301"/>
      <c r="F11" s="1301"/>
      <c r="G11" s="1301"/>
      <c r="H11" s="1303"/>
    </row>
    <row r="12" spans="2:9" ht="18" customHeight="1" x14ac:dyDescent="0.25">
      <c r="B12" s="1298" t="s">
        <v>1094</v>
      </c>
      <c r="C12" s="1299">
        <v>8312113</v>
      </c>
      <c r="D12" s="1299">
        <v>8642393</v>
      </c>
      <c r="E12" s="1299">
        <v>9722066</v>
      </c>
      <c r="F12" s="1299">
        <v>10406973</v>
      </c>
      <c r="G12" s="1299">
        <v>12331935</v>
      </c>
      <c r="H12" s="1303"/>
    </row>
    <row r="13" spans="2:9" ht="18" customHeight="1" x14ac:dyDescent="0.2">
      <c r="B13" s="1300"/>
      <c r="C13" s="1301"/>
      <c r="D13" s="1301"/>
      <c r="E13" s="1301"/>
      <c r="F13" s="1301"/>
      <c r="G13" s="1301"/>
      <c r="H13" s="1303"/>
    </row>
    <row r="14" spans="2:9" ht="18" customHeight="1" x14ac:dyDescent="0.2">
      <c r="B14" s="1556" t="s">
        <v>1095</v>
      </c>
      <c r="C14" s="1557"/>
      <c r="D14" s="1557"/>
      <c r="E14" s="1557"/>
      <c r="F14" s="1557"/>
      <c r="G14" s="1557"/>
      <c r="H14" s="1303"/>
    </row>
    <row r="15" spans="2:9" ht="18" customHeight="1" x14ac:dyDescent="0.2">
      <c r="B15" s="1300"/>
      <c r="C15" s="1301"/>
      <c r="D15" s="1301"/>
      <c r="E15" s="1301"/>
      <c r="F15" s="1301"/>
      <c r="G15" s="1301"/>
      <c r="H15" s="1303"/>
    </row>
    <row r="16" spans="2:9" ht="18" customHeight="1" x14ac:dyDescent="0.2">
      <c r="B16" s="1248" t="s">
        <v>1823</v>
      </c>
      <c r="C16" s="1297">
        <v>136203</v>
      </c>
      <c r="D16" s="1297">
        <v>100579</v>
      </c>
      <c r="E16" s="1297">
        <v>81288</v>
      </c>
      <c r="F16" s="1297">
        <v>49664</v>
      </c>
      <c r="G16" s="1297">
        <v>33858</v>
      </c>
      <c r="H16" s="1303"/>
      <c r="I16" s="1303"/>
    </row>
    <row r="17" spans="2:8" ht="18" customHeight="1" x14ac:dyDescent="0.2">
      <c r="B17" s="1248" t="s">
        <v>1824</v>
      </c>
      <c r="C17" s="1297">
        <v>7935464</v>
      </c>
      <c r="D17" s="1297">
        <v>8478909</v>
      </c>
      <c r="E17" s="1297">
        <v>9061143</v>
      </c>
      <c r="F17" s="1297">
        <v>10776868</v>
      </c>
      <c r="G17" s="1297">
        <v>11659146</v>
      </c>
      <c r="H17" s="1303"/>
    </row>
    <row r="18" spans="2:8" ht="18" customHeight="1" x14ac:dyDescent="0.25">
      <c r="B18" s="1494" t="s">
        <v>1825</v>
      </c>
      <c r="C18" s="1558">
        <v>8071667</v>
      </c>
      <c r="D18" s="1558">
        <v>8579488</v>
      </c>
      <c r="E18" s="1558">
        <v>9142431</v>
      </c>
      <c r="F18" s="1558">
        <v>10826532</v>
      </c>
      <c r="G18" s="1558">
        <v>11693004</v>
      </c>
      <c r="H18" s="1303"/>
    </row>
    <row r="19" spans="2:8" ht="18" customHeight="1" x14ac:dyDescent="0.2">
      <c r="B19" s="1248" t="s">
        <v>1741</v>
      </c>
      <c r="C19" s="1297">
        <v>-8482</v>
      </c>
      <c r="D19" s="1297">
        <v>-4599</v>
      </c>
      <c r="E19" s="1297">
        <v>-4517</v>
      </c>
      <c r="F19" s="1297">
        <v>-3815</v>
      </c>
      <c r="G19" s="1297">
        <v>-1322</v>
      </c>
      <c r="H19" s="1303"/>
    </row>
    <row r="20" spans="2:8" ht="18" customHeight="1" x14ac:dyDescent="0.2">
      <c r="B20" s="1248" t="s">
        <v>1740</v>
      </c>
      <c r="C20" s="1297">
        <v>806</v>
      </c>
      <c r="D20" s="1297">
        <v>660</v>
      </c>
      <c r="E20" s="1297">
        <v>718</v>
      </c>
      <c r="F20" s="1297">
        <v>506</v>
      </c>
      <c r="G20" s="1297">
        <v>213</v>
      </c>
      <c r="H20" s="1303"/>
    </row>
    <row r="21" spans="2:8" ht="18" customHeight="1" x14ac:dyDescent="0.2">
      <c r="B21" s="1248" t="s">
        <v>1751</v>
      </c>
      <c r="C21" s="1297">
        <v>115805</v>
      </c>
      <c r="D21" s="1297">
        <v>116862</v>
      </c>
      <c r="E21" s="1297">
        <v>118623</v>
      </c>
      <c r="F21" s="1297">
        <v>117087</v>
      </c>
      <c r="G21" s="1297">
        <v>116460</v>
      </c>
      <c r="H21" s="1303"/>
    </row>
    <row r="22" spans="2:8" ht="18" customHeight="1" x14ac:dyDescent="0.25">
      <c r="B22" s="1298" t="s">
        <v>1242</v>
      </c>
      <c r="C22" s="1299">
        <v>8179796</v>
      </c>
      <c r="D22" s="1299">
        <v>8692411</v>
      </c>
      <c r="E22" s="1299">
        <v>9257255</v>
      </c>
      <c r="F22" s="1299">
        <v>10940310</v>
      </c>
      <c r="G22" s="1299">
        <v>11808355</v>
      </c>
      <c r="H22" s="1303"/>
    </row>
    <row r="23" spans="2:8" x14ac:dyDescent="0.2">
      <c r="B23" s="1300"/>
      <c r="C23" s="1301"/>
      <c r="D23" s="1301"/>
      <c r="E23" s="1301"/>
      <c r="F23" s="1301"/>
      <c r="G23" s="1301"/>
      <c r="H23" s="1303"/>
    </row>
    <row r="24" spans="2:8" ht="15.75" x14ac:dyDescent="0.25">
      <c r="B24" s="1298" t="s">
        <v>1752</v>
      </c>
      <c r="C24" s="1299">
        <v>132317</v>
      </c>
      <c r="D24" s="1299">
        <v>-50018</v>
      </c>
      <c r="E24" s="1299">
        <v>464811</v>
      </c>
      <c r="F24" s="1299">
        <v>-533337</v>
      </c>
      <c r="G24" s="1299">
        <v>523580</v>
      </c>
      <c r="H24" s="1303"/>
    </row>
    <row r="25" spans="2:8" x14ac:dyDescent="0.2">
      <c r="B25" s="1541"/>
    </row>
    <row r="26" spans="2:8" x14ac:dyDescent="0.2">
      <c r="B26" s="1306"/>
      <c r="C26" s="1295"/>
      <c r="F26" s="1307"/>
      <c r="G26" s="1303"/>
    </row>
    <row r="27" spans="2:8" x14ac:dyDescent="0.2">
      <c r="D27" s="1295"/>
    </row>
    <row r="28" spans="2:8" x14ac:dyDescent="0.2">
      <c r="D28" s="1295"/>
    </row>
    <row r="29" spans="2:8" x14ac:dyDescent="0.2">
      <c r="D29" s="1295"/>
    </row>
    <row r="30" spans="2:8" x14ac:dyDescent="0.2">
      <c r="D30" s="1295"/>
    </row>
    <row r="31" spans="2:8" x14ac:dyDescent="0.2">
      <c r="D31" s="1295"/>
    </row>
    <row r="32" spans="2:8" x14ac:dyDescent="0.2">
      <c r="D32" s="1295"/>
    </row>
    <row r="33" spans="4:4" x14ac:dyDescent="0.2">
      <c r="D33" s="1295"/>
    </row>
    <row r="34" spans="4:4" x14ac:dyDescent="0.2">
      <c r="D34" s="1295"/>
    </row>
    <row r="35" spans="4:4" x14ac:dyDescent="0.2">
      <c r="D35" s="1295"/>
    </row>
    <row r="36" spans="4:4" x14ac:dyDescent="0.2">
      <c r="D36" s="1295"/>
    </row>
    <row r="37" spans="4:4" x14ac:dyDescent="0.2">
      <c r="D37" s="1295"/>
    </row>
    <row r="38" spans="4:4" x14ac:dyDescent="0.2">
      <c r="D38" s="1295"/>
    </row>
    <row r="39" spans="4:4" x14ac:dyDescent="0.2">
      <c r="D39" s="1295"/>
    </row>
  </sheetData>
  <mergeCells count="4">
    <mergeCell ref="B2:G2"/>
    <mergeCell ref="B3:G3"/>
    <mergeCell ref="B4:G4"/>
    <mergeCell ref="B5:G5"/>
  </mergeCells>
  <hyperlinks>
    <hyperlink ref="I2" location="'Indice Total'!A172" display="Volver" xr:uid="{00000000-0004-0000-8000-000000000000}"/>
  </hyperlinks>
  <pageMargins left="0.70866141732283472" right="0.70866141732283472" top="0.74803149606299213" bottom="0.74803149606299213" header="0.31496062992125984" footer="0.31496062992125984"/>
  <pageSetup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theme="0" tint="-0.499984740745262"/>
  </sheetPr>
  <dimension ref="B2:J34"/>
  <sheetViews>
    <sheetView showGridLines="0" zoomScale="90" zoomScaleNormal="90" workbookViewId="0"/>
  </sheetViews>
  <sheetFormatPr baseColWidth="10" defaultColWidth="10.28515625" defaultRowHeight="15" x14ac:dyDescent="0.2"/>
  <cols>
    <col min="1" max="1" width="20.85546875" style="1289" customWidth="1"/>
    <col min="2" max="4" width="15.85546875" style="1289" customWidth="1"/>
    <col min="5" max="5" width="13.5703125" style="1289" customWidth="1"/>
    <col min="6" max="6" width="15.85546875" style="1289" customWidth="1"/>
    <col min="7" max="255" width="10.28515625" style="1289"/>
    <col min="256" max="256" width="15.85546875" style="1289" customWidth="1"/>
    <col min="257" max="257" width="1.42578125" style="1289" customWidth="1"/>
    <col min="258" max="258" width="15.85546875" style="1289" customWidth="1"/>
    <col min="259" max="259" width="5.140625" style="1289" customWidth="1"/>
    <col min="260" max="260" width="15.85546875" style="1289" customWidth="1"/>
    <col min="261" max="261" width="11.42578125" style="1289" customWidth="1"/>
    <col min="262" max="262" width="15.85546875" style="1289" customWidth="1"/>
    <col min="263" max="511" width="10.28515625" style="1289"/>
    <col min="512" max="512" width="15.85546875" style="1289" customWidth="1"/>
    <col min="513" max="513" width="1.42578125" style="1289" customWidth="1"/>
    <col min="514" max="514" width="15.85546875" style="1289" customWidth="1"/>
    <col min="515" max="515" width="5.140625" style="1289" customWidth="1"/>
    <col min="516" max="516" width="15.85546875" style="1289" customWidth="1"/>
    <col min="517" max="517" width="11.42578125" style="1289" customWidth="1"/>
    <col min="518" max="518" width="15.85546875" style="1289" customWidth="1"/>
    <col min="519" max="767" width="10.28515625" style="1289"/>
    <col min="768" max="768" width="15.85546875" style="1289" customWidth="1"/>
    <col min="769" max="769" width="1.42578125" style="1289" customWidth="1"/>
    <col min="770" max="770" width="15.85546875" style="1289" customWidth="1"/>
    <col min="771" max="771" width="5.140625" style="1289" customWidth="1"/>
    <col min="772" max="772" width="15.85546875" style="1289" customWidth="1"/>
    <col min="773" max="773" width="11.42578125" style="1289" customWidth="1"/>
    <col min="774" max="774" width="15.85546875" style="1289" customWidth="1"/>
    <col min="775" max="1023" width="10.28515625" style="1289"/>
    <col min="1024" max="1024" width="15.85546875" style="1289" customWidth="1"/>
    <col min="1025" max="1025" width="1.42578125" style="1289" customWidth="1"/>
    <col min="1026" max="1026" width="15.85546875" style="1289" customWidth="1"/>
    <col min="1027" max="1027" width="5.140625" style="1289" customWidth="1"/>
    <col min="1028" max="1028" width="15.85546875" style="1289" customWidth="1"/>
    <col min="1029" max="1029" width="11.42578125" style="1289" customWidth="1"/>
    <col min="1030" max="1030" width="15.85546875" style="1289" customWidth="1"/>
    <col min="1031" max="1279" width="10.28515625" style="1289"/>
    <col min="1280" max="1280" width="15.85546875" style="1289" customWidth="1"/>
    <col min="1281" max="1281" width="1.42578125" style="1289" customWidth="1"/>
    <col min="1282" max="1282" width="15.85546875" style="1289" customWidth="1"/>
    <col min="1283" max="1283" width="5.140625" style="1289" customWidth="1"/>
    <col min="1284" max="1284" width="15.85546875" style="1289" customWidth="1"/>
    <col min="1285" max="1285" width="11.42578125" style="1289" customWidth="1"/>
    <col min="1286" max="1286" width="15.85546875" style="1289" customWidth="1"/>
    <col min="1287" max="1535" width="10.28515625" style="1289"/>
    <col min="1536" max="1536" width="15.85546875" style="1289" customWidth="1"/>
    <col min="1537" max="1537" width="1.42578125" style="1289" customWidth="1"/>
    <col min="1538" max="1538" width="15.85546875" style="1289" customWidth="1"/>
    <col min="1539" max="1539" width="5.140625" style="1289" customWidth="1"/>
    <col min="1540" max="1540" width="15.85546875" style="1289" customWidth="1"/>
    <col min="1541" max="1541" width="11.42578125" style="1289" customWidth="1"/>
    <col min="1542" max="1542" width="15.85546875" style="1289" customWidth="1"/>
    <col min="1543" max="1791" width="10.28515625" style="1289"/>
    <col min="1792" max="1792" width="15.85546875" style="1289" customWidth="1"/>
    <col min="1793" max="1793" width="1.42578125" style="1289" customWidth="1"/>
    <col min="1794" max="1794" width="15.85546875" style="1289" customWidth="1"/>
    <col min="1795" max="1795" width="5.140625" style="1289" customWidth="1"/>
    <col min="1796" max="1796" width="15.85546875" style="1289" customWidth="1"/>
    <col min="1797" max="1797" width="11.42578125" style="1289" customWidth="1"/>
    <col min="1798" max="1798" width="15.85546875" style="1289" customWidth="1"/>
    <col min="1799" max="2047" width="10.28515625" style="1289"/>
    <col min="2048" max="2048" width="15.85546875" style="1289" customWidth="1"/>
    <col min="2049" max="2049" width="1.42578125" style="1289" customWidth="1"/>
    <col min="2050" max="2050" width="15.85546875" style="1289" customWidth="1"/>
    <col min="2051" max="2051" width="5.140625" style="1289" customWidth="1"/>
    <col min="2052" max="2052" width="15.85546875" style="1289" customWidth="1"/>
    <col min="2053" max="2053" width="11.42578125" style="1289" customWidth="1"/>
    <col min="2054" max="2054" width="15.85546875" style="1289" customWidth="1"/>
    <col min="2055" max="2303" width="10.28515625" style="1289"/>
    <col min="2304" max="2304" width="15.85546875" style="1289" customWidth="1"/>
    <col min="2305" max="2305" width="1.42578125" style="1289" customWidth="1"/>
    <col min="2306" max="2306" width="15.85546875" style="1289" customWidth="1"/>
    <col min="2307" max="2307" width="5.140625" style="1289" customWidth="1"/>
    <col min="2308" max="2308" width="15.85546875" style="1289" customWidth="1"/>
    <col min="2309" max="2309" width="11.42578125" style="1289" customWidth="1"/>
    <col min="2310" max="2310" width="15.85546875" style="1289" customWidth="1"/>
    <col min="2311" max="2559" width="10.28515625" style="1289"/>
    <col min="2560" max="2560" width="15.85546875" style="1289" customWidth="1"/>
    <col min="2561" max="2561" width="1.42578125" style="1289" customWidth="1"/>
    <col min="2562" max="2562" width="15.85546875" style="1289" customWidth="1"/>
    <col min="2563" max="2563" width="5.140625" style="1289" customWidth="1"/>
    <col min="2564" max="2564" width="15.85546875" style="1289" customWidth="1"/>
    <col min="2565" max="2565" width="11.42578125" style="1289" customWidth="1"/>
    <col min="2566" max="2566" width="15.85546875" style="1289" customWidth="1"/>
    <col min="2567" max="2815" width="10.28515625" style="1289"/>
    <col min="2816" max="2816" width="15.85546875" style="1289" customWidth="1"/>
    <col min="2817" max="2817" width="1.42578125" style="1289" customWidth="1"/>
    <col min="2818" max="2818" width="15.85546875" style="1289" customWidth="1"/>
    <col min="2819" max="2819" width="5.140625" style="1289" customWidth="1"/>
    <col min="2820" max="2820" width="15.85546875" style="1289" customWidth="1"/>
    <col min="2821" max="2821" width="11.42578125" style="1289" customWidth="1"/>
    <col min="2822" max="2822" width="15.85546875" style="1289" customWidth="1"/>
    <col min="2823" max="3071" width="10.28515625" style="1289"/>
    <col min="3072" max="3072" width="15.85546875" style="1289" customWidth="1"/>
    <col min="3073" max="3073" width="1.42578125" style="1289" customWidth="1"/>
    <col min="3074" max="3074" width="15.85546875" style="1289" customWidth="1"/>
    <col min="3075" max="3075" width="5.140625" style="1289" customWidth="1"/>
    <col min="3076" max="3076" width="15.85546875" style="1289" customWidth="1"/>
    <col min="3077" max="3077" width="11.42578125" style="1289" customWidth="1"/>
    <col min="3078" max="3078" width="15.85546875" style="1289" customWidth="1"/>
    <col min="3079" max="3327" width="10.28515625" style="1289"/>
    <col min="3328" max="3328" width="15.85546875" style="1289" customWidth="1"/>
    <col min="3329" max="3329" width="1.42578125" style="1289" customWidth="1"/>
    <col min="3330" max="3330" width="15.85546875" style="1289" customWidth="1"/>
    <col min="3331" max="3331" width="5.140625" style="1289" customWidth="1"/>
    <col min="3332" max="3332" width="15.85546875" style="1289" customWidth="1"/>
    <col min="3333" max="3333" width="11.42578125" style="1289" customWidth="1"/>
    <col min="3334" max="3334" width="15.85546875" style="1289" customWidth="1"/>
    <col min="3335" max="3583" width="10.28515625" style="1289"/>
    <col min="3584" max="3584" width="15.85546875" style="1289" customWidth="1"/>
    <col min="3585" max="3585" width="1.42578125" style="1289" customWidth="1"/>
    <col min="3586" max="3586" width="15.85546875" style="1289" customWidth="1"/>
    <col min="3587" max="3587" width="5.140625" style="1289" customWidth="1"/>
    <col min="3588" max="3588" width="15.85546875" style="1289" customWidth="1"/>
    <col min="3589" max="3589" width="11.42578125" style="1289" customWidth="1"/>
    <col min="3590" max="3590" width="15.85546875" style="1289" customWidth="1"/>
    <col min="3591" max="3839" width="10.28515625" style="1289"/>
    <col min="3840" max="3840" width="15.85546875" style="1289" customWidth="1"/>
    <col min="3841" max="3841" width="1.42578125" style="1289" customWidth="1"/>
    <col min="3842" max="3842" width="15.85546875" style="1289" customWidth="1"/>
    <col min="3843" max="3843" width="5.140625" style="1289" customWidth="1"/>
    <col min="3844" max="3844" width="15.85546875" style="1289" customWidth="1"/>
    <col min="3845" max="3845" width="11.42578125" style="1289" customWidth="1"/>
    <col min="3846" max="3846" width="15.85546875" style="1289" customWidth="1"/>
    <col min="3847" max="4095" width="10.28515625" style="1289"/>
    <col min="4096" max="4096" width="15.85546875" style="1289" customWidth="1"/>
    <col min="4097" max="4097" width="1.42578125" style="1289" customWidth="1"/>
    <col min="4098" max="4098" width="15.85546875" style="1289" customWidth="1"/>
    <col min="4099" max="4099" width="5.140625" style="1289" customWidth="1"/>
    <col min="4100" max="4100" width="15.85546875" style="1289" customWidth="1"/>
    <col min="4101" max="4101" width="11.42578125" style="1289" customWidth="1"/>
    <col min="4102" max="4102" width="15.85546875" style="1289" customWidth="1"/>
    <col min="4103" max="4351" width="10.28515625" style="1289"/>
    <col min="4352" max="4352" width="15.85546875" style="1289" customWidth="1"/>
    <col min="4353" max="4353" width="1.42578125" style="1289" customWidth="1"/>
    <col min="4354" max="4354" width="15.85546875" style="1289" customWidth="1"/>
    <col min="4355" max="4355" width="5.140625" style="1289" customWidth="1"/>
    <col min="4356" max="4356" width="15.85546875" style="1289" customWidth="1"/>
    <col min="4357" max="4357" width="11.42578125" style="1289" customWidth="1"/>
    <col min="4358" max="4358" width="15.85546875" style="1289" customWidth="1"/>
    <col min="4359" max="4607" width="10.28515625" style="1289"/>
    <col min="4608" max="4608" width="15.85546875" style="1289" customWidth="1"/>
    <col min="4609" max="4609" width="1.42578125" style="1289" customWidth="1"/>
    <col min="4610" max="4610" width="15.85546875" style="1289" customWidth="1"/>
    <col min="4611" max="4611" width="5.140625" style="1289" customWidth="1"/>
    <col min="4612" max="4612" width="15.85546875" style="1289" customWidth="1"/>
    <col min="4613" max="4613" width="11.42578125" style="1289" customWidth="1"/>
    <col min="4614" max="4614" width="15.85546875" style="1289" customWidth="1"/>
    <col min="4615" max="4863" width="10.28515625" style="1289"/>
    <col min="4864" max="4864" width="15.85546875" style="1289" customWidth="1"/>
    <col min="4865" max="4865" width="1.42578125" style="1289" customWidth="1"/>
    <col min="4866" max="4866" width="15.85546875" style="1289" customWidth="1"/>
    <col min="4867" max="4867" width="5.140625" style="1289" customWidth="1"/>
    <col min="4868" max="4868" width="15.85546875" style="1289" customWidth="1"/>
    <col min="4869" max="4869" width="11.42578125" style="1289" customWidth="1"/>
    <col min="4870" max="4870" width="15.85546875" style="1289" customWidth="1"/>
    <col min="4871" max="5119" width="10.28515625" style="1289"/>
    <col min="5120" max="5120" width="15.85546875" style="1289" customWidth="1"/>
    <col min="5121" max="5121" width="1.42578125" style="1289" customWidth="1"/>
    <col min="5122" max="5122" width="15.85546875" style="1289" customWidth="1"/>
    <col min="5123" max="5123" width="5.140625" style="1289" customWidth="1"/>
    <col min="5124" max="5124" width="15.85546875" style="1289" customWidth="1"/>
    <col min="5125" max="5125" width="11.42578125" style="1289" customWidth="1"/>
    <col min="5126" max="5126" width="15.85546875" style="1289" customWidth="1"/>
    <col min="5127" max="5375" width="10.28515625" style="1289"/>
    <col min="5376" max="5376" width="15.85546875" style="1289" customWidth="1"/>
    <col min="5377" max="5377" width="1.42578125" style="1289" customWidth="1"/>
    <col min="5378" max="5378" width="15.85546875" style="1289" customWidth="1"/>
    <col min="5379" max="5379" width="5.140625" style="1289" customWidth="1"/>
    <col min="5380" max="5380" width="15.85546875" style="1289" customWidth="1"/>
    <col min="5381" max="5381" width="11.42578125" style="1289" customWidth="1"/>
    <col min="5382" max="5382" width="15.85546875" style="1289" customWidth="1"/>
    <col min="5383" max="5631" width="10.28515625" style="1289"/>
    <col min="5632" max="5632" width="15.85546875" style="1289" customWidth="1"/>
    <col min="5633" max="5633" width="1.42578125" style="1289" customWidth="1"/>
    <col min="5634" max="5634" width="15.85546875" style="1289" customWidth="1"/>
    <col min="5635" max="5635" width="5.140625" style="1289" customWidth="1"/>
    <col min="5636" max="5636" width="15.85546875" style="1289" customWidth="1"/>
    <col min="5637" max="5637" width="11.42578125" style="1289" customWidth="1"/>
    <col min="5638" max="5638" width="15.85546875" style="1289" customWidth="1"/>
    <col min="5639" max="5887" width="10.28515625" style="1289"/>
    <col min="5888" max="5888" width="15.85546875" style="1289" customWidth="1"/>
    <col min="5889" max="5889" width="1.42578125" style="1289" customWidth="1"/>
    <col min="5890" max="5890" width="15.85546875" style="1289" customWidth="1"/>
    <col min="5891" max="5891" width="5.140625" style="1289" customWidth="1"/>
    <col min="5892" max="5892" width="15.85546875" style="1289" customWidth="1"/>
    <col min="5893" max="5893" width="11.42578125" style="1289" customWidth="1"/>
    <col min="5894" max="5894" width="15.85546875" style="1289" customWidth="1"/>
    <col min="5895" max="6143" width="10.28515625" style="1289"/>
    <col min="6144" max="6144" width="15.85546875" style="1289" customWidth="1"/>
    <col min="6145" max="6145" width="1.42578125" style="1289" customWidth="1"/>
    <col min="6146" max="6146" width="15.85546875" style="1289" customWidth="1"/>
    <col min="6147" max="6147" width="5.140625" style="1289" customWidth="1"/>
    <col min="6148" max="6148" width="15.85546875" style="1289" customWidth="1"/>
    <col min="6149" max="6149" width="11.42578125" style="1289" customWidth="1"/>
    <col min="6150" max="6150" width="15.85546875" style="1289" customWidth="1"/>
    <col min="6151" max="6399" width="10.28515625" style="1289"/>
    <col min="6400" max="6400" width="15.85546875" style="1289" customWidth="1"/>
    <col min="6401" max="6401" width="1.42578125" style="1289" customWidth="1"/>
    <col min="6402" max="6402" width="15.85546875" style="1289" customWidth="1"/>
    <col min="6403" max="6403" width="5.140625" style="1289" customWidth="1"/>
    <col min="6404" max="6404" width="15.85546875" style="1289" customWidth="1"/>
    <col min="6405" max="6405" width="11.42578125" style="1289" customWidth="1"/>
    <col min="6406" max="6406" width="15.85546875" style="1289" customWidth="1"/>
    <col min="6407" max="6655" width="10.28515625" style="1289"/>
    <col min="6656" max="6656" width="15.85546875" style="1289" customWidth="1"/>
    <col min="6657" max="6657" width="1.42578125" style="1289" customWidth="1"/>
    <col min="6658" max="6658" width="15.85546875" style="1289" customWidth="1"/>
    <col min="6659" max="6659" width="5.140625" style="1289" customWidth="1"/>
    <col min="6660" max="6660" width="15.85546875" style="1289" customWidth="1"/>
    <col min="6661" max="6661" width="11.42578125" style="1289" customWidth="1"/>
    <col min="6662" max="6662" width="15.85546875" style="1289" customWidth="1"/>
    <col min="6663" max="6911" width="10.28515625" style="1289"/>
    <col min="6912" max="6912" width="15.85546875" style="1289" customWidth="1"/>
    <col min="6913" max="6913" width="1.42578125" style="1289" customWidth="1"/>
    <col min="6914" max="6914" width="15.85546875" style="1289" customWidth="1"/>
    <col min="6915" max="6915" width="5.140625" style="1289" customWidth="1"/>
    <col min="6916" max="6916" width="15.85546875" style="1289" customWidth="1"/>
    <col min="6917" max="6917" width="11.42578125" style="1289" customWidth="1"/>
    <col min="6918" max="6918" width="15.85546875" style="1289" customWidth="1"/>
    <col min="6919" max="7167" width="10.28515625" style="1289"/>
    <col min="7168" max="7168" width="15.85546875" style="1289" customWidth="1"/>
    <col min="7169" max="7169" width="1.42578125" style="1289" customWidth="1"/>
    <col min="7170" max="7170" width="15.85546875" style="1289" customWidth="1"/>
    <col min="7171" max="7171" width="5.140625" style="1289" customWidth="1"/>
    <col min="7172" max="7172" width="15.85546875" style="1289" customWidth="1"/>
    <col min="7173" max="7173" width="11.42578125" style="1289" customWidth="1"/>
    <col min="7174" max="7174" width="15.85546875" style="1289" customWidth="1"/>
    <col min="7175" max="7423" width="10.28515625" style="1289"/>
    <col min="7424" max="7424" width="15.85546875" style="1289" customWidth="1"/>
    <col min="7425" max="7425" width="1.42578125" style="1289" customWidth="1"/>
    <col min="7426" max="7426" width="15.85546875" style="1289" customWidth="1"/>
    <col min="7427" max="7427" width="5.140625" style="1289" customWidth="1"/>
    <col min="7428" max="7428" width="15.85546875" style="1289" customWidth="1"/>
    <col min="7429" max="7429" width="11.42578125" style="1289" customWidth="1"/>
    <col min="7430" max="7430" width="15.85546875" style="1289" customWidth="1"/>
    <col min="7431" max="7679" width="10.28515625" style="1289"/>
    <col min="7680" max="7680" width="15.85546875" style="1289" customWidth="1"/>
    <col min="7681" max="7681" width="1.42578125" style="1289" customWidth="1"/>
    <col min="7682" max="7682" width="15.85546875" style="1289" customWidth="1"/>
    <col min="7683" max="7683" width="5.140625" style="1289" customWidth="1"/>
    <col min="7684" max="7684" width="15.85546875" style="1289" customWidth="1"/>
    <col min="7685" max="7685" width="11.42578125" style="1289" customWidth="1"/>
    <col min="7686" max="7686" width="15.85546875" style="1289" customWidth="1"/>
    <col min="7687" max="7935" width="10.28515625" style="1289"/>
    <col min="7936" max="7936" width="15.85546875" style="1289" customWidth="1"/>
    <col min="7937" max="7937" width="1.42578125" style="1289" customWidth="1"/>
    <col min="7938" max="7938" width="15.85546875" style="1289" customWidth="1"/>
    <col min="7939" max="7939" width="5.140625" style="1289" customWidth="1"/>
    <col min="7940" max="7940" width="15.85546875" style="1289" customWidth="1"/>
    <col min="7941" max="7941" width="11.42578125" style="1289" customWidth="1"/>
    <col min="7942" max="7942" width="15.85546875" style="1289" customWidth="1"/>
    <col min="7943" max="8191" width="10.28515625" style="1289"/>
    <col min="8192" max="8192" width="15.85546875" style="1289" customWidth="1"/>
    <col min="8193" max="8193" width="1.42578125" style="1289" customWidth="1"/>
    <col min="8194" max="8194" width="15.85546875" style="1289" customWidth="1"/>
    <col min="8195" max="8195" width="5.140625" style="1289" customWidth="1"/>
    <col min="8196" max="8196" width="15.85546875" style="1289" customWidth="1"/>
    <col min="8197" max="8197" width="11.42578125" style="1289" customWidth="1"/>
    <col min="8198" max="8198" width="15.85546875" style="1289" customWidth="1"/>
    <col min="8199" max="8447" width="10.28515625" style="1289"/>
    <col min="8448" max="8448" width="15.85546875" style="1289" customWidth="1"/>
    <col min="8449" max="8449" width="1.42578125" style="1289" customWidth="1"/>
    <col min="8450" max="8450" width="15.85546875" style="1289" customWidth="1"/>
    <col min="8451" max="8451" width="5.140625" style="1289" customWidth="1"/>
    <col min="8452" max="8452" width="15.85546875" style="1289" customWidth="1"/>
    <col min="8453" max="8453" width="11.42578125" style="1289" customWidth="1"/>
    <col min="8454" max="8454" width="15.85546875" style="1289" customWidth="1"/>
    <col min="8455" max="8703" width="10.28515625" style="1289"/>
    <col min="8704" max="8704" width="15.85546875" style="1289" customWidth="1"/>
    <col min="8705" max="8705" width="1.42578125" style="1289" customWidth="1"/>
    <col min="8706" max="8706" width="15.85546875" style="1289" customWidth="1"/>
    <col min="8707" max="8707" width="5.140625" style="1289" customWidth="1"/>
    <col min="8708" max="8708" width="15.85546875" style="1289" customWidth="1"/>
    <col min="8709" max="8709" width="11.42578125" style="1289" customWidth="1"/>
    <col min="8710" max="8710" width="15.85546875" style="1289" customWidth="1"/>
    <col min="8711" max="8959" width="10.28515625" style="1289"/>
    <col min="8960" max="8960" width="15.85546875" style="1289" customWidth="1"/>
    <col min="8961" max="8961" width="1.42578125" style="1289" customWidth="1"/>
    <col min="8962" max="8962" width="15.85546875" style="1289" customWidth="1"/>
    <col min="8963" max="8963" width="5.140625" style="1289" customWidth="1"/>
    <col min="8964" max="8964" width="15.85546875" style="1289" customWidth="1"/>
    <col min="8965" max="8965" width="11.42578125" style="1289" customWidth="1"/>
    <col min="8966" max="8966" width="15.85546875" style="1289" customWidth="1"/>
    <col min="8967" max="9215" width="10.28515625" style="1289"/>
    <col min="9216" max="9216" width="15.85546875" style="1289" customWidth="1"/>
    <col min="9217" max="9217" width="1.42578125" style="1289" customWidth="1"/>
    <col min="9218" max="9218" width="15.85546875" style="1289" customWidth="1"/>
    <col min="9219" max="9219" width="5.140625" style="1289" customWidth="1"/>
    <col min="9220" max="9220" width="15.85546875" style="1289" customWidth="1"/>
    <col min="9221" max="9221" width="11.42578125" style="1289" customWidth="1"/>
    <col min="9222" max="9222" width="15.85546875" style="1289" customWidth="1"/>
    <col min="9223" max="9471" width="10.28515625" style="1289"/>
    <col min="9472" max="9472" width="15.85546875" style="1289" customWidth="1"/>
    <col min="9473" max="9473" width="1.42578125" style="1289" customWidth="1"/>
    <col min="9474" max="9474" width="15.85546875" style="1289" customWidth="1"/>
    <col min="9475" max="9475" width="5.140625" style="1289" customWidth="1"/>
    <col min="9476" max="9476" width="15.85546875" style="1289" customWidth="1"/>
    <col min="9477" max="9477" width="11.42578125" style="1289" customWidth="1"/>
    <col min="9478" max="9478" width="15.85546875" style="1289" customWidth="1"/>
    <col min="9479" max="9727" width="10.28515625" style="1289"/>
    <col min="9728" max="9728" width="15.85546875" style="1289" customWidth="1"/>
    <col min="9729" max="9729" width="1.42578125" style="1289" customWidth="1"/>
    <col min="9730" max="9730" width="15.85546875" style="1289" customWidth="1"/>
    <col min="9731" max="9731" width="5.140625" style="1289" customWidth="1"/>
    <col min="9732" max="9732" width="15.85546875" style="1289" customWidth="1"/>
    <col min="9733" max="9733" width="11.42578125" style="1289" customWidth="1"/>
    <col min="9734" max="9734" width="15.85546875" style="1289" customWidth="1"/>
    <col min="9735" max="9983" width="10.28515625" style="1289"/>
    <col min="9984" max="9984" width="15.85546875" style="1289" customWidth="1"/>
    <col min="9985" max="9985" width="1.42578125" style="1289" customWidth="1"/>
    <col min="9986" max="9986" width="15.85546875" style="1289" customWidth="1"/>
    <col min="9987" max="9987" width="5.140625" style="1289" customWidth="1"/>
    <col min="9988" max="9988" width="15.85546875" style="1289" customWidth="1"/>
    <col min="9989" max="9989" width="11.42578125" style="1289" customWidth="1"/>
    <col min="9990" max="9990" width="15.85546875" style="1289" customWidth="1"/>
    <col min="9991" max="10239" width="10.28515625" style="1289"/>
    <col min="10240" max="10240" width="15.85546875" style="1289" customWidth="1"/>
    <col min="10241" max="10241" width="1.42578125" style="1289" customWidth="1"/>
    <col min="10242" max="10242" width="15.85546875" style="1289" customWidth="1"/>
    <col min="10243" max="10243" width="5.140625" style="1289" customWidth="1"/>
    <col min="10244" max="10244" width="15.85546875" style="1289" customWidth="1"/>
    <col min="10245" max="10245" width="11.42578125" style="1289" customWidth="1"/>
    <col min="10246" max="10246" width="15.85546875" style="1289" customWidth="1"/>
    <col min="10247" max="10495" width="10.28515625" style="1289"/>
    <col min="10496" max="10496" width="15.85546875" style="1289" customWidth="1"/>
    <col min="10497" max="10497" width="1.42578125" style="1289" customWidth="1"/>
    <col min="10498" max="10498" width="15.85546875" style="1289" customWidth="1"/>
    <col min="10499" max="10499" width="5.140625" style="1289" customWidth="1"/>
    <col min="10500" max="10500" width="15.85546875" style="1289" customWidth="1"/>
    <col min="10501" max="10501" width="11.42578125" style="1289" customWidth="1"/>
    <col min="10502" max="10502" width="15.85546875" style="1289" customWidth="1"/>
    <col min="10503" max="10751" width="10.28515625" style="1289"/>
    <col min="10752" max="10752" width="15.85546875" style="1289" customWidth="1"/>
    <col min="10753" max="10753" width="1.42578125" style="1289" customWidth="1"/>
    <col min="10754" max="10754" width="15.85546875" style="1289" customWidth="1"/>
    <col min="10755" max="10755" width="5.140625" style="1289" customWidth="1"/>
    <col min="10756" max="10756" width="15.85546875" style="1289" customWidth="1"/>
    <col min="10757" max="10757" width="11.42578125" style="1289" customWidth="1"/>
    <col min="10758" max="10758" width="15.85546875" style="1289" customWidth="1"/>
    <col min="10759" max="11007" width="10.28515625" style="1289"/>
    <col min="11008" max="11008" width="15.85546875" style="1289" customWidth="1"/>
    <col min="11009" max="11009" width="1.42578125" style="1289" customWidth="1"/>
    <col min="11010" max="11010" width="15.85546875" style="1289" customWidth="1"/>
    <col min="11011" max="11011" width="5.140625" style="1289" customWidth="1"/>
    <col min="11012" max="11012" width="15.85546875" style="1289" customWidth="1"/>
    <col min="11013" max="11013" width="11.42578125" style="1289" customWidth="1"/>
    <col min="11014" max="11014" width="15.85546875" style="1289" customWidth="1"/>
    <col min="11015" max="11263" width="10.28515625" style="1289"/>
    <col min="11264" max="11264" width="15.85546875" style="1289" customWidth="1"/>
    <col min="11265" max="11265" width="1.42578125" style="1289" customWidth="1"/>
    <col min="11266" max="11266" width="15.85546875" style="1289" customWidth="1"/>
    <col min="11267" max="11267" width="5.140625" style="1289" customWidth="1"/>
    <col min="11268" max="11268" width="15.85546875" style="1289" customWidth="1"/>
    <col min="11269" max="11269" width="11.42578125" style="1289" customWidth="1"/>
    <col min="11270" max="11270" width="15.85546875" style="1289" customWidth="1"/>
    <col min="11271" max="11519" width="10.28515625" style="1289"/>
    <col min="11520" max="11520" width="15.85546875" style="1289" customWidth="1"/>
    <col min="11521" max="11521" width="1.42578125" style="1289" customWidth="1"/>
    <col min="11522" max="11522" width="15.85546875" style="1289" customWidth="1"/>
    <col min="11523" max="11523" width="5.140625" style="1289" customWidth="1"/>
    <col min="11524" max="11524" width="15.85546875" style="1289" customWidth="1"/>
    <col min="11525" max="11525" width="11.42578125" style="1289" customWidth="1"/>
    <col min="11526" max="11526" width="15.85546875" style="1289" customWidth="1"/>
    <col min="11527" max="11775" width="10.28515625" style="1289"/>
    <col min="11776" max="11776" width="15.85546875" style="1289" customWidth="1"/>
    <col min="11777" max="11777" width="1.42578125" style="1289" customWidth="1"/>
    <col min="11778" max="11778" width="15.85546875" style="1289" customWidth="1"/>
    <col min="11779" max="11779" width="5.140625" style="1289" customWidth="1"/>
    <col min="11780" max="11780" width="15.85546875" style="1289" customWidth="1"/>
    <col min="11781" max="11781" width="11.42578125" style="1289" customWidth="1"/>
    <col min="11782" max="11782" width="15.85546875" style="1289" customWidth="1"/>
    <col min="11783" max="12031" width="10.28515625" style="1289"/>
    <col min="12032" max="12032" width="15.85546875" style="1289" customWidth="1"/>
    <col min="12033" max="12033" width="1.42578125" style="1289" customWidth="1"/>
    <col min="12034" max="12034" width="15.85546875" style="1289" customWidth="1"/>
    <col min="12035" max="12035" width="5.140625" style="1289" customWidth="1"/>
    <col min="12036" max="12036" width="15.85546875" style="1289" customWidth="1"/>
    <col min="12037" max="12037" width="11.42578125" style="1289" customWidth="1"/>
    <col min="12038" max="12038" width="15.85546875" style="1289" customWidth="1"/>
    <col min="12039" max="12287" width="10.28515625" style="1289"/>
    <col min="12288" max="12288" width="15.85546875" style="1289" customWidth="1"/>
    <col min="12289" max="12289" width="1.42578125" style="1289" customWidth="1"/>
    <col min="12290" max="12290" width="15.85546875" style="1289" customWidth="1"/>
    <col min="12291" max="12291" width="5.140625" style="1289" customWidth="1"/>
    <col min="12292" max="12292" width="15.85546875" style="1289" customWidth="1"/>
    <col min="12293" max="12293" width="11.42578125" style="1289" customWidth="1"/>
    <col min="12294" max="12294" width="15.85546875" style="1289" customWidth="1"/>
    <col min="12295" max="12543" width="10.28515625" style="1289"/>
    <col min="12544" max="12544" width="15.85546875" style="1289" customWidth="1"/>
    <col min="12545" max="12545" width="1.42578125" style="1289" customWidth="1"/>
    <col min="12546" max="12546" width="15.85546875" style="1289" customWidth="1"/>
    <col min="12547" max="12547" width="5.140625" style="1289" customWidth="1"/>
    <col min="12548" max="12548" width="15.85546875" style="1289" customWidth="1"/>
    <col min="12549" max="12549" width="11.42578125" style="1289" customWidth="1"/>
    <col min="12550" max="12550" width="15.85546875" style="1289" customWidth="1"/>
    <col min="12551" max="12799" width="10.28515625" style="1289"/>
    <col min="12800" max="12800" width="15.85546875" style="1289" customWidth="1"/>
    <col min="12801" max="12801" width="1.42578125" style="1289" customWidth="1"/>
    <col min="12802" max="12802" width="15.85546875" style="1289" customWidth="1"/>
    <col min="12803" max="12803" width="5.140625" style="1289" customWidth="1"/>
    <col min="12804" max="12804" width="15.85546875" style="1289" customWidth="1"/>
    <col min="12805" max="12805" width="11.42578125" style="1289" customWidth="1"/>
    <col min="12806" max="12806" width="15.85546875" style="1289" customWidth="1"/>
    <col min="12807" max="13055" width="10.28515625" style="1289"/>
    <col min="13056" max="13056" width="15.85546875" style="1289" customWidth="1"/>
    <col min="13057" max="13057" width="1.42578125" style="1289" customWidth="1"/>
    <col min="13058" max="13058" width="15.85546875" style="1289" customWidth="1"/>
    <col min="13059" max="13059" width="5.140625" style="1289" customWidth="1"/>
    <col min="13060" max="13060" width="15.85546875" style="1289" customWidth="1"/>
    <col min="13061" max="13061" width="11.42578125" style="1289" customWidth="1"/>
    <col min="13062" max="13062" width="15.85546875" style="1289" customWidth="1"/>
    <col min="13063" max="13311" width="10.28515625" style="1289"/>
    <col min="13312" max="13312" width="15.85546875" style="1289" customWidth="1"/>
    <col min="13313" max="13313" width="1.42578125" style="1289" customWidth="1"/>
    <col min="13314" max="13314" width="15.85546875" style="1289" customWidth="1"/>
    <col min="13315" max="13315" width="5.140625" style="1289" customWidth="1"/>
    <col min="13316" max="13316" width="15.85546875" style="1289" customWidth="1"/>
    <col min="13317" max="13317" width="11.42578125" style="1289" customWidth="1"/>
    <col min="13318" max="13318" width="15.85546875" style="1289" customWidth="1"/>
    <col min="13319" max="13567" width="10.28515625" style="1289"/>
    <col min="13568" max="13568" width="15.85546875" style="1289" customWidth="1"/>
    <col min="13569" max="13569" width="1.42578125" style="1289" customWidth="1"/>
    <col min="13570" max="13570" width="15.85546875" style="1289" customWidth="1"/>
    <col min="13571" max="13571" width="5.140625" style="1289" customWidth="1"/>
    <col min="13572" max="13572" width="15.85546875" style="1289" customWidth="1"/>
    <col min="13573" max="13573" width="11.42578125" style="1289" customWidth="1"/>
    <col min="13574" max="13574" width="15.85546875" style="1289" customWidth="1"/>
    <col min="13575" max="13823" width="10.28515625" style="1289"/>
    <col min="13824" max="13824" width="15.85546875" style="1289" customWidth="1"/>
    <col min="13825" max="13825" width="1.42578125" style="1289" customWidth="1"/>
    <col min="13826" max="13826" width="15.85546875" style="1289" customWidth="1"/>
    <col min="13827" max="13827" width="5.140625" style="1289" customWidth="1"/>
    <col min="13828" max="13828" width="15.85546875" style="1289" customWidth="1"/>
    <col min="13829" max="13829" width="11.42578125" style="1289" customWidth="1"/>
    <col min="13830" max="13830" width="15.85546875" style="1289" customWidth="1"/>
    <col min="13831" max="14079" width="10.28515625" style="1289"/>
    <col min="14080" max="14080" width="15.85546875" style="1289" customWidth="1"/>
    <col min="14081" max="14081" width="1.42578125" style="1289" customWidth="1"/>
    <col min="14082" max="14082" width="15.85546875" style="1289" customWidth="1"/>
    <col min="14083" max="14083" width="5.140625" style="1289" customWidth="1"/>
    <col min="14084" max="14084" width="15.85546875" style="1289" customWidth="1"/>
    <col min="14085" max="14085" width="11.42578125" style="1289" customWidth="1"/>
    <col min="14086" max="14086" width="15.85546875" style="1289" customWidth="1"/>
    <col min="14087" max="14335" width="10.28515625" style="1289"/>
    <col min="14336" max="14336" width="15.85546875" style="1289" customWidth="1"/>
    <col min="14337" max="14337" width="1.42578125" style="1289" customWidth="1"/>
    <col min="14338" max="14338" width="15.85546875" style="1289" customWidth="1"/>
    <col min="14339" max="14339" width="5.140625" style="1289" customWidth="1"/>
    <col min="14340" max="14340" width="15.85546875" style="1289" customWidth="1"/>
    <col min="14341" max="14341" width="11.42578125" style="1289" customWidth="1"/>
    <col min="14342" max="14342" width="15.85546875" style="1289" customWidth="1"/>
    <col min="14343" max="14591" width="10.28515625" style="1289"/>
    <col min="14592" max="14592" width="15.85546875" style="1289" customWidth="1"/>
    <col min="14593" max="14593" width="1.42578125" style="1289" customWidth="1"/>
    <col min="14594" max="14594" width="15.85546875" style="1289" customWidth="1"/>
    <col min="14595" max="14595" width="5.140625" style="1289" customWidth="1"/>
    <col min="14596" max="14596" width="15.85546875" style="1289" customWidth="1"/>
    <col min="14597" max="14597" width="11.42578125" style="1289" customWidth="1"/>
    <col min="14598" max="14598" width="15.85546875" style="1289" customWidth="1"/>
    <col min="14599" max="14847" width="10.28515625" style="1289"/>
    <col min="14848" max="14848" width="15.85546875" style="1289" customWidth="1"/>
    <col min="14849" max="14849" width="1.42578125" style="1289" customWidth="1"/>
    <col min="14850" max="14850" width="15.85546875" style="1289" customWidth="1"/>
    <col min="14851" max="14851" width="5.140625" style="1289" customWidth="1"/>
    <col min="14852" max="14852" width="15.85546875" style="1289" customWidth="1"/>
    <col min="14853" max="14853" width="11.42578125" style="1289" customWidth="1"/>
    <col min="14854" max="14854" width="15.85546875" style="1289" customWidth="1"/>
    <col min="14855" max="15103" width="10.28515625" style="1289"/>
    <col min="15104" max="15104" width="15.85546875" style="1289" customWidth="1"/>
    <col min="15105" max="15105" width="1.42578125" style="1289" customWidth="1"/>
    <col min="15106" max="15106" width="15.85546875" style="1289" customWidth="1"/>
    <col min="15107" max="15107" width="5.140625" style="1289" customWidth="1"/>
    <col min="15108" max="15108" width="15.85546875" style="1289" customWidth="1"/>
    <col min="15109" max="15109" width="11.42578125" style="1289" customWidth="1"/>
    <col min="15110" max="15110" width="15.85546875" style="1289" customWidth="1"/>
    <col min="15111" max="15359" width="10.28515625" style="1289"/>
    <col min="15360" max="15360" width="15.85546875" style="1289" customWidth="1"/>
    <col min="15361" max="15361" width="1.42578125" style="1289" customWidth="1"/>
    <col min="15362" max="15362" width="15.85546875" style="1289" customWidth="1"/>
    <col min="15363" max="15363" width="5.140625" style="1289" customWidth="1"/>
    <col min="15364" max="15364" width="15.85546875" style="1289" customWidth="1"/>
    <col min="15365" max="15365" width="11.42578125" style="1289" customWidth="1"/>
    <col min="15366" max="15366" width="15.85546875" style="1289" customWidth="1"/>
    <col min="15367" max="15615" width="10.28515625" style="1289"/>
    <col min="15616" max="15616" width="15.85546875" style="1289" customWidth="1"/>
    <col min="15617" max="15617" width="1.42578125" style="1289" customWidth="1"/>
    <col min="15618" max="15618" width="15.85546875" style="1289" customWidth="1"/>
    <col min="15619" max="15619" width="5.140625" style="1289" customWidth="1"/>
    <col min="15620" max="15620" width="15.85546875" style="1289" customWidth="1"/>
    <col min="15621" max="15621" width="11.42578125" style="1289" customWidth="1"/>
    <col min="15622" max="15622" width="15.85546875" style="1289" customWidth="1"/>
    <col min="15623" max="15871" width="10.28515625" style="1289"/>
    <col min="15872" max="15872" width="15.85546875" style="1289" customWidth="1"/>
    <col min="15873" max="15873" width="1.42578125" style="1289" customWidth="1"/>
    <col min="15874" max="15874" width="15.85546875" style="1289" customWidth="1"/>
    <col min="15875" max="15875" width="5.140625" style="1289" customWidth="1"/>
    <col min="15876" max="15876" width="15.85546875" style="1289" customWidth="1"/>
    <col min="15877" max="15877" width="11.42578125" style="1289" customWidth="1"/>
    <col min="15878" max="15878" width="15.85546875" style="1289" customWidth="1"/>
    <col min="15879" max="16127" width="10.28515625" style="1289"/>
    <col min="16128" max="16128" width="15.85546875" style="1289" customWidth="1"/>
    <col min="16129" max="16129" width="1.42578125" style="1289" customWidth="1"/>
    <col min="16130" max="16130" width="15.85546875" style="1289" customWidth="1"/>
    <col min="16131" max="16131" width="5.140625" style="1289" customWidth="1"/>
    <col min="16132" max="16132" width="15.85546875" style="1289" customWidth="1"/>
    <col min="16133" max="16133" width="11.42578125" style="1289" customWidth="1"/>
    <col min="16134" max="16134" width="15.85546875" style="1289" customWidth="1"/>
    <col min="16135" max="16384" width="10.28515625" style="1289"/>
  </cols>
  <sheetData>
    <row r="2" spans="2:10" ht="18" x14ac:dyDescent="0.25">
      <c r="B2" s="2175" t="s">
        <v>2298</v>
      </c>
      <c r="C2" s="2175"/>
      <c r="D2" s="2175"/>
      <c r="E2" s="2175"/>
      <c r="F2" s="2175"/>
      <c r="H2" s="1715" t="s">
        <v>744</v>
      </c>
    </row>
    <row r="3" spans="2:10" ht="43.5" customHeight="1" x14ac:dyDescent="0.2">
      <c r="B3" s="2182" t="s">
        <v>1826</v>
      </c>
      <c r="C3" s="2182"/>
      <c r="D3" s="2182"/>
      <c r="E3" s="2182"/>
      <c r="F3" s="2182"/>
    </row>
    <row r="4" spans="2:10" ht="15.75" x14ac:dyDescent="0.25">
      <c r="B4" s="2188" t="s">
        <v>1827</v>
      </c>
      <c r="C4" s="2188"/>
      <c r="D4" s="2188"/>
      <c r="E4" s="2188"/>
      <c r="F4" s="2188"/>
    </row>
    <row r="5" spans="2:10" ht="16.5" thickBot="1" x14ac:dyDescent="0.3">
      <c r="B5" s="2178" t="s">
        <v>781</v>
      </c>
      <c r="C5" s="2178"/>
      <c r="D5" s="2178"/>
      <c r="E5" s="2178"/>
      <c r="F5" s="2178"/>
    </row>
    <row r="7" spans="2:10" ht="31.5" x14ac:dyDescent="0.2">
      <c r="B7" s="1458" t="s">
        <v>367</v>
      </c>
      <c r="C7" s="1458" t="s">
        <v>368</v>
      </c>
      <c r="D7" s="1229" t="s">
        <v>1828</v>
      </c>
      <c r="E7" s="1229" t="s">
        <v>1829</v>
      </c>
      <c r="F7" s="1229" t="s">
        <v>1830</v>
      </c>
    </row>
    <row r="8" spans="2:10" x14ac:dyDescent="0.2">
      <c r="B8" s="1559"/>
      <c r="C8" s="1559"/>
      <c r="D8" s="1559"/>
      <c r="E8" s="1559"/>
      <c r="F8" s="1559"/>
    </row>
    <row r="9" spans="2:10" ht="18" customHeight="1" x14ac:dyDescent="0.2">
      <c r="B9" s="1559" t="s">
        <v>1831</v>
      </c>
      <c r="C9" s="1559" t="s">
        <v>1832</v>
      </c>
      <c r="D9" s="1560">
        <v>6000</v>
      </c>
      <c r="E9" s="1560">
        <v>4000</v>
      </c>
      <c r="F9" s="1560">
        <v>3000</v>
      </c>
      <c r="G9" s="1469"/>
      <c r="J9" s="1469"/>
    </row>
    <row r="10" spans="2:10" ht="18" customHeight="1" x14ac:dyDescent="0.2">
      <c r="B10" s="1559"/>
      <c r="C10" s="1559"/>
      <c r="D10" s="1560"/>
      <c r="E10" s="1560"/>
      <c r="F10" s="1560"/>
      <c r="G10" s="1469"/>
      <c r="J10" s="1469"/>
    </row>
    <row r="11" spans="2:10" ht="18" customHeight="1" x14ac:dyDescent="0.2">
      <c r="B11" s="1559" t="s">
        <v>1833</v>
      </c>
      <c r="C11" s="1559" t="s">
        <v>1834</v>
      </c>
      <c r="D11" s="1560">
        <v>9000</v>
      </c>
      <c r="E11" s="1560">
        <v>6000</v>
      </c>
      <c r="F11" s="1560" t="s">
        <v>1835</v>
      </c>
      <c r="G11" s="1469"/>
      <c r="J11" s="1469"/>
    </row>
    <row r="12" spans="2:10" ht="18" customHeight="1" x14ac:dyDescent="0.2">
      <c r="B12" s="1559"/>
      <c r="C12" s="1559"/>
      <c r="D12" s="1560"/>
      <c r="E12" s="1560"/>
      <c r="F12" s="1560"/>
      <c r="G12" s="1469"/>
      <c r="J12" s="1469"/>
    </row>
    <row r="13" spans="2:10" ht="18" customHeight="1" x14ac:dyDescent="0.2">
      <c r="B13" s="1559" t="s">
        <v>1836</v>
      </c>
      <c r="C13" s="1559" t="s">
        <v>1837</v>
      </c>
      <c r="D13" s="1560">
        <v>10620</v>
      </c>
      <c r="E13" s="1560" t="s">
        <v>1838</v>
      </c>
      <c r="F13" s="1560" t="s">
        <v>1839</v>
      </c>
      <c r="G13" s="1469"/>
      <c r="J13" s="1469"/>
    </row>
    <row r="14" spans="2:10" ht="18" customHeight="1" x14ac:dyDescent="0.2">
      <c r="B14" s="1559"/>
      <c r="C14" s="1559"/>
      <c r="D14" s="1560"/>
      <c r="E14" s="1560"/>
      <c r="F14" s="1560"/>
      <c r="G14" s="1469"/>
      <c r="J14" s="1469"/>
    </row>
    <row r="15" spans="2:10" ht="18" customHeight="1" x14ac:dyDescent="0.2">
      <c r="B15" s="1559" t="s">
        <v>1840</v>
      </c>
      <c r="C15" s="1559" t="s">
        <v>1841</v>
      </c>
      <c r="D15" s="1560">
        <v>12106</v>
      </c>
      <c r="E15" s="1560">
        <v>8071</v>
      </c>
      <c r="F15" s="1560">
        <v>6053</v>
      </c>
    </row>
    <row r="16" spans="2:10" ht="18" customHeight="1" x14ac:dyDescent="0.2">
      <c r="B16" s="1559"/>
      <c r="C16" s="1559"/>
      <c r="D16" s="1560"/>
      <c r="E16" s="1560"/>
      <c r="F16" s="1560"/>
    </row>
    <row r="17" spans="2:10" ht="18" customHeight="1" x14ac:dyDescent="0.2">
      <c r="B17" s="1559" t="s">
        <v>1842</v>
      </c>
      <c r="C17" s="1559" t="s">
        <v>1843</v>
      </c>
      <c r="D17" s="1560">
        <v>13922</v>
      </c>
      <c r="E17" s="1560">
        <v>9282</v>
      </c>
      <c r="F17" s="1560">
        <v>6961</v>
      </c>
    </row>
    <row r="18" spans="2:10" ht="18" customHeight="1" x14ac:dyDescent="0.2">
      <c r="B18" s="1559"/>
      <c r="C18" s="1559"/>
      <c r="D18" s="1560"/>
      <c r="E18" s="1560"/>
      <c r="F18" s="1560"/>
    </row>
    <row r="19" spans="2:10" ht="18" customHeight="1" x14ac:dyDescent="0.2">
      <c r="B19" s="1559" t="s">
        <v>1844</v>
      </c>
      <c r="C19" s="1559" t="s">
        <v>1845</v>
      </c>
      <c r="D19" s="1560">
        <v>15620</v>
      </c>
      <c r="E19" s="1560">
        <v>10414</v>
      </c>
      <c r="F19" s="1560">
        <v>7810</v>
      </c>
      <c r="G19" s="1469"/>
      <c r="J19" s="1469"/>
    </row>
    <row r="20" spans="2:10" ht="18" customHeight="1" x14ac:dyDescent="0.2">
      <c r="B20" s="1559"/>
      <c r="C20" s="1559"/>
      <c r="D20" s="1560"/>
      <c r="E20" s="1560"/>
      <c r="F20" s="1560"/>
      <c r="G20" s="1469"/>
      <c r="J20" s="1469"/>
    </row>
    <row r="21" spans="2:10" ht="18" customHeight="1" x14ac:dyDescent="0.2">
      <c r="B21" s="1559" t="s">
        <v>1846</v>
      </c>
      <c r="C21" s="1559" t="s">
        <v>1847</v>
      </c>
      <c r="D21" s="1560">
        <v>17338</v>
      </c>
      <c r="E21" s="1560">
        <v>11560</v>
      </c>
      <c r="F21" s="1560">
        <v>8669</v>
      </c>
      <c r="G21" s="1469"/>
      <c r="J21" s="1469"/>
    </row>
    <row r="22" spans="2:10" x14ac:dyDescent="0.2">
      <c r="D22" s="1561"/>
      <c r="E22" s="1561"/>
      <c r="F22" s="1561"/>
      <c r="G22" s="1469"/>
      <c r="J22" s="1469"/>
    </row>
    <row r="23" spans="2:10" x14ac:dyDescent="0.2">
      <c r="F23" s="1307"/>
      <c r="G23" s="1469"/>
      <c r="J23" s="1469"/>
    </row>
    <row r="24" spans="2:10" x14ac:dyDescent="0.2">
      <c r="G24" s="1469"/>
      <c r="J24" s="1469"/>
    </row>
    <row r="25" spans="2:10" x14ac:dyDescent="0.2">
      <c r="G25" s="1469"/>
      <c r="J25" s="1469"/>
    </row>
    <row r="26" spans="2:10" x14ac:dyDescent="0.2">
      <c r="G26" s="1469"/>
      <c r="J26" s="1469"/>
    </row>
    <row r="27" spans="2:10" x14ac:dyDescent="0.2">
      <c r="G27" s="1469"/>
      <c r="J27" s="1469"/>
    </row>
    <row r="28" spans="2:10" x14ac:dyDescent="0.2">
      <c r="G28" s="1469"/>
      <c r="J28" s="1469"/>
    </row>
    <row r="29" spans="2:10" x14ac:dyDescent="0.2">
      <c r="G29" s="1469"/>
      <c r="J29" s="1469"/>
    </row>
    <row r="30" spans="2:10" x14ac:dyDescent="0.2">
      <c r="G30" s="1469"/>
      <c r="J30" s="1469"/>
    </row>
    <row r="31" spans="2:10" x14ac:dyDescent="0.2">
      <c r="G31" s="1469"/>
      <c r="J31" s="1469"/>
    </row>
    <row r="32" spans="2:10" x14ac:dyDescent="0.2">
      <c r="G32" s="1469"/>
      <c r="J32" s="1469"/>
    </row>
    <row r="33" spans="7:10" x14ac:dyDescent="0.2">
      <c r="G33" s="1469"/>
      <c r="J33" s="1469"/>
    </row>
    <row r="34" spans="7:10" x14ac:dyDescent="0.2">
      <c r="G34" s="1469"/>
      <c r="J34" s="1469"/>
    </row>
  </sheetData>
  <mergeCells count="4">
    <mergeCell ref="B2:F2"/>
    <mergeCell ref="B3:F3"/>
    <mergeCell ref="B4:F4"/>
    <mergeCell ref="B5:F5"/>
  </mergeCells>
  <hyperlinks>
    <hyperlink ref="H2" location="'Indice Total'!A172" display="Volver" xr:uid="{00000000-0004-0000-8100-000000000000}"/>
  </hyperlinks>
  <pageMargins left="0.75" right="0.75" top="1" bottom="1" header="0" footer="0"/>
  <pageSetup orientation="portrait" r:id="rId1"/>
  <headerFooter alignWithMargins="0"/>
  <ignoredErrors>
    <ignoredError sqref="F11 E13:F13" numberStoredAsText="1"/>
  </ignoredErrors>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theme="0" tint="-0.499984740745262"/>
    <pageSetUpPr fitToPage="1"/>
  </sheetPr>
  <dimension ref="B1:L25"/>
  <sheetViews>
    <sheetView showGridLines="0" zoomScale="90" zoomScaleNormal="90" workbookViewId="0"/>
  </sheetViews>
  <sheetFormatPr baseColWidth="10" defaultRowHeight="14.25" x14ac:dyDescent="0.2"/>
  <cols>
    <col min="1" max="1" width="21.140625" style="1239" customWidth="1"/>
    <col min="2" max="2" width="47.140625" style="1239" customWidth="1"/>
    <col min="3" max="3" width="14.5703125" style="1239" customWidth="1"/>
    <col min="4" max="4" width="15.42578125" style="1239" customWidth="1"/>
    <col min="5" max="5" width="14.85546875" style="1239" customWidth="1"/>
    <col min="6" max="6" width="14.85546875" style="1239" bestFit="1" customWidth="1"/>
    <col min="7" max="7" width="14.42578125" style="1239" customWidth="1"/>
    <col min="8" max="16384" width="11.42578125" style="1239"/>
  </cols>
  <sheetData>
    <row r="1" spans="2:12" ht="22.5" customHeight="1" x14ac:dyDescent="0.2"/>
    <row r="2" spans="2:12" ht="18" customHeight="1" x14ac:dyDescent="0.25">
      <c r="B2" s="2175" t="s">
        <v>2156</v>
      </c>
      <c r="C2" s="2175"/>
      <c r="D2" s="2175"/>
      <c r="E2" s="2175"/>
      <c r="F2" s="2175"/>
      <c r="G2" s="2175"/>
      <c r="H2" s="1715" t="s">
        <v>744</v>
      </c>
      <c r="I2" s="1562"/>
      <c r="J2" s="1562"/>
      <c r="K2" s="1562"/>
    </row>
    <row r="3" spans="2:12" ht="33" customHeight="1" x14ac:dyDescent="0.2">
      <c r="B3" s="2182" t="s">
        <v>1848</v>
      </c>
      <c r="C3" s="2182"/>
      <c r="D3" s="2182"/>
      <c r="E3" s="2182"/>
      <c r="F3" s="2182"/>
      <c r="G3" s="2182"/>
      <c r="H3" s="1562"/>
      <c r="I3" s="1562"/>
      <c r="J3" s="1562"/>
      <c r="K3" s="1562"/>
    </row>
    <row r="4" spans="2:12" ht="21" customHeight="1" thickBot="1" x14ac:dyDescent="0.3">
      <c r="B4" s="2178" t="s">
        <v>749</v>
      </c>
      <c r="C4" s="2178"/>
      <c r="D4" s="2178"/>
      <c r="E4" s="2178"/>
      <c r="F4" s="2178"/>
      <c r="G4" s="2178"/>
      <c r="H4" s="1562"/>
      <c r="I4" s="1562"/>
      <c r="J4" s="1562"/>
      <c r="K4" s="1562"/>
    </row>
    <row r="6" spans="2:12" ht="31.5" x14ac:dyDescent="0.25">
      <c r="B6" s="1400" t="s">
        <v>1849</v>
      </c>
      <c r="C6" s="1229">
        <v>2014</v>
      </c>
      <c r="D6" s="1229">
        <v>2015</v>
      </c>
      <c r="E6" s="1229">
        <v>2016</v>
      </c>
      <c r="F6" s="1229">
        <v>2017</v>
      </c>
      <c r="G6" s="1229">
        <v>2018</v>
      </c>
      <c r="H6" s="1563"/>
      <c r="I6" s="1563"/>
      <c r="J6" s="1563"/>
      <c r="K6" s="1564"/>
    </row>
    <row r="7" spans="2:12" ht="18" customHeight="1" x14ac:dyDescent="0.25">
      <c r="B7" s="1565" t="s">
        <v>1850</v>
      </c>
      <c r="C7" s="1566"/>
      <c r="D7" s="1566"/>
      <c r="E7" s="1566"/>
      <c r="F7" s="1566"/>
      <c r="G7" s="1566"/>
      <c r="H7" s="1563"/>
      <c r="I7" s="1563"/>
      <c r="J7" s="1563"/>
      <c r="K7" s="1564"/>
    </row>
    <row r="8" spans="2:12" ht="18" customHeight="1" x14ac:dyDescent="0.25">
      <c r="B8" s="1559" t="s">
        <v>1851</v>
      </c>
      <c r="C8" s="1560">
        <v>28067</v>
      </c>
      <c r="D8" s="1560">
        <v>29699</v>
      </c>
      <c r="E8" s="1560">
        <v>31759</v>
      </c>
      <c r="F8" s="1560">
        <v>33034</v>
      </c>
      <c r="G8" s="1560">
        <v>34094</v>
      </c>
      <c r="H8" s="1563"/>
      <c r="I8" s="1563"/>
      <c r="J8" s="1563"/>
      <c r="K8" s="1564"/>
    </row>
    <row r="9" spans="2:12" ht="18" customHeight="1" x14ac:dyDescent="0.25">
      <c r="B9" s="1559" t="s">
        <v>2414</v>
      </c>
      <c r="C9" s="1560">
        <v>198</v>
      </c>
      <c r="D9" s="1560">
        <v>80</v>
      </c>
      <c r="E9" s="1560">
        <v>62</v>
      </c>
      <c r="F9" s="1560">
        <v>2</v>
      </c>
      <c r="G9" s="1560">
        <v>2</v>
      </c>
      <c r="H9" s="1563"/>
      <c r="I9" s="1563"/>
      <c r="J9" s="1563"/>
      <c r="K9" s="1564"/>
    </row>
    <row r="10" spans="2:12" ht="18" customHeight="1" x14ac:dyDescent="0.25">
      <c r="B10" s="1559" t="s">
        <v>1852</v>
      </c>
      <c r="C10" s="1560">
        <v>30</v>
      </c>
      <c r="D10" s="1560">
        <v>14</v>
      </c>
      <c r="E10" s="1560">
        <v>8</v>
      </c>
      <c r="F10" s="1560">
        <v>18</v>
      </c>
      <c r="G10" s="1560">
        <v>12</v>
      </c>
      <c r="H10" s="1563"/>
      <c r="I10" s="1563"/>
      <c r="J10" s="1563"/>
      <c r="K10" s="1564"/>
    </row>
    <row r="11" spans="2:12" ht="18" customHeight="1" x14ac:dyDescent="0.25">
      <c r="B11" s="1497" t="s">
        <v>1853</v>
      </c>
      <c r="C11" s="1567">
        <v>28295</v>
      </c>
      <c r="D11" s="1567">
        <v>29793</v>
      </c>
      <c r="E11" s="1567">
        <v>31829</v>
      </c>
      <c r="F11" s="1567">
        <v>33054</v>
      </c>
      <c r="G11" s="1567">
        <v>34108</v>
      </c>
      <c r="H11" s="1563"/>
      <c r="I11" s="1563"/>
      <c r="J11" s="1563"/>
      <c r="K11" s="1564"/>
    </row>
    <row r="12" spans="2:12" ht="18" customHeight="1" x14ac:dyDescent="0.25">
      <c r="B12" s="1565" t="s">
        <v>1854</v>
      </c>
      <c r="C12" s="1560"/>
      <c r="D12" s="1560"/>
      <c r="E12" s="1560"/>
      <c r="F12" s="1560"/>
      <c r="G12" s="1560"/>
      <c r="H12" s="1563"/>
      <c r="I12" s="1563"/>
      <c r="J12" s="1563"/>
      <c r="K12" s="1564"/>
    </row>
    <row r="13" spans="2:12" ht="18" customHeight="1" x14ac:dyDescent="0.2">
      <c r="B13" s="1559" t="s">
        <v>1851</v>
      </c>
      <c r="C13" s="1560">
        <v>62</v>
      </c>
      <c r="D13" s="1560">
        <v>65</v>
      </c>
      <c r="E13" s="1560">
        <v>79</v>
      </c>
      <c r="F13" s="1560">
        <v>74</v>
      </c>
      <c r="G13" s="1560">
        <v>77</v>
      </c>
      <c r="H13" s="1568"/>
      <c r="I13" s="1568"/>
      <c r="J13" s="1568"/>
      <c r="K13" s="1568"/>
      <c r="L13" s="1568"/>
    </row>
    <row r="14" spans="2:12" ht="18" customHeight="1" x14ac:dyDescent="0.2">
      <c r="B14" s="1559" t="s">
        <v>2414</v>
      </c>
      <c r="C14" s="1560">
        <v>13</v>
      </c>
      <c r="D14" s="1560">
        <v>6</v>
      </c>
      <c r="E14" s="1560">
        <v>5</v>
      </c>
      <c r="F14" s="1560">
        <v>0</v>
      </c>
      <c r="G14" s="1560">
        <v>1</v>
      </c>
      <c r="H14" s="1568"/>
      <c r="I14" s="1568"/>
      <c r="J14" s="1568"/>
      <c r="K14" s="1568"/>
      <c r="L14" s="1568"/>
    </row>
    <row r="15" spans="2:12" ht="18" customHeight="1" x14ac:dyDescent="0.2">
      <c r="B15" s="1559" t="s">
        <v>1852</v>
      </c>
      <c r="C15" s="1560">
        <v>6</v>
      </c>
      <c r="D15" s="1560">
        <v>3</v>
      </c>
      <c r="E15" s="1560">
        <v>1</v>
      </c>
      <c r="F15" s="1560">
        <v>2</v>
      </c>
      <c r="G15" s="1560">
        <v>4</v>
      </c>
      <c r="H15" s="1339"/>
      <c r="I15" s="1339"/>
      <c r="J15" s="1339"/>
      <c r="K15" s="1339"/>
    </row>
    <row r="16" spans="2:12" ht="18" customHeight="1" x14ac:dyDescent="0.25">
      <c r="B16" s="1497" t="s">
        <v>1855</v>
      </c>
      <c r="C16" s="1567">
        <v>81</v>
      </c>
      <c r="D16" s="1567">
        <v>74</v>
      </c>
      <c r="E16" s="1567">
        <v>85</v>
      </c>
      <c r="F16" s="1567">
        <v>76</v>
      </c>
      <c r="G16" s="1567">
        <v>82</v>
      </c>
      <c r="H16" s="1341"/>
      <c r="I16" s="1341"/>
      <c r="J16" s="1341"/>
      <c r="K16" s="1341"/>
    </row>
    <row r="17" spans="2:11" ht="18" customHeight="1" x14ac:dyDescent="0.2">
      <c r="B17" s="1565" t="s">
        <v>1856</v>
      </c>
      <c r="C17" s="1560"/>
      <c r="D17" s="1560"/>
      <c r="E17" s="1560"/>
      <c r="F17" s="1560"/>
      <c r="G17" s="1560"/>
      <c r="H17" s="1339"/>
      <c r="I17" s="1339"/>
      <c r="J17" s="1339"/>
      <c r="K17" s="1339"/>
    </row>
    <row r="18" spans="2:11" ht="18" customHeight="1" x14ac:dyDescent="0.2">
      <c r="B18" s="1559" t="s">
        <v>1851</v>
      </c>
      <c r="C18" s="1560">
        <v>28129</v>
      </c>
      <c r="D18" s="1560">
        <v>29764</v>
      </c>
      <c r="E18" s="1560">
        <v>31838</v>
      </c>
      <c r="F18" s="1560">
        <v>33108</v>
      </c>
      <c r="G18" s="1560">
        <v>34171</v>
      </c>
      <c r="H18" s="1339"/>
      <c r="I18" s="1339"/>
      <c r="J18" s="1339"/>
      <c r="K18" s="1339"/>
    </row>
    <row r="19" spans="2:11" ht="18" customHeight="1" x14ac:dyDescent="0.2">
      <c r="B19" s="1559" t="s">
        <v>2414</v>
      </c>
      <c r="C19" s="1560">
        <v>211</v>
      </c>
      <c r="D19" s="1560">
        <v>86</v>
      </c>
      <c r="E19" s="1560">
        <v>67</v>
      </c>
      <c r="F19" s="1560">
        <v>2</v>
      </c>
      <c r="G19" s="1560">
        <v>3</v>
      </c>
      <c r="H19" s="1339"/>
      <c r="I19" s="1339"/>
      <c r="J19" s="1339"/>
      <c r="K19" s="1339"/>
    </row>
    <row r="20" spans="2:11" ht="18" customHeight="1" x14ac:dyDescent="0.2">
      <c r="B20" s="1559" t="s">
        <v>1852</v>
      </c>
      <c r="C20" s="1560">
        <v>36</v>
      </c>
      <c r="D20" s="1560">
        <v>17</v>
      </c>
      <c r="E20" s="1560">
        <v>9</v>
      </c>
      <c r="F20" s="1560">
        <v>20</v>
      </c>
      <c r="G20" s="1560">
        <v>16</v>
      </c>
      <c r="H20" s="1339"/>
      <c r="I20" s="1339"/>
      <c r="J20" s="1339"/>
      <c r="K20" s="1339"/>
    </row>
    <row r="21" spans="2:11" ht="21.75" customHeight="1" x14ac:dyDescent="0.2">
      <c r="B21" s="1497" t="s">
        <v>1857</v>
      </c>
      <c r="C21" s="1567">
        <v>28376</v>
      </c>
      <c r="D21" s="1567">
        <v>29867</v>
      </c>
      <c r="E21" s="1567">
        <v>31914</v>
      </c>
      <c r="F21" s="1567">
        <v>33130</v>
      </c>
      <c r="G21" s="1567">
        <v>34190</v>
      </c>
      <c r="H21" s="1339"/>
      <c r="I21" s="1339"/>
      <c r="J21" s="1339"/>
      <c r="K21" s="1339"/>
    </row>
    <row r="22" spans="2:11" ht="22.5" customHeight="1" x14ac:dyDescent="0.25">
      <c r="B22" s="1497" t="s">
        <v>1858</v>
      </c>
      <c r="C22" s="1569">
        <v>3880315</v>
      </c>
      <c r="D22" s="1569">
        <v>4283483</v>
      </c>
      <c r="E22" s="1569">
        <v>4783297</v>
      </c>
      <c r="F22" s="1569">
        <v>5115157</v>
      </c>
      <c r="G22" s="1569">
        <v>5387783</v>
      </c>
      <c r="H22" s="1570"/>
      <c r="I22" s="1570"/>
      <c r="J22" s="1570"/>
      <c r="K22" s="1570"/>
    </row>
    <row r="23" spans="2:11" x14ac:dyDescent="0.2">
      <c r="B23" s="1545" t="s">
        <v>1859</v>
      </c>
      <c r="C23" s="1339"/>
      <c r="D23" s="1339"/>
      <c r="E23" s="1339"/>
      <c r="F23" s="1339"/>
      <c r="G23" s="1339"/>
      <c r="H23" s="1339"/>
      <c r="I23" s="1339"/>
      <c r="J23" s="1339"/>
      <c r="K23" s="1339"/>
    </row>
    <row r="24" spans="2:11" x14ac:dyDescent="0.2">
      <c r="B24" s="1545" t="s">
        <v>1860</v>
      </c>
      <c r="C24" s="1339"/>
      <c r="D24" s="1339"/>
      <c r="E24" s="1339"/>
      <c r="F24" s="1339"/>
      <c r="G24" s="1339"/>
      <c r="H24" s="1339"/>
      <c r="I24" s="1339"/>
      <c r="J24" s="1339"/>
      <c r="K24" s="1339"/>
    </row>
    <row r="25" spans="2:11" x14ac:dyDescent="0.2">
      <c r="C25" s="1571"/>
      <c r="D25" s="1571"/>
      <c r="E25" s="1571"/>
      <c r="F25" s="1571"/>
    </row>
  </sheetData>
  <mergeCells count="3">
    <mergeCell ref="B2:G2"/>
    <mergeCell ref="B3:G3"/>
    <mergeCell ref="B4:G4"/>
  </mergeCells>
  <hyperlinks>
    <hyperlink ref="H2" location="'Indice Total'!A172" display="Volver" xr:uid="{00000000-0004-0000-8200-000000000000}"/>
  </hyperlinks>
  <pageMargins left="0.70866141732283472" right="0.70866141732283472" top="0.74803149606299213" bottom="0.74803149606299213" header="0.31496062992125984" footer="0.31496062992125984"/>
  <pageSetup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theme="0" tint="-0.499984740745262"/>
    <pageSetUpPr fitToPage="1"/>
  </sheetPr>
  <dimension ref="B2:H18"/>
  <sheetViews>
    <sheetView showGridLines="0" zoomScale="90" zoomScaleNormal="90" workbookViewId="0"/>
  </sheetViews>
  <sheetFormatPr baseColWidth="10" defaultRowHeight="12.75" x14ac:dyDescent="0.2"/>
  <cols>
    <col min="1" max="1" width="19.7109375" style="1252" customWidth="1"/>
    <col min="2" max="2" width="9.42578125" style="1252" customWidth="1"/>
    <col min="3" max="3" width="18.28515625" style="1252" bestFit="1" customWidth="1"/>
    <col min="4" max="4" width="20.7109375" style="1252" bestFit="1" customWidth="1"/>
    <col min="5" max="5" width="19.5703125" style="1252" bestFit="1" customWidth="1"/>
    <col min="6" max="6" width="11.42578125" style="1252" bestFit="1" customWidth="1"/>
    <col min="7" max="7" width="15.140625" style="1252" bestFit="1" customWidth="1"/>
    <col min="8" max="8" width="10.42578125" style="1252" bestFit="1" customWidth="1"/>
    <col min="9" max="9" width="11.42578125" style="1252" bestFit="1" customWidth="1"/>
    <col min="10" max="10" width="12.85546875" style="1252" customWidth="1"/>
    <col min="11" max="11" width="11.28515625" style="1252" bestFit="1" customWidth="1"/>
    <col min="12" max="14" width="12.7109375" style="1252" customWidth="1"/>
    <col min="15" max="16384" width="11.42578125" style="1252"/>
  </cols>
  <sheetData>
    <row r="2" spans="2:7" ht="18" x14ac:dyDescent="0.25">
      <c r="B2" s="2221" t="s">
        <v>2297</v>
      </c>
      <c r="C2" s="2221"/>
      <c r="D2" s="2221"/>
      <c r="E2" s="2221"/>
      <c r="F2" s="2221"/>
      <c r="G2" s="1715" t="s">
        <v>744</v>
      </c>
    </row>
    <row r="3" spans="2:7" ht="36" customHeight="1" x14ac:dyDescent="0.2">
      <c r="B3" s="2222" t="s">
        <v>1861</v>
      </c>
      <c r="C3" s="2222"/>
      <c r="D3" s="2222"/>
      <c r="E3" s="2222"/>
      <c r="F3" s="2222"/>
    </row>
    <row r="4" spans="2:7" ht="16.5" thickBot="1" x14ac:dyDescent="0.3">
      <c r="B4" s="2178" t="s">
        <v>1862</v>
      </c>
      <c r="C4" s="2178"/>
      <c r="D4" s="2178"/>
      <c r="E4" s="2178"/>
      <c r="F4" s="2178"/>
    </row>
    <row r="5" spans="2:7" ht="15" x14ac:dyDescent="0.2">
      <c r="B5" s="1572"/>
      <c r="C5" s="1572"/>
      <c r="D5" s="1572"/>
      <c r="E5" s="1573"/>
      <c r="F5" s="1573"/>
    </row>
    <row r="6" spans="2:7" ht="31.5" x14ac:dyDescent="0.2">
      <c r="B6" s="1229" t="s">
        <v>1863</v>
      </c>
      <c r="C6" s="1229" t="s">
        <v>1864</v>
      </c>
      <c r="D6" s="1229" t="s">
        <v>1865</v>
      </c>
      <c r="E6" s="1229" t="s">
        <v>1866</v>
      </c>
      <c r="F6" s="1229" t="s">
        <v>9</v>
      </c>
    </row>
    <row r="7" spans="2:7" ht="18" customHeight="1" x14ac:dyDescent="0.2">
      <c r="B7" s="1574">
        <v>2009</v>
      </c>
      <c r="C7" s="1575">
        <v>239610</v>
      </c>
      <c r="D7" s="1575">
        <v>9097</v>
      </c>
      <c r="E7" s="1575">
        <v>3101</v>
      </c>
      <c r="F7" s="1576">
        <v>251808</v>
      </c>
    </row>
    <row r="8" spans="2:7" ht="18" customHeight="1" x14ac:dyDescent="0.2">
      <c r="B8" s="1574">
        <v>2010</v>
      </c>
      <c r="C8" s="1575">
        <v>349170</v>
      </c>
      <c r="D8" s="1575">
        <v>6454</v>
      </c>
      <c r="E8" s="1575">
        <v>10867</v>
      </c>
      <c r="F8" s="1576">
        <v>366491</v>
      </c>
    </row>
    <row r="9" spans="2:7" ht="18" customHeight="1" x14ac:dyDescent="0.2">
      <c r="B9" s="1574">
        <v>2011</v>
      </c>
      <c r="C9" s="1575">
        <v>37419</v>
      </c>
      <c r="D9" s="1575">
        <v>4475</v>
      </c>
      <c r="E9" s="1575">
        <v>1130</v>
      </c>
      <c r="F9" s="1576">
        <v>43024</v>
      </c>
    </row>
    <row r="10" spans="2:7" ht="18" customHeight="1" x14ac:dyDescent="0.2">
      <c r="B10" s="1574">
        <v>2012</v>
      </c>
      <c r="C10" s="1575">
        <v>74355</v>
      </c>
      <c r="D10" s="1575">
        <v>8314</v>
      </c>
      <c r="E10" s="1575">
        <v>834</v>
      </c>
      <c r="F10" s="1576">
        <v>83503</v>
      </c>
    </row>
    <row r="11" spans="2:7" ht="18" customHeight="1" x14ac:dyDescent="0.2">
      <c r="B11" s="1574">
        <v>2013</v>
      </c>
      <c r="C11" s="1575">
        <v>87575</v>
      </c>
      <c r="D11" s="1575">
        <v>9452</v>
      </c>
      <c r="E11" s="1575">
        <v>2447</v>
      </c>
      <c r="F11" s="1576">
        <v>99474</v>
      </c>
    </row>
    <row r="12" spans="2:7" ht="18" customHeight="1" x14ac:dyDescent="0.2">
      <c r="B12" s="1574">
        <v>2014</v>
      </c>
      <c r="C12" s="1575">
        <v>104893</v>
      </c>
      <c r="D12" s="1575">
        <v>20542</v>
      </c>
      <c r="E12" s="1575">
        <v>872</v>
      </c>
      <c r="F12" s="1576">
        <v>126307</v>
      </c>
    </row>
    <row r="13" spans="2:7" ht="18" customHeight="1" x14ac:dyDescent="0.2">
      <c r="B13" s="1574">
        <v>2015</v>
      </c>
      <c r="C13" s="1577">
        <v>120442</v>
      </c>
      <c r="D13" s="1577">
        <v>26903</v>
      </c>
      <c r="E13" s="1577">
        <v>989</v>
      </c>
      <c r="F13" s="1576">
        <v>148334</v>
      </c>
    </row>
    <row r="14" spans="2:7" ht="18" customHeight="1" x14ac:dyDescent="0.2">
      <c r="B14" s="1574">
        <v>2016</v>
      </c>
      <c r="C14" s="1577">
        <v>60647</v>
      </c>
      <c r="D14" s="1577">
        <v>16848</v>
      </c>
      <c r="E14" s="1577">
        <v>1077</v>
      </c>
      <c r="F14" s="1576">
        <v>78572</v>
      </c>
    </row>
    <row r="15" spans="2:7" ht="18" customHeight="1" x14ac:dyDescent="0.2">
      <c r="B15" s="1574">
        <v>2017</v>
      </c>
      <c r="C15" s="1577">
        <v>56746</v>
      </c>
      <c r="D15" s="1577">
        <v>17589</v>
      </c>
      <c r="E15" s="1577">
        <v>1211</v>
      </c>
      <c r="F15" s="1576">
        <v>75546</v>
      </c>
    </row>
    <row r="16" spans="2:7" ht="18" customHeight="1" x14ac:dyDescent="0.2">
      <c r="B16" s="1574">
        <v>2018</v>
      </c>
      <c r="C16" s="1577">
        <v>63428</v>
      </c>
      <c r="D16" s="1577">
        <v>24789</v>
      </c>
      <c r="E16" s="1577">
        <v>1602</v>
      </c>
      <c r="F16" s="1576">
        <v>89819</v>
      </c>
    </row>
    <row r="17" spans="2:8" ht="75" customHeight="1" x14ac:dyDescent="0.2">
      <c r="B17" s="2270" t="s">
        <v>1867</v>
      </c>
      <c r="C17" s="2270"/>
      <c r="D17" s="2270"/>
      <c r="E17" s="2270"/>
      <c r="F17" s="2270"/>
    </row>
    <row r="18" spans="2:8" x14ac:dyDescent="0.2">
      <c r="D18" s="1578"/>
      <c r="E18" s="1578"/>
      <c r="F18" s="1578"/>
      <c r="G18" s="1578"/>
      <c r="H18" s="1578"/>
    </row>
  </sheetData>
  <mergeCells count="4">
    <mergeCell ref="B2:F2"/>
    <mergeCell ref="B3:F3"/>
    <mergeCell ref="B4:F4"/>
    <mergeCell ref="B17:F17"/>
  </mergeCells>
  <hyperlinks>
    <hyperlink ref="G2" location="'Indice Total'!A172" display="Volver" xr:uid="{00000000-0004-0000-8300-000000000000}"/>
  </hyperlinks>
  <pageMargins left="0.9055118110236221" right="0.70866141732283472" top="0.74803149606299213" bottom="0.74803149606299213" header="0.31496062992125984" footer="0.31496062992125984"/>
  <pageSetup scale="8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theme="0" tint="-0.499984740745262"/>
  </sheetPr>
  <dimension ref="B2:J35"/>
  <sheetViews>
    <sheetView showGridLines="0" zoomScale="90" zoomScaleNormal="90" workbookViewId="0"/>
  </sheetViews>
  <sheetFormatPr baseColWidth="10" defaultRowHeight="12.75" x14ac:dyDescent="0.2"/>
  <cols>
    <col min="1" max="1" width="19.5703125" style="1252" customWidth="1"/>
    <col min="2" max="2" width="11.5703125" style="1252" bestFit="1" customWidth="1"/>
    <col min="3" max="3" width="18.85546875" style="1252" customWidth="1"/>
    <col min="4" max="4" width="18.5703125" style="1252" customWidth="1"/>
    <col min="5" max="5" width="15" style="1252" customWidth="1"/>
    <col min="6" max="6" width="20" style="1252" customWidth="1"/>
    <col min="7" max="7" width="21.28515625" style="1252" customWidth="1"/>
    <col min="8" max="8" width="23.5703125" style="1252" customWidth="1"/>
    <col min="9" max="9" width="14.42578125" style="1252" bestFit="1" customWidth="1"/>
    <col min="10" max="16384" width="11.42578125" style="1252"/>
  </cols>
  <sheetData>
    <row r="2" spans="2:10" ht="15.75" customHeight="1" x14ac:dyDescent="0.25">
      <c r="B2" s="2221" t="s">
        <v>2296</v>
      </c>
      <c r="C2" s="2221"/>
      <c r="D2" s="2221"/>
      <c r="E2" s="2221"/>
      <c r="F2" s="2221"/>
      <c r="G2" s="2221"/>
      <c r="H2" s="2221"/>
      <c r="I2" s="1579"/>
      <c r="J2" s="1715" t="s">
        <v>744</v>
      </c>
    </row>
    <row r="3" spans="2:10" ht="14.25" customHeight="1" x14ac:dyDescent="0.2">
      <c r="B3" s="2222" t="s">
        <v>1869</v>
      </c>
      <c r="C3" s="2222"/>
      <c r="D3" s="2222"/>
      <c r="E3" s="2222"/>
      <c r="F3" s="2222"/>
      <c r="G3" s="2222"/>
      <c r="H3" s="2222"/>
    </row>
    <row r="4" spans="2:10" ht="15" customHeight="1" thickBot="1" x14ac:dyDescent="0.3">
      <c r="B4" s="2178" t="s">
        <v>1870</v>
      </c>
      <c r="C4" s="2178"/>
      <c r="D4" s="2178"/>
      <c r="E4" s="2178"/>
      <c r="F4" s="2178"/>
      <c r="G4" s="2178"/>
      <c r="H4" s="2178"/>
    </row>
    <row r="5" spans="2:10" ht="15" x14ac:dyDescent="0.2">
      <c r="B5" s="1572"/>
      <c r="C5" s="1572"/>
      <c r="D5" s="1573"/>
    </row>
    <row r="6" spans="2:10" s="1385" customFormat="1" ht="30.75" customHeight="1" x14ac:dyDescent="0.25">
      <c r="B6" s="2271" t="s">
        <v>1760</v>
      </c>
      <c r="C6" s="2272" t="s">
        <v>1871</v>
      </c>
      <c r="D6" s="2272"/>
      <c r="E6" s="2272"/>
      <c r="F6" s="2272" t="s">
        <v>1872</v>
      </c>
      <c r="G6" s="2272"/>
      <c r="H6" s="2272"/>
    </row>
    <row r="7" spans="2:10" ht="32.25" customHeight="1" x14ac:dyDescent="0.2">
      <c r="B7" s="2271"/>
      <c r="C7" s="1265" t="s">
        <v>1873</v>
      </c>
      <c r="D7" s="1265" t="s">
        <v>1866</v>
      </c>
      <c r="E7" s="1580" t="s">
        <v>9</v>
      </c>
      <c r="F7" s="1265" t="s">
        <v>1873</v>
      </c>
      <c r="G7" s="1265" t="s">
        <v>1874</v>
      </c>
      <c r="H7" s="1265" t="s">
        <v>9</v>
      </c>
    </row>
    <row r="8" spans="2:10" ht="18" customHeight="1" x14ac:dyDescent="0.25">
      <c r="B8" s="1581">
        <v>2010</v>
      </c>
      <c r="C8" s="1575">
        <v>52662.416666666664</v>
      </c>
      <c r="D8" s="1575">
        <v>1966.5</v>
      </c>
      <c r="E8" s="1582">
        <v>54628.916666666664</v>
      </c>
      <c r="F8" s="1575">
        <v>46342</v>
      </c>
      <c r="G8" s="1575">
        <v>0</v>
      </c>
      <c r="H8" s="1576">
        <v>46342</v>
      </c>
    </row>
    <row r="9" spans="2:10" ht="18" customHeight="1" x14ac:dyDescent="0.25">
      <c r="B9" s="1581">
        <v>2011</v>
      </c>
      <c r="C9" s="1575">
        <v>48178.666666666664</v>
      </c>
      <c r="D9" s="1575">
        <v>1332.25</v>
      </c>
      <c r="E9" s="1582">
        <v>49510.916666666664</v>
      </c>
      <c r="F9" s="1575">
        <v>69126</v>
      </c>
      <c r="G9" s="1575">
        <v>0</v>
      </c>
      <c r="H9" s="1576">
        <v>69126</v>
      </c>
    </row>
    <row r="10" spans="2:10" ht="18" customHeight="1" x14ac:dyDescent="0.25">
      <c r="B10" s="1581">
        <v>2012</v>
      </c>
      <c r="C10" s="1575">
        <v>56575.166666666664</v>
      </c>
      <c r="D10" s="1575">
        <v>1000.0833333333334</v>
      </c>
      <c r="E10" s="1582">
        <v>57575.25</v>
      </c>
      <c r="F10" s="1575">
        <v>127753</v>
      </c>
      <c r="G10" s="1575">
        <v>0</v>
      </c>
      <c r="H10" s="1576">
        <v>127753</v>
      </c>
    </row>
    <row r="11" spans="2:10" ht="18" customHeight="1" x14ac:dyDescent="0.25">
      <c r="B11" s="1581">
        <v>2013</v>
      </c>
      <c r="C11" s="1575">
        <v>75225</v>
      </c>
      <c r="D11" s="1575">
        <v>1021</v>
      </c>
      <c r="E11" s="1582">
        <v>76246</v>
      </c>
      <c r="F11" s="1575">
        <v>70091</v>
      </c>
      <c r="G11" s="1575">
        <v>0</v>
      </c>
      <c r="H11" s="1576">
        <v>70091</v>
      </c>
    </row>
    <row r="12" spans="2:10" ht="18" customHeight="1" x14ac:dyDescent="0.25">
      <c r="B12" s="1581">
        <v>2014</v>
      </c>
      <c r="C12" s="1575">
        <v>75202.083333333328</v>
      </c>
      <c r="D12" s="1575">
        <v>582.83333333333337</v>
      </c>
      <c r="E12" s="1582">
        <v>75784.916666666657</v>
      </c>
      <c r="F12" s="1575">
        <v>82712</v>
      </c>
      <c r="G12" s="1575">
        <v>25</v>
      </c>
      <c r="H12" s="1576">
        <v>82737</v>
      </c>
    </row>
    <row r="13" spans="2:10" ht="18" customHeight="1" x14ac:dyDescent="0.25">
      <c r="B13" s="1581">
        <v>2015</v>
      </c>
      <c r="C13" s="1575">
        <v>86908</v>
      </c>
      <c r="D13" s="1575">
        <v>434</v>
      </c>
      <c r="E13" s="1582">
        <v>87342</v>
      </c>
      <c r="F13" s="1575">
        <v>101218</v>
      </c>
      <c r="G13" s="1575">
        <v>4</v>
      </c>
      <c r="H13" s="1576">
        <v>101222</v>
      </c>
    </row>
    <row r="14" spans="2:10" ht="18" customHeight="1" x14ac:dyDescent="0.25">
      <c r="B14" s="1581">
        <v>2016</v>
      </c>
      <c r="C14" s="1575">
        <v>87178</v>
      </c>
      <c r="D14" s="1575">
        <v>433</v>
      </c>
      <c r="E14" s="1582">
        <v>87611</v>
      </c>
      <c r="F14" s="1575">
        <v>119401</v>
      </c>
      <c r="G14" s="1575">
        <v>365</v>
      </c>
      <c r="H14" s="1576">
        <v>119766</v>
      </c>
    </row>
    <row r="15" spans="2:10" ht="18" customHeight="1" x14ac:dyDescent="0.25">
      <c r="B15" s="1581">
        <v>2017</v>
      </c>
      <c r="C15" s="1575">
        <v>77215.166666666672</v>
      </c>
      <c r="D15" s="1575">
        <v>385.58333333333331</v>
      </c>
      <c r="E15" s="1582">
        <v>77600.75</v>
      </c>
      <c r="F15" s="1575">
        <v>191401</v>
      </c>
      <c r="G15" s="1575">
        <v>521</v>
      </c>
      <c r="H15" s="1576">
        <v>191922</v>
      </c>
    </row>
    <row r="16" spans="2:10" ht="18" customHeight="1" x14ac:dyDescent="0.25">
      <c r="B16" s="1581">
        <v>2018</v>
      </c>
      <c r="C16" s="1577">
        <v>71995.5</v>
      </c>
      <c r="D16" s="1577">
        <v>392.83333333333331</v>
      </c>
      <c r="E16" s="1583">
        <v>72388.333333333328</v>
      </c>
      <c r="F16" s="1577">
        <v>125296</v>
      </c>
      <c r="G16" s="1577">
        <v>430</v>
      </c>
      <c r="H16" s="1576">
        <v>125726</v>
      </c>
    </row>
    <row r="17" spans="2:10" ht="47.25" customHeight="1" x14ac:dyDescent="0.2">
      <c r="B17" s="2183" t="s">
        <v>1875</v>
      </c>
      <c r="C17" s="2183"/>
      <c r="D17" s="2183"/>
      <c r="E17" s="2183"/>
      <c r="F17" s="2183"/>
      <c r="G17" s="2183"/>
      <c r="H17" s="2183"/>
    </row>
    <row r="18" spans="2:10" x14ac:dyDescent="0.2">
      <c r="B18" s="1477"/>
      <c r="C18" s="1477"/>
      <c r="D18" s="1477"/>
      <c r="E18" s="1477"/>
      <c r="F18" s="1477"/>
      <c r="G18" s="1477"/>
      <c r="H18" s="1477"/>
    </row>
    <row r="19" spans="2:10" ht="15.75" customHeight="1" x14ac:dyDescent="0.25">
      <c r="B19" s="2175" t="s">
        <v>2295</v>
      </c>
      <c r="C19" s="2175"/>
      <c r="D19" s="2175"/>
      <c r="E19" s="2175"/>
      <c r="F19" s="2175"/>
      <c r="G19" s="2175"/>
      <c r="H19" s="2175"/>
      <c r="I19" s="2175"/>
      <c r="J19" s="1715" t="s">
        <v>744</v>
      </c>
    </row>
    <row r="20" spans="2:10" ht="15" customHeight="1" x14ac:dyDescent="0.2">
      <c r="B20" s="2182" t="s">
        <v>1876</v>
      </c>
      <c r="C20" s="2182"/>
      <c r="D20" s="2182"/>
      <c r="E20" s="2182"/>
      <c r="F20" s="2182"/>
      <c r="G20" s="2182"/>
      <c r="H20" s="2182"/>
      <c r="I20" s="2182"/>
    </row>
    <row r="21" spans="2:10" ht="15" customHeight="1" x14ac:dyDescent="0.25">
      <c r="B21" s="2188" t="s">
        <v>1877</v>
      </c>
      <c r="C21" s="2188"/>
      <c r="D21" s="2188"/>
      <c r="E21" s="2188"/>
      <c r="F21" s="2188"/>
      <c r="G21" s="2188"/>
      <c r="H21" s="2188"/>
      <c r="I21" s="2188"/>
    </row>
    <row r="22" spans="2:10" ht="14.25" customHeight="1" thickBot="1" x14ac:dyDescent="0.3">
      <c r="B22" s="2178" t="s">
        <v>1870</v>
      </c>
      <c r="C22" s="2178"/>
      <c r="D22" s="2178"/>
      <c r="E22" s="2178"/>
      <c r="F22" s="2178"/>
      <c r="G22" s="2178"/>
      <c r="H22" s="2178"/>
      <c r="I22" s="2178"/>
    </row>
    <row r="24" spans="2:10" s="1385" customFormat="1" ht="19.5" customHeight="1" x14ac:dyDescent="0.25">
      <c r="B24" s="2271" t="s">
        <v>1760</v>
      </c>
      <c r="C24" s="2272" t="s">
        <v>1878</v>
      </c>
      <c r="D24" s="2272"/>
      <c r="E24" s="2272"/>
      <c r="F24" s="2272" t="s">
        <v>1879</v>
      </c>
      <c r="G24" s="2272"/>
      <c r="H24" s="2272"/>
      <c r="I24" s="2272"/>
    </row>
    <row r="25" spans="2:10" s="1385" customFormat="1" ht="45.75" customHeight="1" x14ac:dyDescent="0.25">
      <c r="B25" s="2271"/>
      <c r="C25" s="1265" t="s">
        <v>1873</v>
      </c>
      <c r="D25" s="1265" t="s">
        <v>1866</v>
      </c>
      <c r="E25" s="1265" t="s">
        <v>9</v>
      </c>
      <c r="F25" s="1265" t="s">
        <v>1873</v>
      </c>
      <c r="G25" s="1265" t="s">
        <v>1874</v>
      </c>
      <c r="H25" s="1265" t="s">
        <v>1880</v>
      </c>
      <c r="I25" s="1265" t="s">
        <v>9</v>
      </c>
    </row>
    <row r="26" spans="2:10" s="1385" customFormat="1" ht="18" customHeight="1" x14ac:dyDescent="0.25">
      <c r="B26" s="1574">
        <v>2010</v>
      </c>
      <c r="C26" s="1575">
        <v>11751202</v>
      </c>
      <c r="D26" s="1575">
        <v>1985422</v>
      </c>
      <c r="E26" s="1550">
        <v>13736624</v>
      </c>
      <c r="F26" s="1575">
        <v>15095899</v>
      </c>
      <c r="G26" s="1575">
        <v>0</v>
      </c>
      <c r="H26" s="1575">
        <v>0</v>
      </c>
      <c r="I26" s="1550">
        <v>15095899</v>
      </c>
    </row>
    <row r="27" spans="2:10" s="1385" customFormat="1" ht="18" customHeight="1" x14ac:dyDescent="0.25">
      <c r="B27" s="1574">
        <v>2011</v>
      </c>
      <c r="C27" s="1575">
        <v>11668821</v>
      </c>
      <c r="D27" s="1575">
        <v>1834507</v>
      </c>
      <c r="E27" s="1550">
        <v>13503328</v>
      </c>
      <c r="F27" s="1575">
        <v>13036595</v>
      </c>
      <c r="G27" s="1575">
        <v>0</v>
      </c>
      <c r="H27" s="1575">
        <v>12003022</v>
      </c>
      <c r="I27" s="1550">
        <v>25039617</v>
      </c>
    </row>
    <row r="28" spans="2:10" s="1385" customFormat="1" ht="18" customHeight="1" x14ac:dyDescent="0.25">
      <c r="B28" s="1574">
        <v>2012</v>
      </c>
      <c r="C28" s="1575">
        <v>11014628</v>
      </c>
      <c r="D28" s="1575">
        <v>1179614</v>
      </c>
      <c r="E28" s="1550">
        <v>12194242</v>
      </c>
      <c r="F28" s="1575">
        <v>14731287</v>
      </c>
      <c r="G28" s="1575">
        <v>0</v>
      </c>
      <c r="H28" s="1575">
        <v>13114861</v>
      </c>
      <c r="I28" s="1550">
        <v>27846148</v>
      </c>
    </row>
    <row r="29" spans="2:10" s="1385" customFormat="1" ht="18" customHeight="1" x14ac:dyDescent="0.25">
      <c r="B29" s="1574">
        <v>2013</v>
      </c>
      <c r="C29" s="1575">
        <v>13949967.380999999</v>
      </c>
      <c r="D29" s="1575">
        <v>833655.55</v>
      </c>
      <c r="E29" s="1550">
        <v>14783622.931</v>
      </c>
      <c r="F29" s="1575">
        <v>12190295</v>
      </c>
      <c r="G29" s="1575">
        <v>1260</v>
      </c>
      <c r="H29" s="1575">
        <v>14079829</v>
      </c>
      <c r="I29" s="1550">
        <v>26271384</v>
      </c>
    </row>
    <row r="30" spans="2:10" ht="18" customHeight="1" x14ac:dyDescent="0.2">
      <c r="B30" s="1574">
        <v>2014</v>
      </c>
      <c r="C30" s="1575">
        <v>14327816.534</v>
      </c>
      <c r="D30" s="1575">
        <v>565675.75399999996</v>
      </c>
      <c r="E30" s="1550">
        <v>14893492.288000001</v>
      </c>
      <c r="F30" s="1575">
        <v>14989573.844000001</v>
      </c>
      <c r="G30" s="1575">
        <v>1190</v>
      </c>
      <c r="H30" s="1575">
        <v>16629834.497</v>
      </c>
      <c r="I30" s="1550">
        <v>31620598.340999998</v>
      </c>
    </row>
    <row r="31" spans="2:10" ht="18" customHeight="1" x14ac:dyDescent="0.2">
      <c r="B31" s="1574">
        <v>2015</v>
      </c>
      <c r="C31" s="1575">
        <v>17118743</v>
      </c>
      <c r="D31" s="1575">
        <v>668135</v>
      </c>
      <c r="E31" s="1550">
        <v>17786878</v>
      </c>
      <c r="F31" s="1575">
        <v>19746250</v>
      </c>
      <c r="G31" s="1575">
        <v>212</v>
      </c>
      <c r="H31" s="1575">
        <v>21463223</v>
      </c>
      <c r="I31" s="1550">
        <v>41209685</v>
      </c>
    </row>
    <row r="32" spans="2:10" ht="18" customHeight="1" x14ac:dyDescent="0.2">
      <c r="B32" s="1574">
        <v>2016</v>
      </c>
      <c r="C32" s="1575">
        <v>17431693</v>
      </c>
      <c r="D32" s="1575">
        <v>1231289</v>
      </c>
      <c r="E32" s="1550">
        <v>18662982</v>
      </c>
      <c r="F32" s="1575">
        <v>23768226</v>
      </c>
      <c r="G32" s="1575">
        <v>18158</v>
      </c>
      <c r="H32" s="1575">
        <v>22218313</v>
      </c>
      <c r="I32" s="1550">
        <v>46004697</v>
      </c>
    </row>
    <row r="33" spans="2:9" ht="18" customHeight="1" x14ac:dyDescent="0.2">
      <c r="B33" s="1574">
        <v>2017</v>
      </c>
      <c r="C33" s="1575">
        <v>15718934.123</v>
      </c>
      <c r="D33" s="1575">
        <v>1600685.7050000001</v>
      </c>
      <c r="E33" s="1550">
        <v>17319619.828000002</v>
      </c>
      <c r="F33" s="1575">
        <v>31692207.522999998</v>
      </c>
      <c r="G33" s="1575">
        <v>52059.817999999999</v>
      </c>
      <c r="H33" s="1575">
        <v>24017823.145</v>
      </c>
      <c r="I33" s="1550">
        <v>55762090.486000001</v>
      </c>
    </row>
    <row r="34" spans="2:9" ht="18" customHeight="1" x14ac:dyDescent="0.2">
      <c r="B34" s="1574">
        <v>2018</v>
      </c>
      <c r="C34" s="1577">
        <v>15022843.551999999</v>
      </c>
      <c r="D34" s="1577">
        <v>2395444.0660000001</v>
      </c>
      <c r="E34" s="1584">
        <v>17418287.618000001</v>
      </c>
      <c r="F34" s="1577">
        <v>26273021.502999999</v>
      </c>
      <c r="G34" s="1577">
        <v>34983.714</v>
      </c>
      <c r="H34" s="1577">
        <v>22745290.120000001</v>
      </c>
      <c r="I34" s="1550">
        <v>49053295.336999997</v>
      </c>
    </row>
    <row r="35" spans="2:9" ht="26.25" customHeight="1" x14ac:dyDescent="0.2">
      <c r="B35" s="2183" t="s">
        <v>1875</v>
      </c>
      <c r="C35" s="2183"/>
      <c r="D35" s="2183"/>
      <c r="E35" s="2183"/>
      <c r="F35" s="2183"/>
      <c r="G35" s="2183"/>
      <c r="H35" s="2183"/>
      <c r="I35" s="1585"/>
    </row>
  </sheetData>
  <mergeCells count="15">
    <mergeCell ref="B2:H2"/>
    <mergeCell ref="B3:H3"/>
    <mergeCell ref="B4:H4"/>
    <mergeCell ref="B6:B7"/>
    <mergeCell ref="C6:E6"/>
    <mergeCell ref="F6:H6"/>
    <mergeCell ref="B35:H35"/>
    <mergeCell ref="B17:H17"/>
    <mergeCell ref="B19:I19"/>
    <mergeCell ref="B20:I20"/>
    <mergeCell ref="B21:I21"/>
    <mergeCell ref="B22:I22"/>
    <mergeCell ref="B24:B25"/>
    <mergeCell ref="C24:E24"/>
    <mergeCell ref="F24:I24"/>
  </mergeCells>
  <hyperlinks>
    <hyperlink ref="J2" location="'Indice Total'!A172" display="Volver" xr:uid="{00000000-0004-0000-8400-000000000000}"/>
    <hyperlink ref="J19" location="'Indice Total'!A172" display="Volver" xr:uid="{00000000-0004-0000-8400-000001000000}"/>
  </hyperlinks>
  <pageMargins left="0.7" right="0.7" top="0.75" bottom="0.75" header="0.3" footer="0.3"/>
  <pageSetup scale="89"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theme="0" tint="-0.499984740745262"/>
  </sheetPr>
  <dimension ref="B2:G37"/>
  <sheetViews>
    <sheetView showGridLines="0" zoomScale="90" zoomScaleNormal="90" workbookViewId="0"/>
  </sheetViews>
  <sheetFormatPr baseColWidth="10" defaultRowHeight="12.75" x14ac:dyDescent="0.2"/>
  <cols>
    <col min="1" max="1" width="20.28515625" style="1252" customWidth="1"/>
    <col min="2" max="2" width="11.42578125" style="1252"/>
    <col min="3" max="3" width="11" style="1252" customWidth="1"/>
    <col min="4" max="4" width="26.85546875" style="1252" customWidth="1"/>
    <col min="5" max="5" width="25.28515625" style="1252" customWidth="1"/>
    <col min="6" max="16384" width="11.42578125" style="1252"/>
  </cols>
  <sheetData>
    <row r="2" spans="2:7" ht="23.25" customHeight="1" x14ac:dyDescent="0.25">
      <c r="B2" s="2221" t="s">
        <v>2294</v>
      </c>
      <c r="C2" s="2221"/>
      <c r="D2" s="2221"/>
      <c r="E2" s="2221"/>
      <c r="G2" s="1715" t="s">
        <v>744</v>
      </c>
    </row>
    <row r="3" spans="2:7" ht="36.75" customHeight="1" x14ac:dyDescent="0.2">
      <c r="B3" s="2222" t="s">
        <v>1882</v>
      </c>
      <c r="C3" s="2222"/>
      <c r="D3" s="2222"/>
      <c r="E3" s="2222"/>
    </row>
    <row r="4" spans="2:7" ht="15" customHeight="1" thickBot="1" x14ac:dyDescent="0.3">
      <c r="B4" s="2178" t="s">
        <v>1883</v>
      </c>
      <c r="C4" s="2178"/>
      <c r="D4" s="2178"/>
      <c r="E4" s="2178"/>
    </row>
    <row r="5" spans="2:7" ht="15" x14ac:dyDescent="0.2">
      <c r="B5" s="1572"/>
      <c r="C5" s="1572"/>
    </row>
    <row r="6" spans="2:7" ht="52.5" customHeight="1" x14ac:dyDescent="0.2">
      <c r="B6" s="1229" t="s">
        <v>1760</v>
      </c>
      <c r="C6" s="1229" t="s">
        <v>1884</v>
      </c>
      <c r="D6" s="1229" t="s">
        <v>1871</v>
      </c>
      <c r="E6" s="1229" t="s">
        <v>2415</v>
      </c>
    </row>
    <row r="7" spans="2:7" ht="15" customHeight="1" x14ac:dyDescent="0.2">
      <c r="B7" s="1581">
        <v>2009</v>
      </c>
      <c r="C7" s="1248" t="s">
        <v>44</v>
      </c>
      <c r="D7" s="1296">
        <v>5911</v>
      </c>
      <c r="E7" s="1296">
        <v>0</v>
      </c>
    </row>
    <row r="8" spans="2:7" ht="15" customHeight="1" x14ac:dyDescent="0.2">
      <c r="B8" s="1581"/>
      <c r="C8" s="1248" t="s">
        <v>45</v>
      </c>
      <c r="D8" s="1296">
        <v>5477</v>
      </c>
      <c r="E8" s="1296">
        <v>0</v>
      </c>
    </row>
    <row r="9" spans="2:7" ht="15" customHeight="1" x14ac:dyDescent="0.2">
      <c r="B9" s="1586"/>
      <c r="C9" s="1497" t="s">
        <v>9</v>
      </c>
      <c r="D9" s="1550">
        <v>11388</v>
      </c>
      <c r="E9" s="1550">
        <v>0</v>
      </c>
    </row>
    <row r="10" spans="2:7" ht="15" customHeight="1" x14ac:dyDescent="0.2">
      <c r="B10" s="1581">
        <v>2010</v>
      </c>
      <c r="C10" s="1248" t="s">
        <v>44</v>
      </c>
      <c r="D10" s="1296">
        <v>26578</v>
      </c>
      <c r="E10" s="1296">
        <v>23374</v>
      </c>
    </row>
    <row r="11" spans="2:7" ht="15" customHeight="1" x14ac:dyDescent="0.2">
      <c r="B11" s="1581"/>
      <c r="C11" s="1248" t="s">
        <v>45</v>
      </c>
      <c r="D11" s="1296">
        <v>26085</v>
      </c>
      <c r="E11" s="1296">
        <v>22968</v>
      </c>
    </row>
    <row r="12" spans="2:7" ht="15" customHeight="1" x14ac:dyDescent="0.2">
      <c r="B12" s="1586"/>
      <c r="C12" s="1497" t="s">
        <v>9</v>
      </c>
      <c r="D12" s="1550">
        <v>52663</v>
      </c>
      <c r="E12" s="1550">
        <v>46342</v>
      </c>
      <c r="F12" s="1587"/>
    </row>
    <row r="13" spans="2:7" ht="15" customHeight="1" x14ac:dyDescent="0.2">
      <c r="B13" s="1581">
        <v>2011</v>
      </c>
      <c r="C13" s="1248" t="s">
        <v>44</v>
      </c>
      <c r="D13" s="1296">
        <v>24417</v>
      </c>
      <c r="E13" s="1296">
        <v>32866</v>
      </c>
      <c r="F13" s="1587"/>
    </row>
    <row r="14" spans="2:7" ht="15" customHeight="1" x14ac:dyDescent="0.2">
      <c r="B14" s="1581"/>
      <c r="C14" s="1248" t="s">
        <v>45</v>
      </c>
      <c r="D14" s="1296">
        <v>23761</v>
      </c>
      <c r="E14" s="1296">
        <v>36260</v>
      </c>
      <c r="F14" s="1587"/>
    </row>
    <row r="15" spans="2:7" ht="15" customHeight="1" x14ac:dyDescent="0.2">
      <c r="B15" s="1586"/>
      <c r="C15" s="1497" t="s">
        <v>9</v>
      </c>
      <c r="D15" s="1550">
        <v>48178</v>
      </c>
      <c r="E15" s="1550">
        <v>69126</v>
      </c>
      <c r="F15" s="1587"/>
    </row>
    <row r="16" spans="2:7" ht="15" customHeight="1" x14ac:dyDescent="0.2">
      <c r="B16" s="1581">
        <v>2012</v>
      </c>
      <c r="C16" s="1248" t="s">
        <v>44</v>
      </c>
      <c r="D16" s="1296">
        <v>27469</v>
      </c>
      <c r="E16" s="1296">
        <v>65127</v>
      </c>
      <c r="F16" s="1587"/>
    </row>
    <row r="17" spans="2:5" ht="15" customHeight="1" x14ac:dyDescent="0.2">
      <c r="B17" s="1581"/>
      <c r="C17" s="1248" t="s">
        <v>45</v>
      </c>
      <c r="D17" s="1296">
        <v>29107</v>
      </c>
      <c r="E17" s="1296">
        <v>62626</v>
      </c>
    </row>
    <row r="18" spans="2:5" ht="15" customHeight="1" x14ac:dyDescent="0.2">
      <c r="B18" s="1586"/>
      <c r="C18" s="1497" t="s">
        <v>9</v>
      </c>
      <c r="D18" s="1550">
        <v>56576</v>
      </c>
      <c r="E18" s="1550">
        <v>127753</v>
      </c>
    </row>
    <row r="19" spans="2:5" ht="15" customHeight="1" x14ac:dyDescent="0.2">
      <c r="B19" s="1581">
        <v>2013</v>
      </c>
      <c r="C19" s="1248" t="s">
        <v>44</v>
      </c>
      <c r="D19" s="1296">
        <v>33780</v>
      </c>
      <c r="E19" s="1296">
        <v>32202</v>
      </c>
    </row>
    <row r="20" spans="2:5" ht="15" customHeight="1" x14ac:dyDescent="0.2">
      <c r="B20" s="1581"/>
      <c r="C20" s="1248" t="s">
        <v>45</v>
      </c>
      <c r="D20" s="1296">
        <v>38420</v>
      </c>
      <c r="E20" s="1296">
        <v>37890</v>
      </c>
    </row>
    <row r="21" spans="2:5" ht="15" customHeight="1" x14ac:dyDescent="0.2">
      <c r="B21" s="1586"/>
      <c r="C21" s="1497" t="s">
        <v>9</v>
      </c>
      <c r="D21" s="1550">
        <v>72200</v>
      </c>
      <c r="E21" s="1550">
        <v>70092</v>
      </c>
    </row>
    <row r="22" spans="2:5" ht="15" customHeight="1" x14ac:dyDescent="0.2">
      <c r="B22" s="1581">
        <v>2014</v>
      </c>
      <c r="C22" s="1248" t="s">
        <v>44</v>
      </c>
      <c r="D22" s="1296">
        <v>34907.666666666664</v>
      </c>
      <c r="E22" s="1296">
        <v>39773</v>
      </c>
    </row>
    <row r="23" spans="2:5" ht="15" customHeight="1" x14ac:dyDescent="0.2">
      <c r="B23" s="1581"/>
      <c r="C23" s="1248" t="s">
        <v>45</v>
      </c>
      <c r="D23" s="1296">
        <v>40294.416666666664</v>
      </c>
      <c r="E23" s="1296">
        <v>42964</v>
      </c>
    </row>
    <row r="24" spans="2:5" ht="15" customHeight="1" x14ac:dyDescent="0.2">
      <c r="B24" s="1586"/>
      <c r="C24" s="1497" t="s">
        <v>9</v>
      </c>
      <c r="D24" s="1550">
        <v>75202.083333333328</v>
      </c>
      <c r="E24" s="1550">
        <v>82737</v>
      </c>
    </row>
    <row r="25" spans="2:5" ht="15" customHeight="1" x14ac:dyDescent="0.2">
      <c r="B25" s="1581">
        <v>2015</v>
      </c>
      <c r="C25" s="1248" t="s">
        <v>44</v>
      </c>
      <c r="D25" s="1296">
        <v>40442</v>
      </c>
      <c r="E25" s="1296">
        <v>49129</v>
      </c>
    </row>
    <row r="26" spans="2:5" ht="15" customHeight="1" x14ac:dyDescent="0.2">
      <c r="B26" s="1581"/>
      <c r="C26" s="1248" t="s">
        <v>45</v>
      </c>
      <c r="D26" s="1296">
        <v>46466</v>
      </c>
      <c r="E26" s="1296">
        <v>52093</v>
      </c>
    </row>
    <row r="27" spans="2:5" ht="15" customHeight="1" x14ac:dyDescent="0.2">
      <c r="B27" s="1586"/>
      <c r="C27" s="1497" t="s">
        <v>9</v>
      </c>
      <c r="D27" s="1550">
        <v>86908</v>
      </c>
      <c r="E27" s="1550">
        <v>101222</v>
      </c>
    </row>
    <row r="28" spans="2:5" ht="15" customHeight="1" x14ac:dyDescent="0.2">
      <c r="B28" s="1581">
        <v>2016</v>
      </c>
      <c r="C28" s="1248" t="s">
        <v>44</v>
      </c>
      <c r="D28" s="1296">
        <v>41460</v>
      </c>
      <c r="E28" s="1296">
        <v>58733</v>
      </c>
    </row>
    <row r="29" spans="2:5" ht="15" customHeight="1" x14ac:dyDescent="0.2">
      <c r="B29" s="1581"/>
      <c r="C29" s="1248" t="s">
        <v>45</v>
      </c>
      <c r="D29" s="1296">
        <v>45744</v>
      </c>
      <c r="E29" s="1296">
        <v>60726</v>
      </c>
    </row>
    <row r="30" spans="2:5" ht="15" customHeight="1" x14ac:dyDescent="0.2">
      <c r="B30" s="1586"/>
      <c r="C30" s="1497" t="s">
        <v>9</v>
      </c>
      <c r="D30" s="1550">
        <v>87204</v>
      </c>
      <c r="E30" s="1550">
        <v>119459</v>
      </c>
    </row>
    <row r="31" spans="2:5" ht="15" customHeight="1" x14ac:dyDescent="0.2">
      <c r="B31" s="1581">
        <v>2017</v>
      </c>
      <c r="C31" s="1248" t="s">
        <v>44</v>
      </c>
      <c r="D31" s="1296">
        <v>36617.666666666664</v>
      </c>
      <c r="E31" s="1296">
        <v>89865</v>
      </c>
    </row>
    <row r="32" spans="2:5" ht="15" customHeight="1" x14ac:dyDescent="0.2">
      <c r="B32" s="1581"/>
      <c r="C32" s="1248" t="s">
        <v>45</v>
      </c>
      <c r="D32" s="1296">
        <v>40611.083333333336</v>
      </c>
      <c r="E32" s="1296">
        <v>101554</v>
      </c>
    </row>
    <row r="33" spans="2:5" ht="15" customHeight="1" x14ac:dyDescent="0.2">
      <c r="B33" s="1586"/>
      <c r="C33" s="1497" t="s">
        <v>9</v>
      </c>
      <c r="D33" s="1550">
        <v>77228.75</v>
      </c>
      <c r="E33" s="1550">
        <v>191419</v>
      </c>
    </row>
    <row r="34" spans="2:5" ht="15" customHeight="1" x14ac:dyDescent="0.2">
      <c r="B34" s="1581">
        <v>2018</v>
      </c>
      <c r="C34" s="1248" t="s">
        <v>44</v>
      </c>
      <c r="D34" s="1588">
        <v>33878.333333333336</v>
      </c>
      <c r="E34" s="1588">
        <v>58385</v>
      </c>
    </row>
    <row r="35" spans="2:5" ht="15" customHeight="1" x14ac:dyDescent="0.2">
      <c r="B35" s="1581"/>
      <c r="C35" s="1248" t="s">
        <v>45</v>
      </c>
      <c r="D35" s="1588">
        <v>38117.166666666664</v>
      </c>
      <c r="E35" s="1588">
        <v>67341</v>
      </c>
    </row>
    <row r="36" spans="2:5" ht="15" customHeight="1" x14ac:dyDescent="0.2">
      <c r="B36" s="1586"/>
      <c r="C36" s="1497" t="s">
        <v>9</v>
      </c>
      <c r="D36" s="1550">
        <v>71995.5</v>
      </c>
      <c r="E36" s="1550">
        <v>125726</v>
      </c>
    </row>
    <row r="37" spans="2:5" ht="31.5" customHeight="1" x14ac:dyDescent="0.2">
      <c r="B37" s="2273" t="s">
        <v>1885</v>
      </c>
      <c r="C37" s="2274"/>
      <c r="D37" s="2274"/>
      <c r="E37" s="2274"/>
    </row>
  </sheetData>
  <mergeCells count="4">
    <mergeCell ref="B2:E2"/>
    <mergeCell ref="B3:E3"/>
    <mergeCell ref="B4:E4"/>
    <mergeCell ref="B37:E37"/>
  </mergeCells>
  <hyperlinks>
    <hyperlink ref="G2" location="'Indice Total'!A172" display="Volver" xr:uid="{00000000-0004-0000-8500-000000000000}"/>
  </hyperlinks>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theme="0" tint="-0.499984740745262"/>
  </sheetPr>
  <dimension ref="A1:I13"/>
  <sheetViews>
    <sheetView showGridLines="0" zoomScale="90" zoomScaleNormal="90" workbookViewId="0"/>
  </sheetViews>
  <sheetFormatPr baseColWidth="10" defaultRowHeight="15" x14ac:dyDescent="0.25"/>
  <cols>
    <col min="1" max="1" width="20.28515625"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1:9" x14ac:dyDescent="0.25">
      <c r="A1" s="1804"/>
      <c r="B1" s="1589"/>
      <c r="C1" s="1589"/>
      <c r="D1" s="1590"/>
      <c r="E1" s="1590"/>
      <c r="F1" s="1590"/>
      <c r="G1" s="1590"/>
      <c r="H1" s="1590"/>
      <c r="I1" s="1590"/>
    </row>
    <row r="2" spans="1:9" ht="18" x14ac:dyDescent="0.25">
      <c r="B2" s="2221" t="s">
        <v>2293</v>
      </c>
      <c r="C2" s="2221"/>
      <c r="D2" s="2221"/>
      <c r="E2" s="2221"/>
      <c r="F2" s="2221"/>
      <c r="G2" s="1788" t="s">
        <v>744</v>
      </c>
    </row>
    <row r="3" spans="1:9" ht="38.25" customHeight="1" x14ac:dyDescent="0.25">
      <c r="B3" s="2222" t="s">
        <v>1886</v>
      </c>
      <c r="C3" s="2222"/>
      <c r="D3" s="2222"/>
      <c r="E3" s="2222"/>
      <c r="F3" s="2222"/>
    </row>
    <row r="4" spans="1:9" ht="16.5" thickBot="1" x14ac:dyDescent="0.3">
      <c r="B4" s="2178" t="s">
        <v>1887</v>
      </c>
      <c r="C4" s="2178"/>
      <c r="D4" s="2178"/>
      <c r="E4" s="2178"/>
      <c r="F4" s="2178"/>
    </row>
    <row r="5" spans="1:9" x14ac:dyDescent="0.25">
      <c r="B5" s="1591"/>
      <c r="C5" s="1591"/>
      <c r="D5" s="1591"/>
      <c r="E5" s="1592"/>
      <c r="F5" s="1592"/>
    </row>
    <row r="6" spans="1:9" ht="31.5" x14ac:dyDescent="0.25">
      <c r="B6" s="1229" t="s">
        <v>1863</v>
      </c>
      <c r="C6" s="1256" t="s">
        <v>1888</v>
      </c>
      <c r="D6" s="1256" t="s">
        <v>1889</v>
      </c>
      <c r="E6" s="1256" t="s">
        <v>1866</v>
      </c>
      <c r="F6" s="1256" t="s">
        <v>9</v>
      </c>
    </row>
    <row r="7" spans="1:9" ht="23.25" customHeight="1" x14ac:dyDescent="0.25">
      <c r="B7" s="1593">
        <v>2013</v>
      </c>
      <c r="C7" s="1594">
        <v>71392</v>
      </c>
      <c r="D7" s="1594">
        <v>18000</v>
      </c>
      <c r="E7" s="1594">
        <v>1384</v>
      </c>
      <c r="F7" s="1576">
        <v>90776</v>
      </c>
    </row>
    <row r="8" spans="1:9" ht="19.5" customHeight="1" x14ac:dyDescent="0.25">
      <c r="B8" s="1593">
        <v>2014</v>
      </c>
      <c r="C8" s="1594">
        <v>101081</v>
      </c>
      <c r="D8" s="1594">
        <v>19485</v>
      </c>
      <c r="E8" s="1594">
        <v>1234</v>
      </c>
      <c r="F8" s="1576">
        <v>121800</v>
      </c>
    </row>
    <row r="9" spans="1:9" ht="24.75" customHeight="1" x14ac:dyDescent="0.25">
      <c r="B9" s="1593">
        <v>2015</v>
      </c>
      <c r="C9" s="1594">
        <v>101855</v>
      </c>
      <c r="D9" s="1594">
        <v>16383</v>
      </c>
      <c r="E9" s="1594">
        <v>1358</v>
      </c>
      <c r="F9" s="1576">
        <v>119596</v>
      </c>
    </row>
    <row r="10" spans="1:9" ht="25.5" customHeight="1" x14ac:dyDescent="0.25">
      <c r="B10" s="1593">
        <v>2016</v>
      </c>
      <c r="C10" s="1594">
        <v>86472</v>
      </c>
      <c r="D10" s="1594">
        <v>19686</v>
      </c>
      <c r="E10" s="1594">
        <v>1491</v>
      </c>
      <c r="F10" s="1576">
        <v>107649</v>
      </c>
      <c r="G10" s="877"/>
    </row>
    <row r="11" spans="1:9" ht="25.5" customHeight="1" x14ac:dyDescent="0.25">
      <c r="B11" s="1593">
        <v>2017</v>
      </c>
      <c r="C11" s="1594">
        <v>100628</v>
      </c>
      <c r="D11" s="1594">
        <v>18539</v>
      </c>
      <c r="E11" s="1594">
        <v>1406</v>
      </c>
      <c r="F11" s="1576">
        <v>120573</v>
      </c>
    </row>
    <row r="12" spans="1:9" ht="25.5" customHeight="1" x14ac:dyDescent="0.25">
      <c r="B12" s="1593">
        <v>2018</v>
      </c>
      <c r="C12" s="1595">
        <v>114669</v>
      </c>
      <c r="D12" s="1595">
        <v>24569</v>
      </c>
      <c r="E12" s="1595">
        <v>1823</v>
      </c>
      <c r="F12" s="1596">
        <v>141061</v>
      </c>
    </row>
    <row r="13" spans="1:9" ht="30.75" customHeight="1" x14ac:dyDescent="0.25">
      <c r="B13" s="2270" t="s">
        <v>1890</v>
      </c>
      <c r="C13" s="2270"/>
      <c r="D13" s="2270"/>
      <c r="E13" s="2270"/>
      <c r="F13" s="2270"/>
    </row>
  </sheetData>
  <mergeCells count="4">
    <mergeCell ref="B2:F2"/>
    <mergeCell ref="B3:F3"/>
    <mergeCell ref="B4:F4"/>
    <mergeCell ref="B13:F13"/>
  </mergeCells>
  <hyperlinks>
    <hyperlink ref="G2" location="'Indice Total'!A172" display="Volver" xr:uid="{00000000-0004-0000-86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theme="0" tint="-0.499984740745262"/>
  </sheetPr>
  <dimension ref="B2:J36"/>
  <sheetViews>
    <sheetView showGridLines="0" zoomScale="90" zoomScaleNormal="90" workbookViewId="0"/>
  </sheetViews>
  <sheetFormatPr baseColWidth="10" defaultRowHeight="15" x14ac:dyDescent="0.25"/>
  <cols>
    <col min="1" max="1" width="19.5703125" customWidth="1"/>
    <col min="2" max="2" width="22" customWidth="1"/>
    <col min="3" max="3" width="18.85546875" customWidth="1"/>
    <col min="4" max="4" width="21.42578125" customWidth="1"/>
    <col min="5" max="5" width="16.5703125" bestFit="1" customWidth="1"/>
    <col min="6" max="6" width="18.85546875" bestFit="1" customWidth="1"/>
    <col min="7" max="7" width="21.28515625" customWidth="1"/>
    <col min="8" max="8" width="22.85546875" customWidth="1"/>
    <col min="9" max="9" width="16.140625" customWidth="1"/>
    <col min="10" max="10" width="13.85546875" customWidth="1"/>
  </cols>
  <sheetData>
    <row r="2" spans="2:10" ht="18" x14ac:dyDescent="0.25">
      <c r="B2" s="2221" t="s">
        <v>2291</v>
      </c>
      <c r="C2" s="2221"/>
      <c r="D2" s="2221"/>
      <c r="E2" s="2221"/>
      <c r="F2" s="2221"/>
      <c r="G2" s="2221"/>
      <c r="H2" s="2221"/>
    </row>
    <row r="3" spans="2:10" ht="15" customHeight="1" x14ac:dyDescent="0.25">
      <c r="B3" s="2222" t="s">
        <v>1891</v>
      </c>
      <c r="C3" s="2222"/>
      <c r="D3" s="2222"/>
      <c r="E3" s="2222"/>
      <c r="F3" s="2222"/>
      <c r="G3" s="2222"/>
      <c r="H3" s="2222"/>
      <c r="J3" s="1788" t="s">
        <v>744</v>
      </c>
    </row>
    <row r="4" spans="2:10" ht="16.5" thickBot="1" x14ac:dyDescent="0.3">
      <c r="B4" s="2178" t="s">
        <v>1892</v>
      </c>
      <c r="C4" s="2178"/>
      <c r="D4" s="2178"/>
      <c r="E4" s="2178"/>
      <c r="F4" s="2178"/>
      <c r="G4" s="2178"/>
      <c r="H4" s="2178"/>
    </row>
    <row r="5" spans="2:10" x14ac:dyDescent="0.25">
      <c r="B5" s="1591"/>
      <c r="C5" s="1591"/>
      <c r="D5" s="1592"/>
      <c r="E5" s="1273"/>
      <c r="F5" s="1273"/>
      <c r="G5" s="1273"/>
      <c r="H5" s="1273"/>
    </row>
    <row r="6" spans="2:10" ht="32.25" customHeight="1" x14ac:dyDescent="0.25">
      <c r="B6" s="2227" t="s">
        <v>1760</v>
      </c>
      <c r="C6" s="2227" t="s">
        <v>1871</v>
      </c>
      <c r="D6" s="2227"/>
      <c r="E6" s="2227"/>
      <c r="F6" s="2227" t="s">
        <v>2415</v>
      </c>
      <c r="G6" s="2227"/>
      <c r="H6" s="2227"/>
    </row>
    <row r="7" spans="2:10" ht="47.25" x14ac:dyDescent="0.25">
      <c r="B7" s="2228"/>
      <c r="C7" s="1230" t="s">
        <v>1888</v>
      </c>
      <c r="D7" s="1230" t="s">
        <v>1866</v>
      </c>
      <c r="E7" s="1230" t="s">
        <v>9</v>
      </c>
      <c r="F7" s="1230" t="s">
        <v>1888</v>
      </c>
      <c r="G7" s="1230" t="s">
        <v>1889</v>
      </c>
      <c r="H7" s="1230" t="s">
        <v>9</v>
      </c>
    </row>
    <row r="8" spans="2:10" ht="21" customHeight="1" x14ac:dyDescent="0.25">
      <c r="B8" s="1597">
        <v>2013</v>
      </c>
      <c r="C8" s="1594">
        <v>71691</v>
      </c>
      <c r="D8" s="1594">
        <v>407</v>
      </c>
      <c r="E8" s="1576">
        <v>72098</v>
      </c>
      <c r="F8" s="1594">
        <v>33420</v>
      </c>
      <c r="G8" s="1594">
        <v>20</v>
      </c>
      <c r="H8" s="1576">
        <v>33440</v>
      </c>
      <c r="I8" s="276"/>
    </row>
    <row r="9" spans="2:10" ht="21" customHeight="1" x14ac:dyDescent="0.25">
      <c r="B9" s="1597" t="s">
        <v>1893</v>
      </c>
      <c r="C9" s="1594">
        <v>91690.75</v>
      </c>
      <c r="D9" s="1594">
        <v>792.75</v>
      </c>
      <c r="E9" s="1576">
        <v>92483.5</v>
      </c>
      <c r="F9" s="1594">
        <v>52787</v>
      </c>
      <c r="G9" s="1594">
        <v>142</v>
      </c>
      <c r="H9" s="1576">
        <v>52929</v>
      </c>
      <c r="I9" s="276"/>
    </row>
    <row r="10" spans="2:10" ht="21.75" customHeight="1" x14ac:dyDescent="0.25">
      <c r="B10" s="1597">
        <v>2015</v>
      </c>
      <c r="C10" s="1594">
        <v>112346.75</v>
      </c>
      <c r="D10" s="1594">
        <v>1039.75</v>
      </c>
      <c r="E10" s="1576">
        <v>113386.5</v>
      </c>
      <c r="F10" s="1594">
        <v>14172</v>
      </c>
      <c r="G10" s="1594">
        <v>12</v>
      </c>
      <c r="H10" s="1576">
        <v>14184</v>
      </c>
      <c r="I10" s="276"/>
    </row>
    <row r="11" spans="2:10" ht="21.75" customHeight="1" x14ac:dyDescent="0.25">
      <c r="B11" s="1597" t="s">
        <v>1797</v>
      </c>
      <c r="C11" s="1595">
        <v>128574</v>
      </c>
      <c r="D11" s="1595">
        <v>1022</v>
      </c>
      <c r="E11" s="1596">
        <v>129596</v>
      </c>
      <c r="F11" s="1595">
        <v>104867</v>
      </c>
      <c r="G11" s="1595">
        <v>1654</v>
      </c>
      <c r="H11" s="1596">
        <v>106521</v>
      </c>
      <c r="I11" s="276"/>
    </row>
    <row r="12" spans="2:10" ht="21.75" customHeight="1" x14ac:dyDescent="0.25">
      <c r="B12" s="1597">
        <v>2017</v>
      </c>
      <c r="C12" s="1595">
        <v>95957.75</v>
      </c>
      <c r="D12" s="1595">
        <v>750.58333333333337</v>
      </c>
      <c r="E12" s="1596">
        <v>96708.333333333328</v>
      </c>
      <c r="F12" s="1595">
        <v>131042</v>
      </c>
      <c r="G12" s="1595">
        <v>4794</v>
      </c>
      <c r="H12" s="1596">
        <v>135836</v>
      </c>
    </row>
    <row r="13" spans="2:10" ht="21.75" customHeight="1" x14ac:dyDescent="0.25">
      <c r="B13" s="1597">
        <v>2018</v>
      </c>
      <c r="C13" s="1594">
        <v>100928.25</v>
      </c>
      <c r="D13" s="1594">
        <v>683.83333333333337</v>
      </c>
      <c r="E13" s="1576">
        <v>101612.08333333333</v>
      </c>
      <c r="F13" s="1594">
        <v>142799</v>
      </c>
      <c r="G13" s="1594">
        <v>864</v>
      </c>
      <c r="H13" s="1576">
        <v>143663</v>
      </c>
    </row>
    <row r="14" spans="2:10" ht="24.75" customHeight="1" x14ac:dyDescent="0.25">
      <c r="B14" s="2276" t="s">
        <v>1890</v>
      </c>
      <c r="C14" s="2276"/>
      <c r="D14" s="2276"/>
      <c r="E14" s="2276"/>
      <c r="F14" s="2276"/>
      <c r="G14" s="2276"/>
      <c r="H14" s="2276"/>
    </row>
    <row r="15" spans="2:10" x14ac:dyDescent="0.25">
      <c r="B15" s="2276" t="s">
        <v>1895</v>
      </c>
      <c r="C15" s="2276"/>
      <c r="D15" s="2276"/>
      <c r="E15" s="2276"/>
      <c r="F15" s="2276"/>
      <c r="G15" s="2276"/>
      <c r="H15" s="2276"/>
    </row>
    <row r="16" spans="2:10" x14ac:dyDescent="0.25">
      <c r="B16" s="2275" t="s">
        <v>1894</v>
      </c>
      <c r="C16" s="2275"/>
      <c r="D16" s="2275"/>
      <c r="E16" s="2275"/>
      <c r="F16" s="2275"/>
      <c r="G16" s="2275"/>
      <c r="H16" s="2275"/>
    </row>
    <row r="18" spans="2:10" ht="15" customHeight="1" x14ac:dyDescent="0.25"/>
    <row r="19" spans="2:10" ht="28.5" customHeight="1" x14ac:dyDescent="0.25"/>
    <row r="20" spans="2:10" ht="15" customHeight="1" x14ac:dyDescent="0.25">
      <c r="B20" s="1598"/>
      <c r="C20" s="1598"/>
      <c r="D20" s="1598"/>
      <c r="E20" s="1598"/>
      <c r="F20" s="1598"/>
      <c r="G20" s="1598"/>
      <c r="H20" s="1598"/>
    </row>
    <row r="21" spans="2:10" ht="18" x14ac:dyDescent="0.25">
      <c r="B21" s="2221" t="s">
        <v>2292</v>
      </c>
      <c r="C21" s="2221"/>
      <c r="D21" s="2221"/>
      <c r="E21" s="2221"/>
      <c r="F21" s="2221"/>
      <c r="G21" s="2221"/>
      <c r="H21" s="2221"/>
      <c r="I21" s="2221"/>
      <c r="J21" s="1788" t="s">
        <v>744</v>
      </c>
    </row>
    <row r="22" spans="2:10" ht="15" customHeight="1" x14ac:dyDescent="0.25">
      <c r="B22" s="2222" t="s">
        <v>1896</v>
      </c>
      <c r="C22" s="2222"/>
      <c r="D22" s="2222"/>
      <c r="E22" s="2222"/>
      <c r="F22" s="2222"/>
      <c r="G22" s="2222"/>
      <c r="H22" s="2222"/>
      <c r="I22" s="2222"/>
    </row>
    <row r="23" spans="2:10" x14ac:dyDescent="0.25">
      <c r="B23" s="2188" t="s">
        <v>1877</v>
      </c>
      <c r="C23" s="2188"/>
      <c r="D23" s="2188"/>
      <c r="E23" s="2188"/>
      <c r="F23" s="2188"/>
      <c r="G23" s="2188"/>
      <c r="H23" s="2188"/>
      <c r="I23" s="2188"/>
    </row>
    <row r="24" spans="2:10" ht="16.5" thickBot="1" x14ac:dyDescent="0.3">
      <c r="B24" s="2178" t="s">
        <v>1892</v>
      </c>
      <c r="C24" s="2178"/>
      <c r="D24" s="2178"/>
      <c r="E24" s="2178"/>
      <c r="F24" s="2178"/>
      <c r="G24" s="2178"/>
      <c r="H24" s="2178"/>
      <c r="I24" s="2178"/>
    </row>
    <row r="25" spans="2:10" x14ac:dyDescent="0.25">
      <c r="B25" s="1273"/>
      <c r="C25" s="1273"/>
      <c r="D25" s="1273"/>
      <c r="E25" s="1273"/>
      <c r="F25" s="1273"/>
      <c r="G25" s="1273"/>
      <c r="H25" s="1273"/>
      <c r="I25" s="1273"/>
    </row>
    <row r="26" spans="2:10" ht="15.75" x14ac:dyDescent="0.25">
      <c r="B26" s="2269" t="s">
        <v>1760</v>
      </c>
      <c r="C26" s="2228" t="s">
        <v>1878</v>
      </c>
      <c r="D26" s="2228"/>
      <c r="E26" s="2228"/>
      <c r="F26" s="2228" t="s">
        <v>2394</v>
      </c>
      <c r="G26" s="2228"/>
      <c r="H26" s="2228"/>
      <c r="I26" s="2228"/>
    </row>
    <row r="27" spans="2:10" ht="47.25" x14ac:dyDescent="0.25">
      <c r="B27" s="2269"/>
      <c r="C27" s="1229" t="s">
        <v>1888</v>
      </c>
      <c r="D27" s="1229" t="s">
        <v>1866</v>
      </c>
      <c r="E27" s="1229" t="s">
        <v>9</v>
      </c>
      <c r="F27" s="1229" t="s">
        <v>1888</v>
      </c>
      <c r="G27" s="1229" t="s">
        <v>1889</v>
      </c>
      <c r="H27" s="1229" t="s">
        <v>1897</v>
      </c>
      <c r="I27" s="1229" t="s">
        <v>9</v>
      </c>
    </row>
    <row r="28" spans="2:10" ht="23.25" customHeight="1" x14ac:dyDescent="0.25">
      <c r="B28" s="1597">
        <v>2013</v>
      </c>
      <c r="C28" s="1594">
        <v>16273198</v>
      </c>
      <c r="D28" s="1594">
        <v>494390</v>
      </c>
      <c r="E28" s="1576">
        <v>16767588</v>
      </c>
      <c r="F28" s="1594">
        <v>2331669</v>
      </c>
      <c r="G28" s="1594">
        <v>671</v>
      </c>
      <c r="H28" s="1594">
        <v>3612149</v>
      </c>
      <c r="I28" s="1576">
        <v>5944489</v>
      </c>
    </row>
    <row r="29" spans="2:10" ht="25.5" customHeight="1" x14ac:dyDescent="0.25">
      <c r="B29" s="1597" t="s">
        <v>1893</v>
      </c>
      <c r="C29" s="1594">
        <v>20348002.465</v>
      </c>
      <c r="D29" s="1594">
        <v>631004.01800000004</v>
      </c>
      <c r="E29" s="1576">
        <v>20979006.482999999</v>
      </c>
      <c r="F29" s="1594">
        <v>8439487.5410000011</v>
      </c>
      <c r="G29" s="1594">
        <v>9678.3189999999995</v>
      </c>
      <c r="H29" s="1594">
        <v>9758237</v>
      </c>
      <c r="I29" s="1576">
        <v>18207402.859999999</v>
      </c>
    </row>
    <row r="30" spans="2:10" ht="21.75" customHeight="1" x14ac:dyDescent="0.25">
      <c r="B30" s="1597">
        <v>2015</v>
      </c>
      <c r="C30" s="1594">
        <v>25256844</v>
      </c>
      <c r="D30" s="1594">
        <v>738540</v>
      </c>
      <c r="E30" s="1576">
        <v>25995384</v>
      </c>
      <c r="F30" s="1594">
        <v>2374061.8339999998</v>
      </c>
      <c r="G30" s="1594">
        <v>2474.8870000000002</v>
      </c>
      <c r="H30" s="1594">
        <v>3237500.5580000002</v>
      </c>
      <c r="I30" s="1576">
        <v>5614037.2790000001</v>
      </c>
    </row>
    <row r="31" spans="2:10" ht="21.75" customHeight="1" x14ac:dyDescent="0.25">
      <c r="B31" s="1597" t="s">
        <v>1797</v>
      </c>
      <c r="C31" s="1595">
        <v>26891322</v>
      </c>
      <c r="D31" s="1595">
        <v>1295466</v>
      </c>
      <c r="E31" s="1596">
        <v>28186788</v>
      </c>
      <c r="F31" s="1595">
        <v>18359338</v>
      </c>
      <c r="G31" s="1595">
        <v>271906.48100000003</v>
      </c>
      <c r="H31" s="1595">
        <v>19990303.519000001</v>
      </c>
      <c r="I31" s="1576">
        <v>38621548</v>
      </c>
    </row>
    <row r="32" spans="2:10" ht="21.75" customHeight="1" x14ac:dyDescent="0.25">
      <c r="B32" s="1597">
        <v>2017</v>
      </c>
      <c r="C32" s="1595">
        <v>20679247</v>
      </c>
      <c r="D32" s="1595">
        <v>1287215</v>
      </c>
      <c r="E32" s="1596">
        <v>21966462</v>
      </c>
      <c r="F32" s="1595">
        <v>25092257.521000002</v>
      </c>
      <c r="G32" s="1595">
        <v>538142.82200000004</v>
      </c>
      <c r="H32" s="1595">
        <v>24039323.728</v>
      </c>
      <c r="I32" s="1576">
        <v>49669724.071000002</v>
      </c>
    </row>
    <row r="33" spans="2:9" ht="21.75" customHeight="1" x14ac:dyDescent="0.25">
      <c r="B33" s="1597">
        <v>2018</v>
      </c>
      <c r="C33" s="1594">
        <v>21294568.914000001</v>
      </c>
      <c r="D33" s="1594">
        <v>1870796.0179999999</v>
      </c>
      <c r="E33" s="1576">
        <v>23165364.932</v>
      </c>
      <c r="F33" s="1594">
        <v>25748850.004000001</v>
      </c>
      <c r="G33" s="1594">
        <v>132836.12700000001</v>
      </c>
      <c r="H33" s="1594">
        <v>20020916.442000002</v>
      </c>
      <c r="I33" s="1576">
        <v>45902602.572999999</v>
      </c>
    </row>
    <row r="34" spans="2:9" ht="15" customHeight="1" x14ac:dyDescent="0.25">
      <c r="B34" s="2275" t="s">
        <v>1898</v>
      </c>
      <c r="C34" s="2275"/>
      <c r="D34" s="2275"/>
      <c r="E34" s="2275"/>
      <c r="F34" s="2275"/>
      <c r="G34" s="2275"/>
      <c r="H34" s="2275"/>
      <c r="I34" s="1817"/>
    </row>
    <row r="35" spans="2:9" ht="25.5" customHeight="1" x14ac:dyDescent="0.25">
      <c r="B35" s="2275" t="s">
        <v>1890</v>
      </c>
      <c r="C35" s="2275"/>
      <c r="D35" s="2275"/>
      <c r="E35" s="2275"/>
      <c r="F35" s="2275"/>
      <c r="G35" s="2275"/>
      <c r="H35" s="2275"/>
      <c r="I35" s="2275"/>
    </row>
    <row r="36" spans="2:9" x14ac:dyDescent="0.25">
      <c r="B36" s="2275" t="s">
        <v>1894</v>
      </c>
      <c r="C36" s="2275"/>
      <c r="D36" s="2275"/>
      <c r="E36" s="2275"/>
      <c r="F36" s="2275"/>
      <c r="G36" s="2275"/>
      <c r="H36" s="2275"/>
      <c r="I36" s="1818"/>
    </row>
  </sheetData>
  <mergeCells count="19">
    <mergeCell ref="B23:I23"/>
    <mergeCell ref="B2:H2"/>
    <mergeCell ref="B3:H3"/>
    <mergeCell ref="B4:H4"/>
    <mergeCell ref="B6:B7"/>
    <mergeCell ref="C6:E6"/>
    <mergeCell ref="F6:H6"/>
    <mergeCell ref="B16:H16"/>
    <mergeCell ref="B15:H15"/>
    <mergeCell ref="B14:H14"/>
    <mergeCell ref="B21:I21"/>
    <mergeCell ref="B22:I22"/>
    <mergeCell ref="B36:H36"/>
    <mergeCell ref="B34:H34"/>
    <mergeCell ref="B35:I35"/>
    <mergeCell ref="B24:I24"/>
    <mergeCell ref="B26:B27"/>
    <mergeCell ref="C26:E26"/>
    <mergeCell ref="F26:I26"/>
  </mergeCells>
  <hyperlinks>
    <hyperlink ref="J3" location="'Indice Total'!A172" display="Volver" xr:uid="{00000000-0004-0000-8700-000000000000}"/>
    <hyperlink ref="J21" location="'Indice Total'!A172" display="Volver" xr:uid="{00000000-0004-0000-8700-000001000000}"/>
  </hyperlinks>
  <pageMargins left="0.70866141732283472" right="0.70866141732283472" top="0.74803149606299213" bottom="0.74803149606299213" header="0.31496062992125984" footer="0.31496062992125984"/>
  <pageSetup scale="83"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theme="1"/>
  </sheetPr>
  <dimension ref="B1:H8"/>
  <sheetViews>
    <sheetView showGridLines="0" zoomScale="90" zoomScaleNormal="90" workbookViewId="0"/>
  </sheetViews>
  <sheetFormatPr baseColWidth="10" defaultRowHeight="15" x14ac:dyDescent="0.25"/>
  <cols>
    <col min="1" max="1" width="23.7109375" customWidth="1"/>
    <col min="2" max="2" width="11.42578125" style="746"/>
    <col min="3" max="3" width="96.28515625" customWidth="1"/>
  </cols>
  <sheetData>
    <row r="1" spans="2:8" ht="42.95" customHeight="1" x14ac:dyDescent="0.35">
      <c r="C1" s="750" t="s">
        <v>745</v>
      </c>
      <c r="H1" s="1788" t="s">
        <v>744</v>
      </c>
    </row>
    <row r="2" spans="2:8" ht="30.75" customHeight="1" x14ac:dyDescent="0.25"/>
    <row r="3" spans="2:8" ht="21" x14ac:dyDescent="0.25">
      <c r="C3" s="743" t="s">
        <v>2442</v>
      </c>
    </row>
    <row r="4" spans="2:8" ht="21" x14ac:dyDescent="0.35">
      <c r="B4" s="744" t="s">
        <v>743</v>
      </c>
      <c r="C4" s="1141"/>
    </row>
    <row r="5" spans="2:8" x14ac:dyDescent="0.25">
      <c r="B5" s="753">
        <v>157</v>
      </c>
      <c r="C5" s="884" t="s">
        <v>2544</v>
      </c>
    </row>
    <row r="6" spans="2:8" x14ac:dyDescent="0.25">
      <c r="B6" s="753">
        <v>158</v>
      </c>
      <c r="C6" s="884" t="s">
        <v>2441</v>
      </c>
    </row>
    <row r="7" spans="2:8" x14ac:dyDescent="0.25">
      <c r="B7" s="753">
        <v>159</v>
      </c>
      <c r="C7" t="s">
        <v>1910</v>
      </c>
    </row>
    <row r="8" spans="2:8" x14ac:dyDescent="0.25">
      <c r="B8" s="753">
        <v>160</v>
      </c>
      <c r="C8" t="s">
        <v>1911</v>
      </c>
    </row>
  </sheetData>
  <hyperlinks>
    <hyperlink ref="B5" location="'157'!A1" display="'157'!A1" xr:uid="{00000000-0004-0000-8800-000000000000}"/>
    <hyperlink ref="B6" location="'158'!A1" display="'158'!A1" xr:uid="{00000000-0004-0000-8800-000001000000}"/>
    <hyperlink ref="H1" location="'Indice Total'!A187" display="Volver" xr:uid="{00000000-0004-0000-8800-000002000000}"/>
    <hyperlink ref="B7" location="'159'!A1" display="'159'!A1" xr:uid="{00000000-0004-0000-8800-000003000000}"/>
    <hyperlink ref="B8" location="'160'!A1" display="'160'!A1" xr:uid="{00000000-0004-0000-8800-000004000000}"/>
  </hyperlinks>
  <pageMargins left="0.7" right="0.7" top="0.75" bottom="0.75" header="0.3" footer="0.3"/>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theme="0" tint="-0.34998626667073579"/>
    <pageSetUpPr fitToPage="1"/>
  </sheetPr>
  <dimension ref="B3:G105"/>
  <sheetViews>
    <sheetView showGridLines="0" zoomScale="90" zoomScaleNormal="90" workbookViewId="0"/>
  </sheetViews>
  <sheetFormatPr baseColWidth="10" defaultColWidth="14.85546875" defaultRowHeight="15" x14ac:dyDescent="0.2"/>
  <cols>
    <col min="1" max="1" width="21" style="1836" customWidth="1"/>
    <col min="2" max="2" width="79" style="1836" customWidth="1"/>
    <col min="3" max="3" width="15.85546875" style="1836" bestFit="1" customWidth="1"/>
    <col min="4" max="5" width="14.140625" style="1836" bestFit="1" customWidth="1"/>
    <col min="6" max="6" width="15.5703125" style="1836" bestFit="1" customWidth="1"/>
    <col min="7" max="7" width="15.42578125" style="1836" bestFit="1" customWidth="1"/>
    <col min="8" max="16384" width="14.85546875" style="1836"/>
  </cols>
  <sheetData>
    <row r="3" spans="2:7" ht="18" x14ac:dyDescent="0.2">
      <c r="B3" s="2100" t="s">
        <v>2289</v>
      </c>
      <c r="C3" s="2100"/>
      <c r="D3" s="2100"/>
      <c r="E3" s="2100"/>
      <c r="F3" s="2100"/>
      <c r="G3" s="1788" t="s">
        <v>744</v>
      </c>
    </row>
    <row r="4" spans="2:7" ht="16.5" customHeight="1" x14ac:dyDescent="0.25">
      <c r="B4" s="2277" t="s">
        <v>2443</v>
      </c>
      <c r="C4" s="2277"/>
      <c r="D4" s="2277"/>
      <c r="E4" s="2277"/>
      <c r="F4" s="2277"/>
    </row>
    <row r="5" spans="2:7" ht="16.5" customHeight="1" x14ac:dyDescent="0.25">
      <c r="B5" s="2277" t="s">
        <v>2545</v>
      </c>
      <c r="C5" s="2277"/>
      <c r="D5" s="2277"/>
      <c r="E5" s="2277"/>
      <c r="F5" s="2277"/>
    </row>
    <row r="6" spans="2:7" ht="22.5" customHeight="1" thickBot="1" x14ac:dyDescent="0.25">
      <c r="B6" s="2278" t="s">
        <v>1914</v>
      </c>
      <c r="C6" s="2278"/>
      <c r="D6" s="2278"/>
      <c r="E6" s="2278"/>
      <c r="F6" s="2278"/>
    </row>
    <row r="7" spans="2:7" x14ac:dyDescent="0.2">
      <c r="B7" s="1837"/>
      <c r="C7" s="1837"/>
      <c r="D7" s="1837"/>
      <c r="E7" s="1837"/>
      <c r="F7" s="1837"/>
    </row>
    <row r="8" spans="2:7" ht="15.75" x14ac:dyDescent="0.25">
      <c r="B8" s="1894"/>
      <c r="C8" s="1848" t="s">
        <v>2444</v>
      </c>
      <c r="D8" s="1848" t="s">
        <v>2445</v>
      </c>
      <c r="E8" s="1848" t="s">
        <v>22</v>
      </c>
      <c r="F8" s="1848" t="s">
        <v>9</v>
      </c>
    </row>
    <row r="9" spans="2:7" ht="18" x14ac:dyDescent="0.25">
      <c r="B9" s="1872"/>
      <c r="C9" s="1873"/>
      <c r="D9" s="1874"/>
      <c r="E9" s="1873"/>
      <c r="F9" s="1873"/>
    </row>
    <row r="10" spans="2:7" ht="15.75" x14ac:dyDescent="0.25">
      <c r="B10" s="1895" t="s">
        <v>1916</v>
      </c>
      <c r="C10" s="1876"/>
      <c r="D10" s="1876"/>
      <c r="E10" s="1876"/>
      <c r="F10" s="1876"/>
    </row>
    <row r="11" spans="2:7" ht="15.75" x14ac:dyDescent="0.25">
      <c r="B11" s="1875"/>
      <c r="C11" s="1876"/>
      <c r="D11" s="1876"/>
      <c r="E11" s="1876"/>
      <c r="F11" s="1876"/>
    </row>
    <row r="12" spans="2:7" ht="15.75" x14ac:dyDescent="0.25">
      <c r="B12" s="1877" t="s">
        <v>1923</v>
      </c>
      <c r="C12" s="1849">
        <v>248342786</v>
      </c>
      <c r="D12" s="1849">
        <v>188150907</v>
      </c>
      <c r="E12" s="1849">
        <v>18351858</v>
      </c>
      <c r="F12" s="1850">
        <v>454845551</v>
      </c>
    </row>
    <row r="13" spans="2:7" ht="18" x14ac:dyDescent="0.25">
      <c r="B13" s="1872"/>
      <c r="C13" s="1873"/>
      <c r="D13" s="1874"/>
      <c r="E13" s="1873"/>
      <c r="F13" s="1878"/>
    </row>
    <row r="14" spans="2:7" ht="15.75" x14ac:dyDescent="0.25">
      <c r="B14" s="1879" t="s">
        <v>2446</v>
      </c>
      <c r="C14" s="1880">
        <v>10415206</v>
      </c>
      <c r="D14" s="1880">
        <v>26628186</v>
      </c>
      <c r="E14" s="1880">
        <v>1878614</v>
      </c>
      <c r="F14" s="1850">
        <v>38922006</v>
      </c>
    </row>
    <row r="15" spans="2:7" ht="15.75" x14ac:dyDescent="0.25">
      <c r="B15" s="1879" t="s">
        <v>2447</v>
      </c>
      <c r="C15" s="1880">
        <v>44009551</v>
      </c>
      <c r="D15" s="1880">
        <v>32275276</v>
      </c>
      <c r="E15" s="1880">
        <v>1428663</v>
      </c>
      <c r="F15" s="1850">
        <v>77713490</v>
      </c>
    </row>
    <row r="16" spans="2:7" ht="15.75" x14ac:dyDescent="0.25">
      <c r="B16" s="1879" t="s">
        <v>2448</v>
      </c>
      <c r="C16" s="1880">
        <v>130784913</v>
      </c>
      <c r="D16" s="1880">
        <v>79352030</v>
      </c>
      <c r="E16" s="1880">
        <v>1824466</v>
      </c>
      <c r="F16" s="1850">
        <v>211961409</v>
      </c>
    </row>
    <row r="17" spans="2:6" ht="15.75" x14ac:dyDescent="0.25">
      <c r="B17" s="1879" t="s">
        <v>2449</v>
      </c>
      <c r="C17" s="1880">
        <v>0</v>
      </c>
      <c r="D17" s="1880">
        <v>0</v>
      </c>
      <c r="E17" s="1880">
        <v>4186</v>
      </c>
      <c r="F17" s="1850">
        <v>4186</v>
      </c>
    </row>
    <row r="18" spans="2:6" ht="15.75" x14ac:dyDescent="0.25">
      <c r="B18" s="1879" t="s">
        <v>2450</v>
      </c>
      <c r="C18" s="1880">
        <v>33251139</v>
      </c>
      <c r="D18" s="1880">
        <v>28752925</v>
      </c>
      <c r="E18" s="1880">
        <v>7791375</v>
      </c>
      <c r="F18" s="1850">
        <v>69795439</v>
      </c>
    </row>
    <row r="19" spans="2:6" ht="15.75" x14ac:dyDescent="0.25">
      <c r="B19" s="1879" t="s">
        <v>2451</v>
      </c>
      <c r="C19" s="1880">
        <v>3975147</v>
      </c>
      <c r="D19" s="1880">
        <v>1008285</v>
      </c>
      <c r="E19" s="1880">
        <v>608787</v>
      </c>
      <c r="F19" s="1850">
        <v>5592219</v>
      </c>
    </row>
    <row r="20" spans="2:6" ht="15.75" x14ac:dyDescent="0.25">
      <c r="B20" s="1879" t="s">
        <v>2452</v>
      </c>
      <c r="C20" s="1880">
        <v>11841502</v>
      </c>
      <c r="D20" s="1880">
        <v>12883422</v>
      </c>
      <c r="E20" s="1880">
        <v>2152874</v>
      </c>
      <c r="F20" s="1850">
        <v>26877798</v>
      </c>
    </row>
    <row r="21" spans="2:6" ht="15.75" x14ac:dyDescent="0.25">
      <c r="B21" s="1879" t="s">
        <v>2453</v>
      </c>
      <c r="C21" s="1880">
        <v>4677414</v>
      </c>
      <c r="D21" s="1880">
        <v>398455</v>
      </c>
      <c r="E21" s="1880">
        <v>0</v>
      </c>
      <c r="F21" s="1850">
        <v>5075869</v>
      </c>
    </row>
    <row r="22" spans="2:6" ht="15.75" x14ac:dyDescent="0.25">
      <c r="B22" s="1879" t="s">
        <v>2454</v>
      </c>
      <c r="C22" s="1880">
        <v>2580878</v>
      </c>
      <c r="D22" s="1880">
        <v>1100671</v>
      </c>
      <c r="E22" s="1880">
        <v>796458</v>
      </c>
      <c r="F22" s="1850">
        <v>4478007</v>
      </c>
    </row>
    <row r="23" spans="2:6" ht="15.75" x14ac:dyDescent="0.25">
      <c r="B23" s="1879" t="s">
        <v>2455</v>
      </c>
      <c r="C23" s="1880">
        <v>4855582</v>
      </c>
      <c r="D23" s="1880">
        <v>2304624</v>
      </c>
      <c r="E23" s="1880">
        <v>1476633</v>
      </c>
      <c r="F23" s="1850">
        <v>8636839</v>
      </c>
    </row>
    <row r="24" spans="2:6" ht="15.75" x14ac:dyDescent="0.25">
      <c r="B24" s="1879" t="s">
        <v>2456</v>
      </c>
      <c r="C24" s="1880">
        <v>0</v>
      </c>
      <c r="D24" s="1880">
        <v>0</v>
      </c>
      <c r="E24" s="1880">
        <v>0</v>
      </c>
      <c r="F24" s="1850">
        <v>0</v>
      </c>
    </row>
    <row r="25" spans="2:6" ht="15.75" x14ac:dyDescent="0.25">
      <c r="B25" s="1879" t="s">
        <v>2457</v>
      </c>
      <c r="C25" s="1880">
        <v>549452</v>
      </c>
      <c r="D25" s="1880">
        <v>428275</v>
      </c>
      <c r="E25" s="1880">
        <v>192658</v>
      </c>
      <c r="F25" s="1850">
        <v>1170385</v>
      </c>
    </row>
    <row r="26" spans="2:6" ht="15.75" x14ac:dyDescent="0.25">
      <c r="B26" s="1879" t="s">
        <v>2458</v>
      </c>
      <c r="C26" s="1880">
        <v>918022</v>
      </c>
      <c r="D26" s="1880">
        <v>2085004</v>
      </c>
      <c r="E26" s="1880">
        <v>197144</v>
      </c>
      <c r="F26" s="1850">
        <v>3200170</v>
      </c>
    </row>
    <row r="27" spans="2:6" ht="15.75" x14ac:dyDescent="0.25">
      <c r="B27" s="1879" t="s">
        <v>1922</v>
      </c>
      <c r="C27" s="1880">
        <v>483980</v>
      </c>
      <c r="D27" s="1880">
        <v>933754</v>
      </c>
      <c r="E27" s="1880">
        <v>0</v>
      </c>
      <c r="F27" s="1850">
        <v>1417734</v>
      </c>
    </row>
    <row r="28" spans="2:6" ht="15.75" x14ac:dyDescent="0.25">
      <c r="B28" s="1877" t="s">
        <v>2459</v>
      </c>
      <c r="C28" s="1849">
        <v>248342786</v>
      </c>
      <c r="D28" s="1849">
        <v>188150907</v>
      </c>
      <c r="E28" s="1849">
        <v>18351858</v>
      </c>
      <c r="F28" s="1850">
        <v>454845551</v>
      </c>
    </row>
    <row r="29" spans="2:6" ht="33.75" customHeight="1" x14ac:dyDescent="0.2">
      <c r="B29" s="1881" t="s">
        <v>2460</v>
      </c>
      <c r="C29" s="1880">
        <v>0</v>
      </c>
      <c r="D29" s="1880">
        <v>0</v>
      </c>
      <c r="E29" s="1880">
        <v>0</v>
      </c>
      <c r="F29" s="1880">
        <v>0</v>
      </c>
    </row>
    <row r="30" spans="2:6" ht="18" x14ac:dyDescent="0.25">
      <c r="B30" s="1882"/>
      <c r="C30" s="1873"/>
      <c r="D30" s="1873"/>
      <c r="E30" s="1873"/>
      <c r="F30" s="1883"/>
    </row>
    <row r="31" spans="2:6" ht="15.75" x14ac:dyDescent="0.25">
      <c r="B31" s="1877" t="s">
        <v>1932</v>
      </c>
      <c r="C31" s="1849">
        <v>407286977</v>
      </c>
      <c r="D31" s="1849">
        <v>390835605</v>
      </c>
      <c r="E31" s="1849">
        <v>79419837</v>
      </c>
      <c r="F31" s="1849">
        <v>877542419</v>
      </c>
    </row>
    <row r="32" spans="2:6" ht="18" x14ac:dyDescent="0.25">
      <c r="B32" s="1872"/>
      <c r="C32" s="1873"/>
      <c r="D32" s="1873"/>
      <c r="E32" s="1873"/>
      <c r="F32" s="1883"/>
    </row>
    <row r="33" spans="2:6" ht="15.75" x14ac:dyDescent="0.25">
      <c r="B33" s="1879" t="s">
        <v>2447</v>
      </c>
      <c r="C33" s="1880">
        <v>169306346</v>
      </c>
      <c r="D33" s="1880">
        <v>210751421</v>
      </c>
      <c r="E33" s="1880">
        <v>38630835</v>
      </c>
      <c r="F33" s="1850">
        <v>418688602</v>
      </c>
    </row>
    <row r="34" spans="2:6" ht="15.75" x14ac:dyDescent="0.25">
      <c r="B34" s="1879" t="s">
        <v>2449</v>
      </c>
      <c r="C34" s="1880">
        <v>0</v>
      </c>
      <c r="D34" s="1880">
        <v>0</v>
      </c>
      <c r="E34" s="1880">
        <v>49229</v>
      </c>
      <c r="F34" s="1850">
        <v>49229</v>
      </c>
    </row>
    <row r="35" spans="2:6" ht="15.75" x14ac:dyDescent="0.25">
      <c r="B35" s="1879" t="s">
        <v>2450</v>
      </c>
      <c r="C35" s="1880">
        <v>5182399</v>
      </c>
      <c r="D35" s="1880">
        <v>3816445</v>
      </c>
      <c r="E35" s="1880">
        <v>1461403</v>
      </c>
      <c r="F35" s="1850">
        <v>10460247</v>
      </c>
    </row>
    <row r="36" spans="2:6" ht="15.75" x14ac:dyDescent="0.25">
      <c r="B36" s="1879" t="s">
        <v>2461</v>
      </c>
      <c r="C36" s="1880">
        <v>2780755</v>
      </c>
      <c r="D36" s="1880">
        <v>2599493</v>
      </c>
      <c r="E36" s="1880">
        <v>551975</v>
      </c>
      <c r="F36" s="1850">
        <v>5932223</v>
      </c>
    </row>
    <row r="37" spans="2:6" ht="15.75" x14ac:dyDescent="0.25">
      <c r="B37" s="1879" t="s">
        <v>2453</v>
      </c>
      <c r="C37" s="1880">
        <v>0</v>
      </c>
      <c r="D37" s="1880">
        <v>0</v>
      </c>
      <c r="E37" s="1880">
        <v>0</v>
      </c>
      <c r="F37" s="1850">
        <v>0</v>
      </c>
    </row>
    <row r="38" spans="2:6" ht="15.75" x14ac:dyDescent="0.25">
      <c r="B38" s="1879" t="s">
        <v>2454</v>
      </c>
      <c r="C38" s="1880">
        <v>1294882</v>
      </c>
      <c r="D38" s="1880">
        <v>148124</v>
      </c>
      <c r="E38" s="1880">
        <v>0</v>
      </c>
      <c r="F38" s="1850">
        <v>1443006</v>
      </c>
    </row>
    <row r="39" spans="2:6" ht="29.25" customHeight="1" x14ac:dyDescent="0.25">
      <c r="B39" s="1881" t="s">
        <v>2462</v>
      </c>
      <c r="C39" s="1880">
        <v>37054121</v>
      </c>
      <c r="D39" s="1880">
        <v>28771429</v>
      </c>
      <c r="E39" s="1880">
        <v>0</v>
      </c>
      <c r="F39" s="1850">
        <v>65825550</v>
      </c>
    </row>
    <row r="40" spans="2:6" ht="15.75" x14ac:dyDescent="0.25">
      <c r="B40" s="1879" t="s">
        <v>2463</v>
      </c>
      <c r="C40" s="1880">
        <v>1582714</v>
      </c>
      <c r="D40" s="1880">
        <v>0</v>
      </c>
      <c r="E40" s="1880">
        <v>0</v>
      </c>
      <c r="F40" s="1850">
        <v>1582714</v>
      </c>
    </row>
    <row r="41" spans="2:6" ht="15.75" x14ac:dyDescent="0.25">
      <c r="B41" s="1879" t="s">
        <v>2456</v>
      </c>
      <c r="C41" s="1880">
        <v>0</v>
      </c>
      <c r="D41" s="1880">
        <v>0</v>
      </c>
      <c r="E41" s="1880">
        <v>0</v>
      </c>
      <c r="F41" s="1850">
        <v>0</v>
      </c>
    </row>
    <row r="42" spans="2:6" ht="15.75" x14ac:dyDescent="0.25">
      <c r="B42" s="1879" t="s">
        <v>2464</v>
      </c>
      <c r="C42" s="1880">
        <v>21224130</v>
      </c>
      <c r="D42" s="1880">
        <v>7614699</v>
      </c>
      <c r="E42" s="1880">
        <v>0</v>
      </c>
      <c r="F42" s="1850">
        <v>28838829</v>
      </c>
    </row>
    <row r="43" spans="2:6" ht="15.75" x14ac:dyDescent="0.25">
      <c r="B43" s="1879" t="s">
        <v>2465</v>
      </c>
      <c r="C43" s="1880">
        <v>168818033</v>
      </c>
      <c r="D43" s="1880">
        <v>134836394</v>
      </c>
      <c r="E43" s="1880">
        <v>36856478</v>
      </c>
      <c r="F43" s="1850">
        <v>340510905</v>
      </c>
    </row>
    <row r="44" spans="2:6" ht="15.75" x14ac:dyDescent="0.25">
      <c r="B44" s="1879" t="s">
        <v>2466</v>
      </c>
      <c r="C44" s="1880">
        <v>0</v>
      </c>
      <c r="D44" s="1880">
        <v>0</v>
      </c>
      <c r="E44" s="1880">
        <v>564307</v>
      </c>
      <c r="F44" s="1850">
        <v>564307</v>
      </c>
    </row>
    <row r="45" spans="2:6" ht="15.75" x14ac:dyDescent="0.25">
      <c r="B45" s="1879" t="s">
        <v>2457</v>
      </c>
      <c r="C45" s="1880">
        <v>0</v>
      </c>
      <c r="D45" s="1880">
        <v>0</v>
      </c>
      <c r="E45" s="1880">
        <v>29873</v>
      </c>
      <c r="F45" s="1850">
        <v>29873</v>
      </c>
    </row>
    <row r="46" spans="2:6" ht="15.75" x14ac:dyDescent="0.25">
      <c r="B46" s="1879" t="s">
        <v>2467</v>
      </c>
      <c r="C46" s="1880">
        <v>0</v>
      </c>
      <c r="D46" s="1880">
        <v>0</v>
      </c>
      <c r="E46" s="1880">
        <v>1275737</v>
      </c>
      <c r="F46" s="1850">
        <v>1275737</v>
      </c>
    </row>
    <row r="47" spans="2:6" ht="15.75" x14ac:dyDescent="0.25">
      <c r="B47" s="1879" t="s">
        <v>1931</v>
      </c>
      <c r="C47" s="1880">
        <v>43597</v>
      </c>
      <c r="D47" s="1880">
        <v>2297600</v>
      </c>
      <c r="E47" s="1880">
        <v>0</v>
      </c>
      <c r="F47" s="1850">
        <v>2341197</v>
      </c>
    </row>
    <row r="48" spans="2:6" ht="18" x14ac:dyDescent="0.25">
      <c r="B48" s="1882"/>
      <c r="C48" s="1873"/>
      <c r="D48" s="1873"/>
      <c r="E48" s="1873"/>
      <c r="F48" s="1883"/>
    </row>
    <row r="49" spans="2:6" ht="15.75" x14ac:dyDescent="0.25">
      <c r="B49" s="1877" t="s">
        <v>1933</v>
      </c>
      <c r="C49" s="1849">
        <v>655629763</v>
      </c>
      <c r="D49" s="1849">
        <v>578986512</v>
      </c>
      <c r="E49" s="1849">
        <v>97771695</v>
      </c>
      <c r="F49" s="1849">
        <v>1332387970</v>
      </c>
    </row>
    <row r="50" spans="2:6" ht="15.75" x14ac:dyDescent="0.25">
      <c r="B50" s="1886"/>
      <c r="C50" s="1888"/>
      <c r="D50" s="1888"/>
      <c r="E50" s="1888"/>
      <c r="F50" s="1887"/>
    </row>
    <row r="51" spans="2:6" ht="15.75" x14ac:dyDescent="0.25">
      <c r="B51" s="1895" t="s">
        <v>1934</v>
      </c>
      <c r="C51" s="1876"/>
      <c r="D51" s="1876"/>
      <c r="E51" s="1876"/>
      <c r="F51" s="1876"/>
    </row>
    <row r="52" spans="2:6" ht="15.75" x14ac:dyDescent="0.25">
      <c r="B52" s="1884"/>
      <c r="C52" s="1874"/>
      <c r="D52" s="1874"/>
      <c r="E52" s="1874"/>
      <c r="F52" s="1885"/>
    </row>
    <row r="53" spans="2:6" ht="15.75" x14ac:dyDescent="0.25">
      <c r="B53" s="1877" t="s">
        <v>1940</v>
      </c>
      <c r="C53" s="1849">
        <v>85208286</v>
      </c>
      <c r="D53" s="1849">
        <v>80439816</v>
      </c>
      <c r="E53" s="1849">
        <v>20529503</v>
      </c>
      <c r="F53" s="1849">
        <v>186177605</v>
      </c>
    </row>
    <row r="54" spans="2:6" ht="18" x14ac:dyDescent="0.25">
      <c r="B54" s="1872"/>
      <c r="C54" s="1873"/>
      <c r="D54" s="1873"/>
      <c r="E54" s="1873"/>
      <c r="F54" s="1883"/>
    </row>
    <row r="55" spans="2:6" ht="15.75" x14ac:dyDescent="0.25">
      <c r="B55" s="1879" t="s">
        <v>2468</v>
      </c>
      <c r="C55" s="1880">
        <v>0</v>
      </c>
      <c r="D55" s="1880">
        <v>245777</v>
      </c>
      <c r="E55" s="1880">
        <v>1233356</v>
      </c>
      <c r="F55" s="1850">
        <v>1479133</v>
      </c>
    </row>
    <row r="56" spans="2:6" ht="15.75" x14ac:dyDescent="0.25">
      <c r="B56" s="1879" t="s">
        <v>2469</v>
      </c>
      <c r="C56" s="1880">
        <v>9733083</v>
      </c>
      <c r="D56" s="1880">
        <v>5736980</v>
      </c>
      <c r="E56" s="1880">
        <v>1898014</v>
      </c>
      <c r="F56" s="1850">
        <v>17368077</v>
      </c>
    </row>
    <row r="57" spans="2:6" ht="15.75" x14ac:dyDescent="0.25">
      <c r="B57" s="1879" t="s">
        <v>2470</v>
      </c>
      <c r="C57" s="1880">
        <v>34826320</v>
      </c>
      <c r="D57" s="1880">
        <v>17256425</v>
      </c>
      <c r="E57" s="1880">
        <v>8441168</v>
      </c>
      <c r="F57" s="1850">
        <v>60523913</v>
      </c>
    </row>
    <row r="58" spans="2:6" ht="15.75" x14ac:dyDescent="0.25">
      <c r="B58" s="1879" t="s">
        <v>2471</v>
      </c>
      <c r="C58" s="1880">
        <v>4322411</v>
      </c>
      <c r="D58" s="1880">
        <v>3759521</v>
      </c>
      <c r="E58" s="1880">
        <v>0</v>
      </c>
      <c r="F58" s="1850">
        <v>8081932</v>
      </c>
    </row>
    <row r="59" spans="2:6" ht="15.75" x14ac:dyDescent="0.25">
      <c r="B59" s="1879" t="s">
        <v>2472</v>
      </c>
      <c r="C59" s="1880">
        <v>13583910</v>
      </c>
      <c r="D59" s="1880">
        <v>11270407</v>
      </c>
      <c r="E59" s="1880">
        <v>2496447</v>
      </c>
      <c r="F59" s="1850">
        <v>27350764</v>
      </c>
    </row>
    <row r="60" spans="2:6" ht="15.75" x14ac:dyDescent="0.25">
      <c r="B60" s="1879" t="s">
        <v>2473</v>
      </c>
      <c r="C60" s="1880">
        <v>6152101</v>
      </c>
      <c r="D60" s="1880">
        <v>4678567</v>
      </c>
      <c r="E60" s="1880">
        <v>213720</v>
      </c>
      <c r="F60" s="1850">
        <v>11044388</v>
      </c>
    </row>
    <row r="61" spans="2:6" ht="15.75" x14ac:dyDescent="0.25">
      <c r="B61" s="1879" t="s">
        <v>2474</v>
      </c>
      <c r="C61" s="1880">
        <v>2054255</v>
      </c>
      <c r="D61" s="1880">
        <v>2103421</v>
      </c>
      <c r="E61" s="1880">
        <v>381565</v>
      </c>
      <c r="F61" s="1850">
        <v>4539241</v>
      </c>
    </row>
    <row r="62" spans="2:6" ht="15.75" x14ac:dyDescent="0.25">
      <c r="B62" s="1879" t="s">
        <v>2475</v>
      </c>
      <c r="C62" s="1880">
        <v>1473532</v>
      </c>
      <c r="D62" s="1880">
        <v>966740</v>
      </c>
      <c r="E62" s="1880">
        <v>4320</v>
      </c>
      <c r="F62" s="1850">
        <v>2444592</v>
      </c>
    </row>
    <row r="63" spans="2:6" ht="15.75" x14ac:dyDescent="0.25">
      <c r="B63" s="1879" t="s">
        <v>2476</v>
      </c>
      <c r="C63" s="1880">
        <v>0</v>
      </c>
      <c r="D63" s="1880">
        <v>0</v>
      </c>
      <c r="E63" s="1880">
        <v>0</v>
      </c>
      <c r="F63" s="1850">
        <v>0</v>
      </c>
    </row>
    <row r="64" spans="2:6" ht="15.75" x14ac:dyDescent="0.25">
      <c r="B64" s="1879" t="s">
        <v>2477</v>
      </c>
      <c r="C64" s="1880">
        <v>315331</v>
      </c>
      <c r="D64" s="1880">
        <v>1195699</v>
      </c>
      <c r="E64" s="1880">
        <v>0</v>
      </c>
      <c r="F64" s="1850">
        <v>1511030</v>
      </c>
    </row>
    <row r="65" spans="2:6" ht="15.75" x14ac:dyDescent="0.25">
      <c r="B65" s="1879" t="s">
        <v>2478</v>
      </c>
      <c r="C65" s="1880">
        <v>529824</v>
      </c>
      <c r="D65" s="1880">
        <v>20739420</v>
      </c>
      <c r="E65" s="1880">
        <v>283676</v>
      </c>
      <c r="F65" s="1850">
        <v>21552920</v>
      </c>
    </row>
    <row r="66" spans="2:6" ht="15.75" x14ac:dyDescent="0.25">
      <c r="B66" s="1879" t="s">
        <v>2479</v>
      </c>
      <c r="C66" s="1880">
        <v>4141945</v>
      </c>
      <c r="D66" s="1880">
        <v>4985988</v>
      </c>
      <c r="E66" s="1880">
        <v>1961303</v>
      </c>
      <c r="F66" s="1850">
        <v>11089236</v>
      </c>
    </row>
    <row r="67" spans="2:6" ht="15.75" x14ac:dyDescent="0.25">
      <c r="B67" s="1879" t="s">
        <v>2480</v>
      </c>
      <c r="C67" s="1880">
        <v>0</v>
      </c>
      <c r="D67" s="1880">
        <v>0</v>
      </c>
      <c r="E67" s="1880">
        <v>0</v>
      </c>
      <c r="F67" s="1850">
        <v>0</v>
      </c>
    </row>
    <row r="68" spans="2:6" ht="15.75" x14ac:dyDescent="0.25">
      <c r="B68" s="1879" t="s">
        <v>2481</v>
      </c>
      <c r="C68" s="1880">
        <v>0</v>
      </c>
      <c r="D68" s="1880">
        <v>737004</v>
      </c>
      <c r="E68" s="1880">
        <v>866278</v>
      </c>
      <c r="F68" s="1850">
        <v>1603282</v>
      </c>
    </row>
    <row r="69" spans="2:6" ht="15.75" x14ac:dyDescent="0.25">
      <c r="B69" s="1879" t="s">
        <v>2482</v>
      </c>
      <c r="C69" s="1880">
        <v>0</v>
      </c>
      <c r="D69" s="1880">
        <v>0</v>
      </c>
      <c r="E69" s="1880">
        <v>0</v>
      </c>
      <c r="F69" s="1850">
        <v>0</v>
      </c>
    </row>
    <row r="70" spans="2:6" ht="15.75" x14ac:dyDescent="0.25">
      <c r="B70" s="1879" t="s">
        <v>1939</v>
      </c>
      <c r="C70" s="1880">
        <v>310008</v>
      </c>
      <c r="D70" s="1880">
        <v>23852</v>
      </c>
      <c r="E70" s="1880">
        <v>0</v>
      </c>
      <c r="F70" s="1850">
        <v>333860</v>
      </c>
    </row>
    <row r="71" spans="2:6" ht="15.75" x14ac:dyDescent="0.25">
      <c r="B71" s="1879" t="s">
        <v>2483</v>
      </c>
      <c r="C71" s="1880">
        <v>0</v>
      </c>
      <c r="D71" s="1880">
        <v>0</v>
      </c>
      <c r="E71" s="1880">
        <v>0</v>
      </c>
      <c r="F71" s="1850">
        <v>0</v>
      </c>
    </row>
    <row r="72" spans="2:6" ht="15.75" x14ac:dyDescent="0.25">
      <c r="B72" s="1879" t="s">
        <v>2484</v>
      </c>
      <c r="C72" s="1880">
        <v>7765566</v>
      </c>
      <c r="D72" s="1880">
        <v>6740015</v>
      </c>
      <c r="E72" s="1880">
        <v>2749656</v>
      </c>
      <c r="F72" s="1850">
        <v>17255237</v>
      </c>
    </row>
    <row r="73" spans="2:6" ht="15.75" x14ac:dyDescent="0.25">
      <c r="B73" s="1877" t="s">
        <v>2485</v>
      </c>
      <c r="C73" s="1849">
        <v>85208286</v>
      </c>
      <c r="D73" s="1849">
        <v>80439816</v>
      </c>
      <c r="E73" s="1849">
        <v>20529503</v>
      </c>
      <c r="F73" s="1849">
        <v>186177605</v>
      </c>
    </row>
    <row r="74" spans="2:6" ht="28.5" x14ac:dyDescent="0.2">
      <c r="B74" s="1881" t="s">
        <v>2486</v>
      </c>
      <c r="C74" s="1880">
        <v>0</v>
      </c>
      <c r="D74" s="1880">
        <v>0</v>
      </c>
      <c r="E74" s="1880">
        <v>0</v>
      </c>
      <c r="F74" s="1880">
        <v>0</v>
      </c>
    </row>
    <row r="75" spans="2:6" ht="18" x14ac:dyDescent="0.25">
      <c r="B75" s="1882"/>
      <c r="C75" s="1873"/>
      <c r="D75" s="1873"/>
      <c r="E75" s="1873"/>
      <c r="F75" s="1883"/>
    </row>
    <row r="76" spans="2:6" ht="15.75" x14ac:dyDescent="0.25">
      <c r="B76" s="1877" t="s">
        <v>1943</v>
      </c>
      <c r="C76" s="1849">
        <v>268660001</v>
      </c>
      <c r="D76" s="1849">
        <v>251685013</v>
      </c>
      <c r="E76" s="1849">
        <v>59750386</v>
      </c>
      <c r="F76" s="1849">
        <v>580095400</v>
      </c>
    </row>
    <row r="77" spans="2:6" ht="18" x14ac:dyDescent="0.25">
      <c r="B77" s="1872"/>
      <c r="C77" s="1873"/>
      <c r="D77" s="1873"/>
      <c r="E77" s="1873"/>
      <c r="F77" s="1889"/>
    </row>
    <row r="78" spans="2:6" ht="15.75" x14ac:dyDescent="0.25">
      <c r="B78" s="1879" t="s">
        <v>2487</v>
      </c>
      <c r="C78" s="1880">
        <v>0</v>
      </c>
      <c r="D78" s="1880">
        <v>2782332</v>
      </c>
      <c r="E78" s="1880">
        <v>1815213</v>
      </c>
      <c r="F78" s="1850">
        <v>4597545</v>
      </c>
    </row>
    <row r="79" spans="2:6" ht="15.75" x14ac:dyDescent="0.25">
      <c r="B79" s="1879" t="s">
        <v>2488</v>
      </c>
      <c r="C79" s="1880">
        <v>0</v>
      </c>
      <c r="D79" s="1880">
        <v>0</v>
      </c>
      <c r="E79" s="1880">
        <v>77432</v>
      </c>
      <c r="F79" s="1850">
        <v>77432</v>
      </c>
    </row>
    <row r="80" spans="2:6" ht="15.75" x14ac:dyDescent="0.25">
      <c r="B80" s="1879" t="s">
        <v>2481</v>
      </c>
      <c r="C80" s="1880">
        <v>4148734</v>
      </c>
      <c r="D80" s="1880">
        <v>8372877</v>
      </c>
      <c r="E80" s="1880">
        <v>1638920</v>
      </c>
      <c r="F80" s="1850">
        <v>14160531</v>
      </c>
    </row>
    <row r="81" spans="2:6" ht="15.75" x14ac:dyDescent="0.25">
      <c r="B81" s="1879" t="s">
        <v>2471</v>
      </c>
      <c r="C81" s="1880">
        <v>0</v>
      </c>
      <c r="D81" s="1880">
        <v>0</v>
      </c>
      <c r="E81" s="1880">
        <v>0</v>
      </c>
      <c r="F81" s="1850">
        <v>0</v>
      </c>
    </row>
    <row r="82" spans="2:6" ht="15.75" x14ac:dyDescent="0.25">
      <c r="B82" s="1879" t="s">
        <v>2472</v>
      </c>
      <c r="C82" s="1880">
        <v>248647230</v>
      </c>
      <c r="D82" s="1880">
        <v>239183554</v>
      </c>
      <c r="E82" s="1880">
        <v>55245648</v>
      </c>
      <c r="F82" s="1850">
        <v>543076432</v>
      </c>
    </row>
    <row r="83" spans="2:6" ht="15.75" x14ac:dyDescent="0.25">
      <c r="B83" s="1879" t="s">
        <v>2473</v>
      </c>
      <c r="C83" s="1880">
        <v>8580</v>
      </c>
      <c r="D83" s="1880">
        <v>100592</v>
      </c>
      <c r="E83" s="1880">
        <v>0</v>
      </c>
      <c r="F83" s="1850">
        <v>109172</v>
      </c>
    </row>
    <row r="84" spans="2:6" ht="15.75" x14ac:dyDescent="0.25">
      <c r="B84" s="1879" t="s">
        <v>2474</v>
      </c>
      <c r="C84" s="1880">
        <v>0</v>
      </c>
      <c r="D84" s="1880">
        <v>414283</v>
      </c>
      <c r="E84" s="1880">
        <v>0</v>
      </c>
      <c r="F84" s="1850">
        <v>414283</v>
      </c>
    </row>
    <row r="85" spans="2:6" ht="15.75" x14ac:dyDescent="0.25">
      <c r="B85" s="1879" t="s">
        <v>2475</v>
      </c>
      <c r="C85" s="1880">
        <v>0</v>
      </c>
      <c r="D85" s="1880">
        <v>207271</v>
      </c>
      <c r="E85" s="1880">
        <v>0</v>
      </c>
      <c r="F85" s="1850">
        <v>207271</v>
      </c>
    </row>
    <row r="86" spans="2:6" ht="15.75" x14ac:dyDescent="0.25">
      <c r="B86" s="1879" t="s">
        <v>2477</v>
      </c>
      <c r="C86" s="1880">
        <v>51026</v>
      </c>
      <c r="D86" s="1880">
        <v>372033</v>
      </c>
      <c r="E86" s="1880">
        <v>0</v>
      </c>
      <c r="F86" s="1850">
        <v>423059</v>
      </c>
    </row>
    <row r="87" spans="2:6" ht="15.75" x14ac:dyDescent="0.25">
      <c r="B87" s="1879" t="s">
        <v>2476</v>
      </c>
      <c r="C87" s="1880">
        <v>15710497</v>
      </c>
      <c r="D87" s="1880">
        <v>0</v>
      </c>
      <c r="E87" s="1880">
        <v>0</v>
      </c>
      <c r="F87" s="1850">
        <v>15710497</v>
      </c>
    </row>
    <row r="88" spans="2:6" ht="15.75" x14ac:dyDescent="0.25">
      <c r="B88" s="1879" t="s">
        <v>2482</v>
      </c>
      <c r="C88" s="1880">
        <v>0</v>
      </c>
      <c r="D88" s="1880">
        <v>0</v>
      </c>
      <c r="E88" s="1880">
        <v>0</v>
      </c>
      <c r="F88" s="1850">
        <v>0</v>
      </c>
    </row>
    <row r="89" spans="2:6" ht="15.75" x14ac:dyDescent="0.25">
      <c r="B89" s="1879" t="s">
        <v>2489</v>
      </c>
      <c r="C89" s="1880">
        <v>0</v>
      </c>
      <c r="D89" s="1880">
        <v>0</v>
      </c>
      <c r="E89" s="1880">
        <v>873173</v>
      </c>
      <c r="F89" s="1850">
        <v>873173</v>
      </c>
    </row>
    <row r="90" spans="2:6" ht="15.75" x14ac:dyDescent="0.25">
      <c r="B90" s="1879" t="s">
        <v>1942</v>
      </c>
      <c r="C90" s="1880">
        <v>93934</v>
      </c>
      <c r="D90" s="1880">
        <v>252071</v>
      </c>
      <c r="E90" s="1880">
        <v>100000</v>
      </c>
      <c r="F90" s="1850">
        <v>446005</v>
      </c>
    </row>
    <row r="91" spans="2:6" x14ac:dyDescent="0.2">
      <c r="B91" s="1890"/>
      <c r="C91" s="1892"/>
      <c r="D91" s="1892"/>
      <c r="E91" s="1892"/>
      <c r="F91" s="1891"/>
    </row>
    <row r="92" spans="2:6" ht="15.75" x14ac:dyDescent="0.25">
      <c r="B92" s="1877" t="s">
        <v>1946</v>
      </c>
      <c r="C92" s="1849">
        <v>301761476</v>
      </c>
      <c r="D92" s="1849">
        <v>246861683</v>
      </c>
      <c r="E92" s="1849">
        <v>17491806</v>
      </c>
      <c r="F92" s="1849">
        <v>566114965</v>
      </c>
    </row>
    <row r="93" spans="2:6" x14ac:dyDescent="0.2">
      <c r="B93" s="1893"/>
      <c r="C93" s="1892"/>
      <c r="D93" s="1892"/>
      <c r="E93" s="1892"/>
      <c r="F93" s="1891"/>
    </row>
    <row r="94" spans="2:6" ht="15.75" x14ac:dyDescent="0.25">
      <c r="B94" s="1879" t="s">
        <v>2490</v>
      </c>
      <c r="C94" s="1880">
        <v>250314952</v>
      </c>
      <c r="D94" s="1880">
        <v>181879495</v>
      </c>
      <c r="E94" s="1880">
        <v>-2215178</v>
      </c>
      <c r="F94" s="1850">
        <v>429979269</v>
      </c>
    </row>
    <row r="95" spans="2:6" ht="15.75" x14ac:dyDescent="0.25">
      <c r="B95" s="1879" t="s">
        <v>2491</v>
      </c>
      <c r="C95" s="1880">
        <v>7619121</v>
      </c>
      <c r="D95" s="1880">
        <v>6823672</v>
      </c>
      <c r="E95" s="1880">
        <v>1725174</v>
      </c>
      <c r="F95" s="1850">
        <v>16167967</v>
      </c>
    </row>
    <row r="96" spans="2:6" ht="15.75" x14ac:dyDescent="0.25">
      <c r="B96" s="1879" t="s">
        <v>2492</v>
      </c>
      <c r="C96" s="1880">
        <v>34340629</v>
      </c>
      <c r="D96" s="1880">
        <v>37349041</v>
      </c>
      <c r="E96" s="1880">
        <v>17038381</v>
      </c>
      <c r="F96" s="1850">
        <v>88728051</v>
      </c>
    </row>
    <row r="97" spans="2:7" ht="15.75" x14ac:dyDescent="0.25">
      <c r="B97" s="1879" t="s">
        <v>2493</v>
      </c>
      <c r="C97" s="1880">
        <v>0</v>
      </c>
      <c r="D97" s="1880">
        <v>0</v>
      </c>
      <c r="E97" s="1880">
        <v>0</v>
      </c>
      <c r="F97" s="1850">
        <v>0</v>
      </c>
    </row>
    <row r="98" spans="2:7" ht="15.75" x14ac:dyDescent="0.25">
      <c r="B98" s="1879" t="s">
        <v>2494</v>
      </c>
      <c r="C98" s="1880">
        <v>-24932013</v>
      </c>
      <c r="D98" s="1880">
        <v>0</v>
      </c>
      <c r="E98" s="1880">
        <v>143710</v>
      </c>
      <c r="F98" s="1850">
        <v>-24788303</v>
      </c>
    </row>
    <row r="99" spans="2:7" ht="15.75" x14ac:dyDescent="0.25">
      <c r="B99" s="1879" t="s">
        <v>2495</v>
      </c>
      <c r="C99" s="1880">
        <v>34418787</v>
      </c>
      <c r="D99" s="1880">
        <v>20809475</v>
      </c>
      <c r="E99" s="1880">
        <v>799719</v>
      </c>
      <c r="F99" s="1850">
        <v>56027981</v>
      </c>
    </row>
    <row r="100" spans="2:7" ht="18" x14ac:dyDescent="0.25">
      <c r="B100" s="1882"/>
      <c r="C100" s="1873"/>
      <c r="D100" s="1873"/>
      <c r="E100" s="1873"/>
      <c r="F100" s="1873"/>
    </row>
    <row r="101" spans="2:7" ht="15.75" x14ac:dyDescent="0.25">
      <c r="B101" s="1877" t="s">
        <v>2496</v>
      </c>
      <c r="C101" s="1849">
        <v>655629763</v>
      </c>
      <c r="D101" s="1849">
        <v>578986512</v>
      </c>
      <c r="E101" s="1849">
        <v>97771695</v>
      </c>
      <c r="F101" s="1849">
        <v>1332387970</v>
      </c>
    </row>
    <row r="102" spans="2:7" ht="15.75" x14ac:dyDescent="0.25">
      <c r="B102" s="1870"/>
      <c r="C102" s="1871"/>
      <c r="D102" s="1871"/>
      <c r="E102" s="1871"/>
      <c r="F102" s="1871"/>
      <c r="G102" s="1838"/>
    </row>
    <row r="103" spans="2:7" x14ac:dyDescent="0.2">
      <c r="B103" s="1840" t="s">
        <v>2497</v>
      </c>
      <c r="C103" s="1837"/>
      <c r="D103" s="1837"/>
      <c r="E103" s="1837"/>
      <c r="F103" s="1837"/>
    </row>
    <row r="104" spans="2:7" x14ac:dyDescent="0.2">
      <c r="B104" s="1841" t="s">
        <v>2498</v>
      </c>
      <c r="C104" s="1842"/>
      <c r="D104" s="1842"/>
      <c r="E104" s="1837"/>
      <c r="F104" s="1837"/>
    </row>
    <row r="105" spans="2:7" x14ac:dyDescent="0.2">
      <c r="B105" s="1841"/>
      <c r="C105" s="1843"/>
      <c r="D105" s="1843"/>
      <c r="E105" s="1843"/>
      <c r="F105" s="1843"/>
    </row>
  </sheetData>
  <mergeCells count="4">
    <mergeCell ref="B3:F3"/>
    <mergeCell ref="B4:F4"/>
    <mergeCell ref="B5:F5"/>
    <mergeCell ref="B6:F6"/>
  </mergeCells>
  <hyperlinks>
    <hyperlink ref="G3" location="'Indice Total'!A187" display="Volver" xr:uid="{00000000-0004-0000-8900-000000000000}"/>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theme="0" tint="-0.34998626667073579"/>
    <pageSetUpPr fitToPage="1"/>
  </sheetPr>
  <dimension ref="B4:G62"/>
  <sheetViews>
    <sheetView showGridLines="0" zoomScale="90" zoomScaleNormal="90" workbookViewId="0"/>
  </sheetViews>
  <sheetFormatPr baseColWidth="10" defaultColWidth="14.85546875" defaultRowHeight="15" x14ac:dyDescent="0.2"/>
  <cols>
    <col min="1" max="1" width="21.42578125" style="1836" customWidth="1"/>
    <col min="2" max="2" width="59.85546875" style="1836" customWidth="1"/>
    <col min="3" max="5" width="14.140625" style="1836" bestFit="1" customWidth="1"/>
    <col min="6" max="6" width="13.85546875" style="1836" bestFit="1" customWidth="1"/>
    <col min="7" max="16384" width="14.85546875" style="1836"/>
  </cols>
  <sheetData>
    <row r="4" spans="2:7" ht="18" x14ac:dyDescent="0.2">
      <c r="B4" s="2100" t="s">
        <v>2290</v>
      </c>
      <c r="C4" s="2100"/>
      <c r="D4" s="2100"/>
      <c r="E4" s="2100"/>
      <c r="F4" s="2100"/>
      <c r="G4" s="1788" t="s">
        <v>744</v>
      </c>
    </row>
    <row r="5" spans="2:7" ht="15.75" x14ac:dyDescent="0.25">
      <c r="B5" s="2141" t="s">
        <v>2443</v>
      </c>
      <c r="C5" s="2141"/>
      <c r="D5" s="2141"/>
      <c r="E5" s="2141"/>
      <c r="F5" s="2141"/>
    </row>
    <row r="6" spans="2:7" ht="16.5" customHeight="1" x14ac:dyDescent="0.25">
      <c r="B6" s="2141" t="s">
        <v>2499</v>
      </c>
      <c r="C6" s="2141"/>
      <c r="D6" s="2141"/>
      <c r="E6" s="2141"/>
      <c r="F6" s="2141"/>
    </row>
    <row r="7" spans="2:7" ht="16.5" thickBot="1" x14ac:dyDescent="0.25">
      <c r="B7" s="2279" t="s">
        <v>1914</v>
      </c>
      <c r="C7" s="2279"/>
      <c r="D7" s="2279"/>
      <c r="E7" s="2279"/>
      <c r="F7" s="2279"/>
    </row>
    <row r="8" spans="2:7" x14ac:dyDescent="0.2">
      <c r="B8" s="1844"/>
      <c r="C8" s="1844"/>
      <c r="D8" s="1844"/>
      <c r="E8" s="1844"/>
      <c r="F8" s="1844"/>
    </row>
    <row r="9" spans="2:7" x14ac:dyDescent="0.2">
      <c r="B9" s="1839"/>
      <c r="C9" s="1839"/>
      <c r="D9" s="1839"/>
      <c r="E9" s="1839"/>
      <c r="F9" s="1839"/>
    </row>
    <row r="10" spans="2:7" ht="15.75" x14ac:dyDescent="0.25">
      <c r="B10" s="1867" t="s">
        <v>1950</v>
      </c>
      <c r="C10" s="1868" t="s">
        <v>2444</v>
      </c>
      <c r="D10" s="1868" t="s">
        <v>2445</v>
      </c>
      <c r="E10" s="1868" t="s">
        <v>22</v>
      </c>
      <c r="F10" s="1868" t="s">
        <v>9</v>
      </c>
    </row>
    <row r="11" spans="2:7" ht="15.75" x14ac:dyDescent="0.25">
      <c r="B11" s="1851"/>
      <c r="C11" s="1851"/>
      <c r="D11" s="1851"/>
      <c r="E11" s="1851"/>
      <c r="F11" s="1852"/>
    </row>
    <row r="12" spans="2:7" ht="18" customHeight="1" x14ac:dyDescent="0.25">
      <c r="B12" s="1866" t="s">
        <v>2500</v>
      </c>
      <c r="C12" s="1860">
        <v>408751265</v>
      </c>
      <c r="D12" s="1860">
        <v>355015180</v>
      </c>
      <c r="E12" s="1860">
        <v>88195311</v>
      </c>
      <c r="F12" s="1860">
        <v>851961756</v>
      </c>
    </row>
    <row r="13" spans="2:7" ht="18" customHeight="1" x14ac:dyDescent="0.25">
      <c r="B13" s="1853"/>
      <c r="C13" s="1854"/>
      <c r="D13" s="1854"/>
      <c r="E13" s="1854"/>
      <c r="F13" s="1854"/>
    </row>
    <row r="14" spans="2:7" ht="18" customHeight="1" x14ac:dyDescent="0.25">
      <c r="B14" s="1855" t="s">
        <v>2501</v>
      </c>
      <c r="C14" s="1856">
        <v>223832838</v>
      </c>
      <c r="D14" s="1856">
        <v>169789140</v>
      </c>
      <c r="E14" s="1856">
        <v>46498503</v>
      </c>
      <c r="F14" s="1860">
        <v>440120481</v>
      </c>
    </row>
    <row r="15" spans="2:7" ht="18" customHeight="1" x14ac:dyDescent="0.25">
      <c r="B15" s="1855" t="s">
        <v>2502</v>
      </c>
      <c r="C15" s="1856">
        <v>129965574</v>
      </c>
      <c r="D15" s="1856">
        <v>127351456</v>
      </c>
      <c r="E15" s="1856">
        <v>29552987</v>
      </c>
      <c r="F15" s="1860">
        <v>286870017</v>
      </c>
    </row>
    <row r="16" spans="2:7" ht="18" customHeight="1" x14ac:dyDescent="0.25">
      <c r="B16" s="1855" t="s">
        <v>2503</v>
      </c>
      <c r="C16" s="1856">
        <v>4211188</v>
      </c>
      <c r="D16" s="1856">
        <v>2705909</v>
      </c>
      <c r="E16" s="1856">
        <v>800983</v>
      </c>
      <c r="F16" s="1860">
        <v>7718080</v>
      </c>
    </row>
    <row r="17" spans="2:6" ht="18" customHeight="1" x14ac:dyDescent="0.25">
      <c r="B17" s="1855" t="s">
        <v>2504</v>
      </c>
      <c r="C17" s="1856">
        <v>5125557</v>
      </c>
      <c r="D17" s="1856">
        <v>4350223</v>
      </c>
      <c r="E17" s="1856">
        <v>824953</v>
      </c>
      <c r="F17" s="1860">
        <v>10300733</v>
      </c>
    </row>
    <row r="18" spans="2:6" ht="18" customHeight="1" x14ac:dyDescent="0.25">
      <c r="B18" s="1855" t="s">
        <v>2505</v>
      </c>
      <c r="C18" s="1856">
        <v>4725452</v>
      </c>
      <c r="D18" s="1856">
        <v>6151131</v>
      </c>
      <c r="E18" s="1856">
        <v>1163683</v>
      </c>
      <c r="F18" s="1860">
        <v>12040266</v>
      </c>
    </row>
    <row r="19" spans="2:6" ht="18" customHeight="1" x14ac:dyDescent="0.25">
      <c r="B19" s="1855" t="s">
        <v>2506</v>
      </c>
      <c r="C19" s="1856">
        <v>37957399</v>
      </c>
      <c r="D19" s="1856">
        <v>40661847</v>
      </c>
      <c r="E19" s="1856">
        <v>7991183</v>
      </c>
      <c r="F19" s="1860">
        <v>86610429</v>
      </c>
    </row>
    <row r="20" spans="2:6" ht="18" customHeight="1" x14ac:dyDescent="0.25">
      <c r="B20" s="1855" t="s">
        <v>2507</v>
      </c>
      <c r="C20" s="1856">
        <v>2933257</v>
      </c>
      <c r="D20" s="1856">
        <v>4005474</v>
      </c>
      <c r="E20" s="1856">
        <v>1363019</v>
      </c>
      <c r="F20" s="1860">
        <v>8301750</v>
      </c>
    </row>
    <row r="21" spans="2:6" ht="18" customHeight="1" x14ac:dyDescent="0.25">
      <c r="B21" s="1851"/>
      <c r="C21" s="1851"/>
      <c r="D21" s="1851"/>
      <c r="E21" s="1851"/>
      <c r="F21" s="1852"/>
    </row>
    <row r="22" spans="2:6" ht="18" customHeight="1" x14ac:dyDescent="0.25">
      <c r="B22" s="1866" t="s">
        <v>2508</v>
      </c>
      <c r="C22" s="1860">
        <v>-388822878</v>
      </c>
      <c r="D22" s="1860">
        <v>-347910901</v>
      </c>
      <c r="E22" s="1860">
        <v>-88345634</v>
      </c>
      <c r="F22" s="1860">
        <v>-825079413</v>
      </c>
    </row>
    <row r="23" spans="2:6" ht="18" customHeight="1" x14ac:dyDescent="0.25">
      <c r="B23" s="1853"/>
      <c r="C23" s="1854"/>
      <c r="D23" s="1854"/>
      <c r="E23" s="1854"/>
      <c r="F23" s="1854"/>
    </row>
    <row r="24" spans="2:6" ht="18" customHeight="1" x14ac:dyDescent="0.25">
      <c r="B24" s="1855" t="s">
        <v>2509</v>
      </c>
      <c r="C24" s="1856">
        <v>-45574695</v>
      </c>
      <c r="D24" s="1856">
        <v>-49617652</v>
      </c>
      <c r="E24" s="1856">
        <v>-9957189</v>
      </c>
      <c r="F24" s="1860">
        <v>-105149536</v>
      </c>
    </row>
    <row r="25" spans="2:6" ht="18" customHeight="1" x14ac:dyDescent="0.25">
      <c r="B25" s="1855" t="s">
        <v>1824</v>
      </c>
      <c r="C25" s="1856">
        <v>-3716253</v>
      </c>
      <c r="D25" s="1856">
        <v>-4748227</v>
      </c>
      <c r="E25" s="1856">
        <v>-889133</v>
      </c>
      <c r="F25" s="1860">
        <v>-9353613</v>
      </c>
    </row>
    <row r="26" spans="2:6" ht="18" customHeight="1" x14ac:dyDescent="0.25">
      <c r="B26" s="1855" t="s">
        <v>2510</v>
      </c>
      <c r="C26" s="1856">
        <v>-23690596</v>
      </c>
      <c r="D26" s="1856">
        <v>-20660649</v>
      </c>
      <c r="E26" s="1856">
        <v>-5573723</v>
      </c>
      <c r="F26" s="1860">
        <v>-49924968</v>
      </c>
    </row>
    <row r="27" spans="2:6" ht="18" customHeight="1" x14ac:dyDescent="0.25">
      <c r="B27" s="1855" t="s">
        <v>2511</v>
      </c>
      <c r="C27" s="1856">
        <v>-147469901</v>
      </c>
      <c r="D27" s="1856">
        <v>-132170202</v>
      </c>
      <c r="E27" s="1856">
        <v>-41041362</v>
      </c>
      <c r="F27" s="1860">
        <v>-320681465</v>
      </c>
    </row>
    <row r="28" spans="2:6" ht="18" customHeight="1" x14ac:dyDescent="0.25">
      <c r="B28" s="1855" t="s">
        <v>2512</v>
      </c>
      <c r="C28" s="1856">
        <v>-62126510</v>
      </c>
      <c r="D28" s="1856">
        <v>-57928343</v>
      </c>
      <c r="E28" s="1856">
        <v>-15066596</v>
      </c>
      <c r="F28" s="1860">
        <v>-135121449</v>
      </c>
    </row>
    <row r="29" spans="2:6" ht="18" customHeight="1" x14ac:dyDescent="0.25">
      <c r="B29" s="1855" t="s">
        <v>2513</v>
      </c>
      <c r="C29" s="1856">
        <v>-3623073</v>
      </c>
      <c r="D29" s="1856">
        <v>-5852114</v>
      </c>
      <c r="E29" s="1856">
        <v>-461549</v>
      </c>
      <c r="F29" s="1860">
        <v>-9936736</v>
      </c>
    </row>
    <row r="30" spans="2:6" ht="18" customHeight="1" x14ac:dyDescent="0.25">
      <c r="B30" s="1855" t="s">
        <v>2514</v>
      </c>
      <c r="C30" s="1856">
        <v>-10489310</v>
      </c>
      <c r="D30" s="1856">
        <v>-13115223</v>
      </c>
      <c r="E30" s="1856">
        <v>-2819226</v>
      </c>
      <c r="F30" s="1860">
        <v>-26423759</v>
      </c>
    </row>
    <row r="31" spans="2:6" ht="18" customHeight="1" x14ac:dyDescent="0.25">
      <c r="B31" s="1855" t="s">
        <v>2515</v>
      </c>
      <c r="C31" s="1856">
        <v>-360947</v>
      </c>
      <c r="D31" s="1856">
        <v>-444858</v>
      </c>
      <c r="E31" s="1856">
        <v>-5952</v>
      </c>
      <c r="F31" s="1860">
        <v>-811757</v>
      </c>
    </row>
    <row r="32" spans="2:6" ht="18" customHeight="1" x14ac:dyDescent="0.25">
      <c r="B32" s="1855" t="s">
        <v>2516</v>
      </c>
      <c r="C32" s="1856">
        <v>1904684</v>
      </c>
      <c r="D32" s="1856">
        <v>-426380</v>
      </c>
      <c r="E32" s="1856">
        <v>-10626</v>
      </c>
      <c r="F32" s="1860">
        <v>1467678</v>
      </c>
    </row>
    <row r="33" spans="2:6" ht="18" customHeight="1" x14ac:dyDescent="0.25">
      <c r="B33" s="1855" t="s">
        <v>2517</v>
      </c>
      <c r="C33" s="1856">
        <v>578537</v>
      </c>
      <c r="D33" s="1856">
        <v>-548884</v>
      </c>
      <c r="E33" s="1856">
        <v>-120</v>
      </c>
      <c r="F33" s="1860">
        <v>29533</v>
      </c>
    </row>
    <row r="34" spans="2:6" ht="18" customHeight="1" x14ac:dyDescent="0.25">
      <c r="B34" s="1855" t="s">
        <v>2518</v>
      </c>
      <c r="C34" s="1856">
        <v>-55185</v>
      </c>
      <c r="D34" s="1856">
        <v>-138787</v>
      </c>
      <c r="E34" s="1856">
        <v>0</v>
      </c>
      <c r="F34" s="1860">
        <v>-193972</v>
      </c>
    </row>
    <row r="35" spans="2:6" ht="18" customHeight="1" x14ac:dyDescent="0.25">
      <c r="B35" s="1855" t="s">
        <v>2519</v>
      </c>
      <c r="C35" s="1856">
        <v>-15710497</v>
      </c>
      <c r="D35" s="1856">
        <v>0</v>
      </c>
      <c r="E35" s="1856">
        <v>0</v>
      </c>
      <c r="F35" s="1860">
        <v>-15710497</v>
      </c>
    </row>
    <row r="36" spans="2:6" ht="18" customHeight="1" x14ac:dyDescent="0.25">
      <c r="B36" s="1855" t="s">
        <v>2520</v>
      </c>
      <c r="C36" s="1856">
        <v>-37957399</v>
      </c>
      <c r="D36" s="1856">
        <v>-40661847</v>
      </c>
      <c r="E36" s="1856">
        <v>-5175186</v>
      </c>
      <c r="F36" s="1860">
        <v>-83794432</v>
      </c>
    </row>
    <row r="37" spans="2:6" ht="18" customHeight="1" x14ac:dyDescent="0.25">
      <c r="B37" s="1855" t="s">
        <v>2521</v>
      </c>
      <c r="C37" s="1856">
        <v>-45010</v>
      </c>
      <c r="D37" s="1856">
        <v>-10470</v>
      </c>
      <c r="E37" s="1856">
        <v>-28386</v>
      </c>
      <c r="F37" s="1860">
        <v>-83866</v>
      </c>
    </row>
    <row r="38" spans="2:6" ht="18" customHeight="1" x14ac:dyDescent="0.25">
      <c r="B38" s="1855" t="s">
        <v>1956</v>
      </c>
      <c r="C38" s="1856">
        <v>-30345114</v>
      </c>
      <c r="D38" s="1856">
        <v>-19354608</v>
      </c>
      <c r="E38" s="1856">
        <v>-6034820</v>
      </c>
      <c r="F38" s="1860">
        <v>-55734542</v>
      </c>
    </row>
    <row r="39" spans="2:6" ht="18" customHeight="1" x14ac:dyDescent="0.25">
      <c r="B39" s="1855" t="s">
        <v>2522</v>
      </c>
      <c r="C39" s="1856">
        <v>-5617715</v>
      </c>
      <c r="D39" s="1856">
        <v>-1393525</v>
      </c>
      <c r="E39" s="1856">
        <v>-1177418</v>
      </c>
      <c r="F39" s="1860">
        <v>-8188658</v>
      </c>
    </row>
    <row r="40" spans="2:6" ht="18" customHeight="1" x14ac:dyDescent="0.25">
      <c r="B40" s="1855" t="s">
        <v>2523</v>
      </c>
      <c r="C40" s="1856">
        <v>-4523894</v>
      </c>
      <c r="D40" s="1856">
        <v>-839132</v>
      </c>
      <c r="E40" s="1856">
        <v>-104348</v>
      </c>
      <c r="F40" s="1860">
        <v>-5467374</v>
      </c>
    </row>
    <row r="41" spans="2:6" s="1845" customFormat="1" ht="18" customHeight="1" x14ac:dyDescent="0.25">
      <c r="B41" s="1857"/>
      <c r="C41" s="1858"/>
      <c r="D41" s="1858"/>
      <c r="E41" s="1858"/>
      <c r="F41" s="1859"/>
    </row>
    <row r="42" spans="2:6" ht="18" customHeight="1" x14ac:dyDescent="0.25">
      <c r="B42" s="1866" t="s">
        <v>2524</v>
      </c>
      <c r="C42" s="1860">
        <v>19928387</v>
      </c>
      <c r="D42" s="1860">
        <v>7104279</v>
      </c>
      <c r="E42" s="1860">
        <v>-150323</v>
      </c>
      <c r="F42" s="1860">
        <v>26882343</v>
      </c>
    </row>
    <row r="43" spans="2:6" ht="18" customHeight="1" x14ac:dyDescent="0.25">
      <c r="B43" s="1853"/>
      <c r="C43" s="1854"/>
      <c r="D43" s="1854"/>
      <c r="E43" s="1854"/>
      <c r="F43" s="1854"/>
    </row>
    <row r="44" spans="2:6" ht="18" customHeight="1" x14ac:dyDescent="0.25">
      <c r="B44" s="1855" t="s">
        <v>2525</v>
      </c>
      <c r="C44" s="1856">
        <v>0</v>
      </c>
      <c r="D44" s="1856">
        <v>650977</v>
      </c>
      <c r="E44" s="1856">
        <v>59785</v>
      </c>
      <c r="F44" s="1860">
        <v>710762</v>
      </c>
    </row>
    <row r="45" spans="2:6" ht="18" customHeight="1" x14ac:dyDescent="0.25">
      <c r="B45" s="1855" t="s">
        <v>2526</v>
      </c>
      <c r="C45" s="1856">
        <v>2640936</v>
      </c>
      <c r="D45" s="1856">
        <v>10332415</v>
      </c>
      <c r="E45" s="1856">
        <v>82032</v>
      </c>
      <c r="F45" s="1860">
        <v>13055383</v>
      </c>
    </row>
    <row r="46" spans="2:6" ht="18" customHeight="1" x14ac:dyDescent="0.25">
      <c r="B46" s="1855" t="s">
        <v>2527</v>
      </c>
      <c r="C46" s="1856">
        <v>0</v>
      </c>
      <c r="D46" s="1856">
        <v>0</v>
      </c>
      <c r="E46" s="1856">
        <v>0</v>
      </c>
      <c r="F46" s="1860">
        <v>0</v>
      </c>
    </row>
    <row r="47" spans="2:6" ht="18" customHeight="1" x14ac:dyDescent="0.25">
      <c r="B47" s="1855" t="s">
        <v>2528</v>
      </c>
      <c r="C47" s="1856">
        <v>-316145</v>
      </c>
      <c r="D47" s="1856">
        <v>-8194306</v>
      </c>
      <c r="E47" s="1856">
        <v>-2591</v>
      </c>
      <c r="F47" s="1860">
        <v>-8513042</v>
      </c>
    </row>
    <row r="48" spans="2:6" ht="33.75" customHeight="1" x14ac:dyDescent="0.2">
      <c r="B48" s="1861" t="s">
        <v>2529</v>
      </c>
      <c r="C48" s="1856">
        <v>3821540</v>
      </c>
      <c r="D48" s="1856">
        <v>2205276</v>
      </c>
      <c r="E48" s="1856">
        <v>0</v>
      </c>
      <c r="F48" s="1869">
        <v>6026816</v>
      </c>
    </row>
    <row r="49" spans="2:6" ht="18" customHeight="1" x14ac:dyDescent="0.25">
      <c r="B49" s="1855" t="s">
        <v>2530</v>
      </c>
      <c r="C49" s="1856">
        <v>1628361</v>
      </c>
      <c r="D49" s="1856">
        <v>1758263</v>
      </c>
      <c r="E49" s="1856">
        <v>366067</v>
      </c>
      <c r="F49" s="1860">
        <v>3752691</v>
      </c>
    </row>
    <row r="50" spans="2:6" ht="18" customHeight="1" x14ac:dyDescent="0.25">
      <c r="B50" s="1855" t="s">
        <v>2531</v>
      </c>
      <c r="C50" s="1856">
        <v>-966892</v>
      </c>
      <c r="D50" s="1856">
        <v>-623970</v>
      </c>
      <c r="E50" s="1856">
        <v>-490528</v>
      </c>
      <c r="F50" s="1860">
        <v>-2081390</v>
      </c>
    </row>
    <row r="51" spans="2:6" ht="18" customHeight="1" x14ac:dyDescent="0.25">
      <c r="B51" s="1855" t="s">
        <v>2532</v>
      </c>
      <c r="C51" s="1856">
        <v>10726</v>
      </c>
      <c r="D51" s="1856">
        <v>8342</v>
      </c>
      <c r="E51" s="1856">
        <v>0</v>
      </c>
      <c r="F51" s="1860">
        <v>19068</v>
      </c>
    </row>
    <row r="52" spans="2:6" ht="18" customHeight="1" x14ac:dyDescent="0.25">
      <c r="B52" s="1855" t="s">
        <v>2533</v>
      </c>
      <c r="C52" s="1856">
        <v>7671874</v>
      </c>
      <c r="D52" s="1856">
        <v>7568199</v>
      </c>
      <c r="E52" s="1856">
        <v>908763</v>
      </c>
      <c r="F52" s="1860">
        <v>16148836</v>
      </c>
    </row>
    <row r="53" spans="2:6" ht="18" customHeight="1" x14ac:dyDescent="0.25">
      <c r="B53" s="1862"/>
      <c r="C53" s="1863"/>
      <c r="D53" s="1863"/>
      <c r="E53" s="1863"/>
      <c r="F53" s="1859"/>
    </row>
    <row r="54" spans="2:6" ht="18" customHeight="1" x14ac:dyDescent="0.25">
      <c r="B54" s="1866" t="s">
        <v>2534</v>
      </c>
      <c r="C54" s="1860">
        <v>34418787</v>
      </c>
      <c r="D54" s="1860">
        <v>20809475</v>
      </c>
      <c r="E54" s="1860">
        <v>773205</v>
      </c>
      <c r="F54" s="1860">
        <v>56001467</v>
      </c>
    </row>
    <row r="55" spans="2:6" ht="18" customHeight="1" x14ac:dyDescent="0.25">
      <c r="B55" s="1857"/>
      <c r="C55" s="1863"/>
      <c r="D55" s="1863"/>
      <c r="E55" s="1863"/>
      <c r="F55" s="1859"/>
    </row>
    <row r="56" spans="2:6" ht="18" customHeight="1" x14ac:dyDescent="0.25">
      <c r="B56" s="1855" t="s">
        <v>2535</v>
      </c>
      <c r="C56" s="1863">
        <v>0</v>
      </c>
      <c r="D56" s="1863">
        <v>0</v>
      </c>
      <c r="E56" s="1863">
        <v>26514</v>
      </c>
      <c r="F56" s="1860">
        <v>26514</v>
      </c>
    </row>
    <row r="57" spans="2:6" ht="18" customHeight="1" x14ac:dyDescent="0.25">
      <c r="B57" s="1855"/>
      <c r="C57" s="1863"/>
      <c r="D57" s="1863"/>
      <c r="E57" s="1863"/>
      <c r="F57" s="1859"/>
    </row>
    <row r="58" spans="2:6" ht="18" customHeight="1" x14ac:dyDescent="0.25">
      <c r="B58" s="1866" t="s">
        <v>1972</v>
      </c>
      <c r="C58" s="1860">
        <v>34418787</v>
      </c>
      <c r="D58" s="1860">
        <v>20809475</v>
      </c>
      <c r="E58" s="1860">
        <v>799719</v>
      </c>
      <c r="F58" s="1860">
        <v>56027981</v>
      </c>
    </row>
    <row r="59" spans="2:6" x14ac:dyDescent="0.2">
      <c r="B59" s="1864"/>
      <c r="C59" s="1865"/>
      <c r="D59" s="1865"/>
      <c r="E59" s="1865"/>
    </row>
    <row r="60" spans="2:6" x14ac:dyDescent="0.2">
      <c r="B60" s="1840" t="s">
        <v>2497</v>
      </c>
      <c r="C60" s="1837"/>
      <c r="D60" s="1837"/>
      <c r="E60" s="1837"/>
      <c r="F60" s="1837"/>
    </row>
    <row r="61" spans="2:6" x14ac:dyDescent="0.2">
      <c r="B61" s="1841" t="s">
        <v>2536</v>
      </c>
      <c r="C61" s="1842"/>
      <c r="D61" s="1842"/>
      <c r="E61" s="1837"/>
      <c r="F61" s="1837"/>
    </row>
    <row r="62" spans="2:6" x14ac:dyDescent="0.2">
      <c r="B62" s="1846"/>
      <c r="C62" s="1847"/>
      <c r="D62" s="1847"/>
      <c r="E62" s="1847"/>
      <c r="F62" s="1847"/>
    </row>
  </sheetData>
  <mergeCells count="4">
    <mergeCell ref="B4:F4"/>
    <mergeCell ref="B5:F5"/>
    <mergeCell ref="B6:F6"/>
    <mergeCell ref="B7:F7"/>
  </mergeCells>
  <hyperlinks>
    <hyperlink ref="G4" location="'Indice Total'!A187" display="Volver" xr:uid="{00000000-0004-0000-8A00-000000000000}"/>
  </hyperlinks>
  <pageMargins left="0.70866141732283472" right="0.70866141732283472" top="0.74803149606299213" bottom="0.74803149606299213" header="0.31496062992125984" footer="0.31496062992125984"/>
  <pageSetup scale="65"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theme="0" tint="-0.499984740745262"/>
    <pageSetUpPr fitToPage="1"/>
  </sheetPr>
  <dimension ref="B1:H49"/>
  <sheetViews>
    <sheetView showGridLines="0" zoomScale="90" zoomScaleNormal="90" workbookViewId="0"/>
  </sheetViews>
  <sheetFormatPr baseColWidth="10" defaultRowHeight="15" x14ac:dyDescent="0.2"/>
  <cols>
    <col min="1" max="1" width="23.7109375" style="1062" customWidth="1"/>
    <col min="2" max="2" width="61.42578125" style="1062" customWidth="1"/>
    <col min="3" max="3" width="18.42578125" style="1062" customWidth="1"/>
    <col min="4" max="4" width="18.140625" style="1062" customWidth="1"/>
    <col min="5" max="5" width="17.85546875" style="1062" customWidth="1"/>
    <col min="6" max="6" width="17.42578125" style="1062" customWidth="1"/>
    <col min="7" max="7" width="17" style="1062" customWidth="1"/>
    <col min="8" max="8" width="15.42578125" style="1062" bestFit="1" customWidth="1"/>
    <col min="9" max="16384" width="11.42578125" style="1062"/>
  </cols>
  <sheetData>
    <row r="1" spans="2:8" ht="42.95" customHeight="1" x14ac:dyDescent="0.2"/>
    <row r="2" spans="2:8" ht="18" x14ac:dyDescent="0.2">
      <c r="B2" s="2100" t="s">
        <v>2539</v>
      </c>
      <c r="C2" s="2100"/>
      <c r="D2" s="2100"/>
      <c r="E2" s="2100"/>
      <c r="F2" s="2100"/>
      <c r="G2" s="2100"/>
      <c r="H2" s="1788" t="s">
        <v>744</v>
      </c>
    </row>
    <row r="3" spans="2:8" ht="16.5" customHeight="1" x14ac:dyDescent="0.25">
      <c r="B3" s="2141" t="s">
        <v>1912</v>
      </c>
      <c r="C3" s="2141"/>
      <c r="D3" s="2141"/>
      <c r="E3" s="2141"/>
      <c r="F3" s="2141"/>
      <c r="G3" s="2141"/>
    </row>
    <row r="4" spans="2:8" ht="16.5" customHeight="1" x14ac:dyDescent="0.25">
      <c r="B4" s="2141" t="s">
        <v>1913</v>
      </c>
      <c r="C4" s="2141"/>
      <c r="D4" s="2141"/>
      <c r="E4" s="2141"/>
      <c r="F4" s="2141"/>
      <c r="G4" s="2141"/>
    </row>
    <row r="5" spans="2:8" ht="22.5" customHeight="1" thickBot="1" x14ac:dyDescent="0.25">
      <c r="B5" s="2279" t="s">
        <v>1914</v>
      </c>
      <c r="C5" s="2279"/>
      <c r="D5" s="2279"/>
      <c r="E5" s="2279"/>
      <c r="F5" s="2279"/>
      <c r="G5" s="2279"/>
    </row>
    <row r="6" spans="2:8" x14ac:dyDescent="0.2">
      <c r="B6" s="1599"/>
      <c r="C6" s="1599"/>
      <c r="D6" s="1599"/>
      <c r="E6" s="1599"/>
      <c r="F6" s="1599"/>
      <c r="G6" s="1599"/>
    </row>
    <row r="7" spans="2:8" ht="15.75" x14ac:dyDescent="0.25">
      <c r="B7" s="1600"/>
      <c r="C7" s="1601" t="s">
        <v>940</v>
      </c>
      <c r="D7" s="1601" t="s">
        <v>941</v>
      </c>
      <c r="E7" s="1601" t="s">
        <v>904</v>
      </c>
      <c r="F7" s="1601" t="s">
        <v>1915</v>
      </c>
      <c r="G7" s="1601" t="s">
        <v>9</v>
      </c>
    </row>
    <row r="8" spans="2:8" ht="18" customHeight="1" x14ac:dyDescent="0.25">
      <c r="B8" s="1602" t="s">
        <v>1916</v>
      </c>
      <c r="C8" s="1603"/>
      <c r="D8" s="1603"/>
      <c r="E8" s="1603"/>
      <c r="F8" s="1603"/>
      <c r="G8" s="1603"/>
    </row>
    <row r="9" spans="2:8" ht="18" customHeight="1" x14ac:dyDescent="0.2">
      <c r="B9" s="1604" t="s">
        <v>1917</v>
      </c>
      <c r="C9" s="1605">
        <v>80584364</v>
      </c>
      <c r="D9" s="1605">
        <v>41661649</v>
      </c>
      <c r="E9" s="1605">
        <v>88822885</v>
      </c>
      <c r="F9" s="1606">
        <v>3628429</v>
      </c>
      <c r="G9" s="1607">
        <v>214697327</v>
      </c>
      <c r="H9" s="1608"/>
    </row>
    <row r="10" spans="2:8" ht="18" customHeight="1" x14ac:dyDescent="0.2">
      <c r="B10" s="1604" t="s">
        <v>1918</v>
      </c>
      <c r="C10" s="1605">
        <v>414665631</v>
      </c>
      <c r="D10" s="1605">
        <v>113047908</v>
      </c>
      <c r="E10" s="1605">
        <v>97141957</v>
      </c>
      <c r="F10" s="1605">
        <v>35512491</v>
      </c>
      <c r="G10" s="1607">
        <v>660367987</v>
      </c>
    </row>
    <row r="11" spans="2:8" ht="18" customHeight="1" x14ac:dyDescent="0.2">
      <c r="B11" s="1604" t="s">
        <v>1919</v>
      </c>
      <c r="C11" s="1605">
        <v>22649611</v>
      </c>
      <c r="D11" s="1605">
        <v>1790044</v>
      </c>
      <c r="E11" s="1605">
        <v>1745716</v>
      </c>
      <c r="F11" s="1605"/>
      <c r="G11" s="1607">
        <v>26185371</v>
      </c>
    </row>
    <row r="12" spans="2:8" ht="18" customHeight="1" x14ac:dyDescent="0.2">
      <c r="B12" s="1604" t="s">
        <v>1920</v>
      </c>
      <c r="C12" s="1605">
        <v>107669719</v>
      </c>
      <c r="D12" s="1605">
        <v>20887696</v>
      </c>
      <c r="E12" s="1605">
        <v>10343625</v>
      </c>
      <c r="F12" s="1605">
        <v>3800713</v>
      </c>
      <c r="G12" s="1607">
        <v>142701753</v>
      </c>
    </row>
    <row r="13" spans="2:8" ht="18" customHeight="1" x14ac:dyDescent="0.2">
      <c r="B13" s="1604" t="s">
        <v>1921</v>
      </c>
      <c r="C13" s="1605">
        <v>60999673</v>
      </c>
      <c r="D13" s="1605">
        <v>27463219</v>
      </c>
      <c r="E13" s="1605">
        <v>19406500</v>
      </c>
      <c r="F13" s="1605">
        <v>8304532</v>
      </c>
      <c r="G13" s="1607">
        <v>116173924</v>
      </c>
    </row>
    <row r="14" spans="2:8" ht="18" customHeight="1" x14ac:dyDescent="0.2">
      <c r="B14" s="1604" t="s">
        <v>1922</v>
      </c>
      <c r="C14" s="1605">
        <v>5869634</v>
      </c>
      <c r="D14" s="1605">
        <v>8432758</v>
      </c>
      <c r="E14" s="1605">
        <v>8962812</v>
      </c>
      <c r="F14" s="1605">
        <v>2879812</v>
      </c>
      <c r="G14" s="1607">
        <v>26145016</v>
      </c>
    </row>
    <row r="15" spans="2:8" ht="18" customHeight="1" x14ac:dyDescent="0.25">
      <c r="B15" s="1609" t="s">
        <v>1923</v>
      </c>
      <c r="C15" s="1610">
        <v>692438632</v>
      </c>
      <c r="D15" s="1610">
        <v>213283274</v>
      </c>
      <c r="E15" s="1610">
        <v>226423495</v>
      </c>
      <c r="F15" s="1610">
        <v>54125977</v>
      </c>
      <c r="G15" s="1610">
        <v>1186271378</v>
      </c>
    </row>
    <row r="16" spans="2:8" x14ac:dyDescent="0.2">
      <c r="B16" s="1611"/>
      <c r="C16" s="1612"/>
      <c r="D16" s="1612"/>
      <c r="E16" s="1612"/>
      <c r="F16" s="1612"/>
      <c r="G16" s="1612"/>
    </row>
    <row r="17" spans="2:7" ht="18" customHeight="1" x14ac:dyDescent="0.2">
      <c r="B17" s="1604" t="s">
        <v>1924</v>
      </c>
      <c r="C17" s="1605">
        <v>911775256</v>
      </c>
      <c r="D17" s="1605">
        <v>201229484</v>
      </c>
      <c r="E17" s="1605">
        <v>204371597</v>
      </c>
      <c r="F17" s="1605">
        <v>77376062</v>
      </c>
      <c r="G17" s="1607">
        <v>1394752399</v>
      </c>
    </row>
    <row r="18" spans="2:7" ht="18" customHeight="1" x14ac:dyDescent="0.2">
      <c r="B18" s="1604" t="s">
        <v>1925</v>
      </c>
      <c r="C18" s="1613"/>
      <c r="D18" s="1605">
        <v>1157379</v>
      </c>
      <c r="E18" s="1605"/>
      <c r="F18" s="1605"/>
      <c r="G18" s="1607">
        <v>1157379</v>
      </c>
    </row>
    <row r="19" spans="2:7" ht="18" customHeight="1" x14ac:dyDescent="0.2">
      <c r="B19" s="1604" t="s">
        <v>1926</v>
      </c>
      <c r="C19" s="1605">
        <v>15722146</v>
      </c>
      <c r="D19" s="1605"/>
      <c r="E19" s="1605">
        <v>345411</v>
      </c>
      <c r="F19" s="1605"/>
      <c r="G19" s="1607">
        <v>16067557</v>
      </c>
    </row>
    <row r="20" spans="2:7" ht="18" customHeight="1" x14ac:dyDescent="0.2">
      <c r="B20" s="1604" t="s">
        <v>1927</v>
      </c>
      <c r="C20" s="1605">
        <v>359686</v>
      </c>
      <c r="D20" s="1605">
        <v>0</v>
      </c>
      <c r="E20" s="1605"/>
      <c r="F20" s="1605"/>
      <c r="G20" s="1607">
        <v>359686</v>
      </c>
    </row>
    <row r="21" spans="2:7" ht="18" customHeight="1" x14ac:dyDescent="0.2">
      <c r="B21" s="1604" t="s">
        <v>1928</v>
      </c>
      <c r="C21" s="1605">
        <v>1823344</v>
      </c>
      <c r="D21" s="1605">
        <v>0</v>
      </c>
      <c r="E21" s="1605">
        <v>886213</v>
      </c>
      <c r="F21" s="1605">
        <v>251316</v>
      </c>
      <c r="G21" s="1607">
        <v>2960873</v>
      </c>
    </row>
    <row r="22" spans="2:7" ht="18" customHeight="1" x14ac:dyDescent="0.2">
      <c r="B22" s="1604" t="s">
        <v>1929</v>
      </c>
      <c r="C22" s="1605">
        <v>24962904</v>
      </c>
      <c r="D22" s="1605">
        <v>12923285</v>
      </c>
      <c r="E22" s="1605">
        <v>76563</v>
      </c>
      <c r="F22" s="1605">
        <v>251316</v>
      </c>
      <c r="G22" s="1607">
        <v>38214068</v>
      </c>
    </row>
    <row r="23" spans="2:7" ht="18" customHeight="1" x14ac:dyDescent="0.2">
      <c r="B23" s="1604" t="s">
        <v>1930</v>
      </c>
      <c r="C23" s="1605">
        <v>154425975</v>
      </c>
      <c r="D23" s="1605">
        <v>63463078</v>
      </c>
      <c r="E23" s="1605">
        <v>34094713</v>
      </c>
      <c r="F23" s="1605">
        <v>20144133</v>
      </c>
      <c r="G23" s="1607">
        <v>272127899</v>
      </c>
    </row>
    <row r="24" spans="2:7" ht="18" customHeight="1" x14ac:dyDescent="0.2">
      <c r="B24" s="1604" t="s">
        <v>1931</v>
      </c>
      <c r="C24" s="1605">
        <v>683274</v>
      </c>
      <c r="D24" s="1605">
        <v>0</v>
      </c>
      <c r="E24" s="1605">
        <v>1310896</v>
      </c>
      <c r="F24" s="1605">
        <v>11290477</v>
      </c>
      <c r="G24" s="1607">
        <v>13284647</v>
      </c>
    </row>
    <row r="25" spans="2:7" ht="18" customHeight="1" x14ac:dyDescent="0.25">
      <c r="B25" s="1609" t="s">
        <v>1932</v>
      </c>
      <c r="C25" s="1610">
        <v>1109752585</v>
      </c>
      <c r="D25" s="1610">
        <v>278773226</v>
      </c>
      <c r="E25" s="1610">
        <v>241085393</v>
      </c>
      <c r="F25" s="1610">
        <v>109313304</v>
      </c>
      <c r="G25" s="1610">
        <v>1738924508</v>
      </c>
    </row>
    <row r="26" spans="2:7" ht="18" x14ac:dyDescent="0.25">
      <c r="B26" s="1614"/>
      <c r="C26" s="1615"/>
      <c r="D26" s="1615"/>
      <c r="E26" s="1615"/>
      <c r="F26" s="1615"/>
      <c r="G26" s="1616"/>
    </row>
    <row r="27" spans="2:7" ht="15.75" x14ac:dyDescent="0.25">
      <c r="B27" s="1617" t="s">
        <v>1933</v>
      </c>
      <c r="C27" s="1618">
        <v>1802191217</v>
      </c>
      <c r="D27" s="1618">
        <v>492056500</v>
      </c>
      <c r="E27" s="1618">
        <v>467508888</v>
      </c>
      <c r="F27" s="1618">
        <v>163439281</v>
      </c>
      <c r="G27" s="1618">
        <v>2925195886</v>
      </c>
    </row>
    <row r="28" spans="2:7" ht="15.75" x14ac:dyDescent="0.25">
      <c r="B28" s="1619"/>
      <c r="C28" s="1620"/>
      <c r="D28" s="1620"/>
      <c r="E28" s="1620"/>
      <c r="F28" s="1620"/>
      <c r="G28" s="1621"/>
    </row>
    <row r="29" spans="2:7" ht="15.75" x14ac:dyDescent="0.25">
      <c r="B29" s="1599"/>
      <c r="C29" s="1622"/>
      <c r="D29" s="1622"/>
      <c r="E29" s="1622"/>
      <c r="F29" s="1622"/>
      <c r="G29" s="1623"/>
    </row>
    <row r="30" spans="2:7" ht="18" customHeight="1" x14ac:dyDescent="0.25">
      <c r="B30" s="1602" t="s">
        <v>1934</v>
      </c>
      <c r="C30" s="1603"/>
      <c r="D30" s="1603"/>
      <c r="E30" s="1603"/>
      <c r="F30" s="1603"/>
      <c r="G30" s="1603"/>
    </row>
    <row r="31" spans="2:7" ht="18" customHeight="1" x14ac:dyDescent="0.2">
      <c r="B31" s="1604" t="s">
        <v>1935</v>
      </c>
      <c r="C31" s="1605">
        <v>385821531</v>
      </c>
      <c r="D31" s="1605">
        <v>10699857</v>
      </c>
      <c r="E31" s="1605">
        <v>48616284</v>
      </c>
      <c r="F31" s="1605">
        <v>4685658</v>
      </c>
      <c r="G31" s="1607">
        <v>449823330</v>
      </c>
    </row>
    <row r="32" spans="2:7" ht="18" customHeight="1" x14ac:dyDescent="0.2">
      <c r="B32" s="1604" t="s">
        <v>1936</v>
      </c>
      <c r="C32" s="1605">
        <v>47384227</v>
      </c>
      <c r="D32" s="1605">
        <v>22859379</v>
      </c>
      <c r="E32" s="1605">
        <v>46542826</v>
      </c>
      <c r="F32" s="1605">
        <v>10474578</v>
      </c>
      <c r="G32" s="1607">
        <v>127261010</v>
      </c>
    </row>
    <row r="33" spans="2:7" ht="18" customHeight="1" x14ac:dyDescent="0.2">
      <c r="B33" s="1604" t="s">
        <v>1937</v>
      </c>
      <c r="C33" s="1605">
        <v>390100</v>
      </c>
      <c r="D33" s="1605">
        <v>580946</v>
      </c>
      <c r="E33" s="1605">
        <v>474655</v>
      </c>
      <c r="F33" s="1605"/>
      <c r="G33" s="1607">
        <v>1445701</v>
      </c>
    </row>
    <row r="34" spans="2:7" ht="18" customHeight="1" x14ac:dyDescent="0.2">
      <c r="B34" s="1604" t="s">
        <v>1938</v>
      </c>
      <c r="C34" s="1605">
        <v>8685332</v>
      </c>
      <c r="D34" s="1605">
        <v>4483943</v>
      </c>
      <c r="E34" s="1605">
        <v>3483506</v>
      </c>
      <c r="F34" s="1605">
        <v>1102893</v>
      </c>
      <c r="G34" s="1607">
        <v>17755674</v>
      </c>
    </row>
    <row r="35" spans="2:7" ht="18" customHeight="1" x14ac:dyDescent="0.2">
      <c r="B35" s="1604" t="s">
        <v>1939</v>
      </c>
      <c r="C35" s="1605">
        <v>1641664</v>
      </c>
      <c r="D35" s="1605">
        <v>179276</v>
      </c>
      <c r="E35" s="1605">
        <v>1052336</v>
      </c>
      <c r="F35" s="1605">
        <v>876638</v>
      </c>
      <c r="G35" s="1607">
        <v>3749914</v>
      </c>
    </row>
    <row r="36" spans="2:7" ht="18" customHeight="1" x14ac:dyDescent="0.25">
      <c r="B36" s="1609" t="s">
        <v>1940</v>
      </c>
      <c r="C36" s="1610">
        <v>443922854</v>
      </c>
      <c r="D36" s="1610">
        <v>38803401</v>
      </c>
      <c r="E36" s="1610">
        <v>100169607</v>
      </c>
      <c r="F36" s="1610">
        <v>17139767</v>
      </c>
      <c r="G36" s="1610">
        <v>600035629</v>
      </c>
    </row>
    <row r="37" spans="2:7" ht="15.75" x14ac:dyDescent="0.25">
      <c r="B37" s="1611"/>
      <c r="C37" s="1612"/>
      <c r="D37" s="1612"/>
      <c r="E37" s="1612"/>
      <c r="F37" s="1612"/>
      <c r="G37" s="1624"/>
    </row>
    <row r="38" spans="2:7" ht="18" customHeight="1" x14ac:dyDescent="0.2">
      <c r="B38" s="1604" t="s">
        <v>1941</v>
      </c>
      <c r="C38" s="1605">
        <v>605369904</v>
      </c>
      <c r="D38" s="1605">
        <v>361205406</v>
      </c>
      <c r="E38" s="1605">
        <v>179705728</v>
      </c>
      <c r="F38" s="1605">
        <v>90213477</v>
      </c>
      <c r="G38" s="1607">
        <v>1236494515</v>
      </c>
    </row>
    <row r="39" spans="2:7" ht="18" customHeight="1" x14ac:dyDescent="0.2">
      <c r="B39" s="1604" t="s">
        <v>1942</v>
      </c>
      <c r="C39" s="1605">
        <v>376516</v>
      </c>
      <c r="D39" s="1605">
        <v>294022</v>
      </c>
      <c r="E39" s="1605">
        <v>3102051</v>
      </c>
      <c r="F39" s="1605">
        <v>37142</v>
      </c>
      <c r="G39" s="1607">
        <v>3809731</v>
      </c>
    </row>
    <row r="40" spans="2:7" ht="18" customHeight="1" x14ac:dyDescent="0.25">
      <c r="B40" s="1609" t="s">
        <v>1943</v>
      </c>
      <c r="C40" s="1610">
        <v>605746420</v>
      </c>
      <c r="D40" s="1610">
        <v>361499428</v>
      </c>
      <c r="E40" s="1610">
        <v>182807779</v>
      </c>
      <c r="F40" s="1610">
        <v>90250619</v>
      </c>
      <c r="G40" s="1610">
        <v>1240304246</v>
      </c>
    </row>
    <row r="41" spans="2:7" ht="15.75" x14ac:dyDescent="0.25">
      <c r="B41" s="1611"/>
      <c r="C41" s="1612"/>
      <c r="D41" s="1612"/>
      <c r="E41" s="1612"/>
      <c r="F41" s="1612"/>
      <c r="G41" s="1624"/>
    </row>
    <row r="42" spans="2:7" ht="18" customHeight="1" x14ac:dyDescent="0.2">
      <c r="B42" s="1604" t="s">
        <v>1944</v>
      </c>
      <c r="C42" s="1605">
        <v>718786087</v>
      </c>
      <c r="D42" s="1605">
        <v>80925935</v>
      </c>
      <c r="E42" s="1605">
        <v>156469848</v>
      </c>
      <c r="F42" s="1605">
        <v>39330383</v>
      </c>
      <c r="G42" s="1607">
        <v>995512253</v>
      </c>
    </row>
    <row r="43" spans="2:7" ht="18" customHeight="1" x14ac:dyDescent="0.2">
      <c r="B43" s="1604" t="s">
        <v>1945</v>
      </c>
      <c r="C43" s="1605">
        <v>33736156</v>
      </c>
      <c r="D43" s="1605">
        <v>10419128</v>
      </c>
      <c r="E43" s="1605">
        <v>13653163</v>
      </c>
      <c r="F43" s="1605">
        <v>5105992</v>
      </c>
      <c r="G43" s="1607">
        <v>62914439</v>
      </c>
    </row>
    <row r="44" spans="2:7" ht="18" customHeight="1" x14ac:dyDescent="0.25">
      <c r="B44" s="1609" t="s">
        <v>1946</v>
      </c>
      <c r="C44" s="1610">
        <v>752522243</v>
      </c>
      <c r="D44" s="1610">
        <v>91753671</v>
      </c>
      <c r="E44" s="1610">
        <v>184531502</v>
      </c>
      <c r="F44" s="1610">
        <v>56048895</v>
      </c>
      <c r="G44" s="1610">
        <v>1084856311</v>
      </c>
    </row>
    <row r="45" spans="2:7" ht="18" x14ac:dyDescent="0.25">
      <c r="B45" s="1625"/>
      <c r="C45" s="1626"/>
      <c r="D45" s="1626"/>
      <c r="E45" s="1626"/>
      <c r="F45" s="1626"/>
      <c r="G45" s="1626"/>
    </row>
    <row r="46" spans="2:7" ht="18" customHeight="1" x14ac:dyDescent="0.25">
      <c r="B46" s="1617" t="s">
        <v>1947</v>
      </c>
      <c r="C46" s="1618">
        <v>1802191517</v>
      </c>
      <c r="D46" s="1618">
        <v>492056500</v>
      </c>
      <c r="E46" s="1618">
        <v>467508888</v>
      </c>
      <c r="F46" s="1618">
        <v>163439281</v>
      </c>
      <c r="G46" s="1618">
        <v>2925196186</v>
      </c>
    </row>
    <row r="47" spans="2:7" ht="6" customHeight="1" x14ac:dyDescent="0.25">
      <c r="B47" s="1627"/>
      <c r="C47" s="1628"/>
      <c r="D47" s="1628"/>
      <c r="E47" s="1628"/>
      <c r="F47" s="1628"/>
      <c r="G47" s="1628"/>
    </row>
    <row r="48" spans="2:7" ht="17.25" customHeight="1" x14ac:dyDescent="0.2">
      <c r="B48" s="1629" t="s">
        <v>1948</v>
      </c>
      <c r="C48" s="1599"/>
      <c r="D48" s="1599"/>
      <c r="E48" s="1599"/>
      <c r="F48" s="1599"/>
      <c r="G48" s="1599"/>
    </row>
    <row r="49" spans="2:7" ht="31.5" customHeight="1" x14ac:dyDescent="0.2">
      <c r="B49" s="2280" t="s">
        <v>912</v>
      </c>
      <c r="C49" s="2280"/>
      <c r="D49" s="2280"/>
      <c r="E49" s="2280"/>
      <c r="F49" s="2280"/>
      <c r="G49" s="2280"/>
    </row>
  </sheetData>
  <mergeCells count="5">
    <mergeCell ref="B2:G2"/>
    <mergeCell ref="B3:G3"/>
    <mergeCell ref="B4:G4"/>
    <mergeCell ref="B5:G5"/>
    <mergeCell ref="B49:G49"/>
  </mergeCells>
  <hyperlinks>
    <hyperlink ref="H2" location="'Indice Total'!A187" display="Volver" xr:uid="{00000000-0004-0000-8B00-000000000000}"/>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theme="0" tint="-0.499984740745262"/>
    <pageSetUpPr fitToPage="1"/>
  </sheetPr>
  <dimension ref="B1:H35"/>
  <sheetViews>
    <sheetView showGridLines="0" zoomScale="90" zoomScaleNormal="90" workbookViewId="0"/>
  </sheetViews>
  <sheetFormatPr baseColWidth="10" defaultRowHeight="15" x14ac:dyDescent="0.2"/>
  <cols>
    <col min="1" max="1" width="23.7109375" style="1062" customWidth="1"/>
    <col min="2" max="2" width="45.85546875" style="1062" customWidth="1"/>
    <col min="3" max="3" width="17" style="1062" customWidth="1"/>
    <col min="4" max="7" width="18.7109375" style="1062" customWidth="1"/>
    <col min="8" max="8" width="11.42578125" style="1062"/>
    <col min="9" max="9" width="11.5703125" style="1062" bestFit="1" customWidth="1"/>
    <col min="10" max="16384" width="11.42578125" style="1062"/>
  </cols>
  <sheetData>
    <row r="1" spans="2:8" ht="42.95" customHeight="1" x14ac:dyDescent="0.2"/>
    <row r="2" spans="2:8" ht="18" x14ac:dyDescent="0.2">
      <c r="B2" s="2100" t="s">
        <v>2540</v>
      </c>
      <c r="C2" s="2100"/>
      <c r="D2" s="2100"/>
      <c r="E2" s="2100"/>
      <c r="F2" s="2100"/>
      <c r="G2" s="2100"/>
      <c r="H2" s="1788" t="s">
        <v>744</v>
      </c>
    </row>
    <row r="3" spans="2:8" ht="15.75" x14ac:dyDescent="0.25">
      <c r="B3" s="2141" t="s">
        <v>1912</v>
      </c>
      <c r="C3" s="2141"/>
      <c r="D3" s="2141"/>
      <c r="E3" s="2141"/>
      <c r="F3" s="2141"/>
      <c r="G3" s="2141"/>
    </row>
    <row r="4" spans="2:8" ht="15.75" x14ac:dyDescent="0.25">
      <c r="B4" s="2141" t="s">
        <v>1949</v>
      </c>
      <c r="C4" s="2141"/>
      <c r="D4" s="2141"/>
      <c r="E4" s="2141"/>
      <c r="F4" s="2141"/>
      <c r="G4" s="2141"/>
    </row>
    <row r="5" spans="2:8" ht="32.25" customHeight="1" thickBot="1" x14ac:dyDescent="0.25">
      <c r="B5" s="2279" t="s">
        <v>1914</v>
      </c>
      <c r="C5" s="2279"/>
      <c r="D5" s="2279"/>
      <c r="E5" s="2279"/>
      <c r="F5" s="2279"/>
      <c r="G5" s="2279"/>
    </row>
    <row r="6" spans="2:8" ht="24.75" customHeight="1" x14ac:dyDescent="0.2">
      <c r="B6" s="1619"/>
      <c r="C6" s="1619"/>
      <c r="D6" s="1619"/>
      <c r="E6" s="1619"/>
      <c r="F6" s="1619"/>
      <c r="G6" s="1619"/>
    </row>
    <row r="7" spans="2:8" ht="15.75" x14ac:dyDescent="0.25">
      <c r="B7" s="1630" t="s">
        <v>1950</v>
      </c>
      <c r="C7" s="1631" t="s">
        <v>940</v>
      </c>
      <c r="D7" s="1631" t="s">
        <v>941</v>
      </c>
      <c r="E7" s="1631" t="s">
        <v>904</v>
      </c>
      <c r="F7" s="1631" t="s">
        <v>1915</v>
      </c>
      <c r="G7" s="1632" t="s">
        <v>9</v>
      </c>
    </row>
    <row r="8" spans="2:8" ht="18" customHeight="1" x14ac:dyDescent="0.25">
      <c r="B8" s="1633" t="s">
        <v>1951</v>
      </c>
      <c r="C8" s="1634"/>
      <c r="D8" s="1634"/>
      <c r="E8" s="1634">
        <v>4302586</v>
      </c>
      <c r="F8" s="1634"/>
      <c r="G8" s="1635">
        <v>4302586</v>
      </c>
    </row>
    <row r="9" spans="2:8" ht="18" customHeight="1" x14ac:dyDescent="0.25">
      <c r="B9" s="1636" t="s">
        <v>1952</v>
      </c>
      <c r="C9" s="1637">
        <v>316492741</v>
      </c>
      <c r="D9" s="1637">
        <v>87197507</v>
      </c>
      <c r="E9" s="1637">
        <v>69603171</v>
      </c>
      <c r="F9" s="1637">
        <v>29952386</v>
      </c>
      <c r="G9" s="1635">
        <v>503245805</v>
      </c>
    </row>
    <row r="10" spans="2:8" ht="18" customHeight="1" x14ac:dyDescent="0.25">
      <c r="B10" s="1636" t="s">
        <v>1953</v>
      </c>
      <c r="C10" s="1637">
        <v>-47413807</v>
      </c>
      <c r="D10" s="1637">
        <v>-25702264</v>
      </c>
      <c r="E10" s="1637">
        <v>-13137185</v>
      </c>
      <c r="F10" s="1637">
        <v>-5333536</v>
      </c>
      <c r="G10" s="1635">
        <v>-91586792</v>
      </c>
    </row>
    <row r="11" spans="2:8" ht="18" customHeight="1" x14ac:dyDescent="0.25">
      <c r="B11" s="1636" t="s">
        <v>1954</v>
      </c>
      <c r="C11" s="1637">
        <v>-52292306</v>
      </c>
      <c r="D11" s="1637">
        <v>-3350102</v>
      </c>
      <c r="E11" s="1637">
        <v>-7064343</v>
      </c>
      <c r="F11" s="1637">
        <v>-3905565</v>
      </c>
      <c r="G11" s="1635">
        <v>-66612316</v>
      </c>
    </row>
    <row r="12" spans="2:8" ht="18" customHeight="1" x14ac:dyDescent="0.25">
      <c r="B12" s="1636" t="s">
        <v>1955</v>
      </c>
      <c r="C12" s="1637">
        <v>-54390746</v>
      </c>
      <c r="D12" s="1637">
        <v>-27052591</v>
      </c>
      <c r="E12" s="1637">
        <v>-35233214</v>
      </c>
      <c r="F12" s="1637">
        <v>-13876565</v>
      </c>
      <c r="G12" s="1635">
        <v>-130553116</v>
      </c>
    </row>
    <row r="13" spans="2:8" ht="18" customHeight="1" x14ac:dyDescent="0.25">
      <c r="B13" s="1636" t="s">
        <v>1956</v>
      </c>
      <c r="C13" s="1637">
        <v>-40521059</v>
      </c>
      <c r="D13" s="1637">
        <v>-15922602</v>
      </c>
      <c r="E13" s="1637">
        <v>-46702187</v>
      </c>
      <c r="F13" s="1637">
        <v>-8822517</v>
      </c>
      <c r="G13" s="1635">
        <v>-111968365</v>
      </c>
    </row>
    <row r="14" spans="2:8" ht="18" customHeight="1" x14ac:dyDescent="0.25">
      <c r="B14" s="1636" t="s">
        <v>1957</v>
      </c>
      <c r="C14" s="1637">
        <v>-7028187</v>
      </c>
      <c r="D14" s="1637">
        <v>-6378722</v>
      </c>
      <c r="E14" s="1637">
        <v>-3108433</v>
      </c>
      <c r="F14" s="1637">
        <v>-502579</v>
      </c>
      <c r="G14" s="1635">
        <v>-17017921</v>
      </c>
    </row>
    <row r="15" spans="2:8" ht="18" customHeight="1" x14ac:dyDescent="0.25">
      <c r="B15" s="1636" t="s">
        <v>1958</v>
      </c>
      <c r="C15" s="1637">
        <v>11973359</v>
      </c>
      <c r="D15" s="1637">
        <v>9259223</v>
      </c>
      <c r="E15" s="1637">
        <v>5209434</v>
      </c>
      <c r="F15" s="1637">
        <v>3415341</v>
      </c>
      <c r="G15" s="1635">
        <v>29857357</v>
      </c>
    </row>
    <row r="16" spans="2:8" ht="18" customHeight="1" x14ac:dyDescent="0.25">
      <c r="B16" s="1636" t="s">
        <v>1959</v>
      </c>
      <c r="C16" s="1637">
        <v>-59284</v>
      </c>
      <c r="D16" s="1637">
        <v>-2244</v>
      </c>
      <c r="E16" s="1637"/>
      <c r="F16" s="1637">
        <v>-173631</v>
      </c>
      <c r="G16" s="1635">
        <v>-235159</v>
      </c>
    </row>
    <row r="17" spans="2:7" ht="18" customHeight="1" x14ac:dyDescent="0.25">
      <c r="B17" s="1636" t="s">
        <v>1960</v>
      </c>
      <c r="C17" s="1637">
        <v>1011636</v>
      </c>
      <c r="D17" s="1637">
        <v>120482</v>
      </c>
      <c r="E17" s="1637">
        <v>154700</v>
      </c>
      <c r="F17" s="1637"/>
      <c r="G17" s="1635">
        <v>1286818</v>
      </c>
    </row>
    <row r="18" spans="2:7" ht="18" customHeight="1" x14ac:dyDescent="0.25">
      <c r="B18" s="1636" t="s">
        <v>1961</v>
      </c>
      <c r="C18" s="1637"/>
      <c r="D18" s="1637">
        <v>-262</v>
      </c>
      <c r="E18" s="1637">
        <v>-1796</v>
      </c>
      <c r="F18" s="1637"/>
      <c r="G18" s="1635">
        <v>-2058</v>
      </c>
    </row>
    <row r="19" spans="2:7" ht="18" customHeight="1" x14ac:dyDescent="0.25">
      <c r="B19" s="1636" t="s">
        <v>1962</v>
      </c>
      <c r="C19" s="1637">
        <v>-96375205</v>
      </c>
      <c r="D19" s="1637">
        <v>-1254519</v>
      </c>
      <c r="E19" s="1637">
        <v>47382424</v>
      </c>
      <c r="F19" s="1637">
        <v>5498708</v>
      </c>
      <c r="G19" s="1635">
        <v>-44748592</v>
      </c>
    </row>
    <row r="20" spans="2:7" ht="18" customHeight="1" x14ac:dyDescent="0.25">
      <c r="B20" s="1633" t="s">
        <v>1963</v>
      </c>
      <c r="C20" s="1634">
        <v>31397142</v>
      </c>
      <c r="D20" s="1634">
        <v>16913906</v>
      </c>
      <c r="E20" s="1634">
        <v>17102571</v>
      </c>
      <c r="F20" s="1634">
        <v>6252042</v>
      </c>
      <c r="G20" s="1635">
        <v>71665661</v>
      </c>
    </row>
    <row r="21" spans="2:7" ht="18" x14ac:dyDescent="0.25">
      <c r="B21" s="1638"/>
      <c r="C21" s="1639"/>
      <c r="D21" s="1639"/>
      <c r="E21" s="1639"/>
      <c r="F21" s="1639"/>
      <c r="G21" s="1640"/>
    </row>
    <row r="22" spans="2:7" ht="18" customHeight="1" x14ac:dyDescent="0.25">
      <c r="B22" s="1636" t="s">
        <v>1964</v>
      </c>
      <c r="C22" s="1637">
        <v>4567076</v>
      </c>
      <c r="D22" s="1637">
        <v>515511</v>
      </c>
      <c r="E22" s="1637">
        <v>42105</v>
      </c>
      <c r="F22" s="1637">
        <v>227320</v>
      </c>
      <c r="G22" s="1635">
        <v>5352012</v>
      </c>
    </row>
    <row r="23" spans="2:7" ht="18" customHeight="1" x14ac:dyDescent="0.25">
      <c r="B23" s="1636" t="s">
        <v>1965</v>
      </c>
      <c r="C23" s="1637">
        <v>-16640763</v>
      </c>
      <c r="D23" s="1637">
        <v>-7171966</v>
      </c>
      <c r="E23" s="1637">
        <v>-8379032</v>
      </c>
      <c r="F23" s="1637">
        <v>-1379822</v>
      </c>
      <c r="G23" s="1635">
        <v>-33571583</v>
      </c>
    </row>
    <row r="24" spans="2:7" ht="18" customHeight="1" x14ac:dyDescent="0.25">
      <c r="B24" s="1636" t="s">
        <v>1966</v>
      </c>
      <c r="C24" s="1637">
        <v>435577</v>
      </c>
      <c r="D24" s="1637">
        <v>161677</v>
      </c>
      <c r="E24" s="1637">
        <v>327389</v>
      </c>
      <c r="F24" s="1637">
        <v>6363</v>
      </c>
      <c r="G24" s="1635">
        <v>931006</v>
      </c>
    </row>
    <row r="25" spans="2:7" ht="18" customHeight="1" x14ac:dyDescent="0.25">
      <c r="B25" s="1636" t="s">
        <v>1967</v>
      </c>
      <c r="C25" s="1637"/>
      <c r="D25" s="1637">
        <v>0</v>
      </c>
      <c r="E25" s="1637"/>
      <c r="F25" s="1637"/>
      <c r="G25" s="1635">
        <v>0</v>
      </c>
    </row>
    <row r="26" spans="2:7" ht="18" customHeight="1" x14ac:dyDescent="0.25">
      <c r="B26" s="1636" t="s">
        <v>1968</v>
      </c>
      <c r="C26" s="1637">
        <v>0</v>
      </c>
      <c r="D26" s="1637">
        <v>0</v>
      </c>
      <c r="E26" s="1637">
        <v>305419</v>
      </c>
      <c r="F26" s="1637">
        <v>89</v>
      </c>
      <c r="G26" s="1635">
        <v>305508</v>
      </c>
    </row>
    <row r="27" spans="2:7" ht="18" customHeight="1" x14ac:dyDescent="0.25">
      <c r="B27" s="1633" t="s">
        <v>1969</v>
      </c>
      <c r="C27" s="1634">
        <v>-11638110</v>
      </c>
      <c r="D27" s="1634">
        <v>-6494778</v>
      </c>
      <c r="E27" s="1634">
        <v>-7704119</v>
      </c>
      <c r="F27" s="1634">
        <v>-1146050</v>
      </c>
      <c r="G27" s="1635">
        <v>-26983057</v>
      </c>
    </row>
    <row r="28" spans="2:7" x14ac:dyDescent="0.2">
      <c r="B28" s="1636"/>
      <c r="C28" s="1637"/>
      <c r="D28" s="1637"/>
      <c r="E28" s="1637"/>
      <c r="F28" s="1637"/>
      <c r="G28" s="1641"/>
    </row>
    <row r="29" spans="2:7" ht="18" customHeight="1" x14ac:dyDescent="0.25">
      <c r="B29" s="1636" t="s">
        <v>1970</v>
      </c>
      <c r="C29" s="1637">
        <v>19759032</v>
      </c>
      <c r="D29" s="1637">
        <v>10419128</v>
      </c>
      <c r="E29" s="1637">
        <v>13701038</v>
      </c>
      <c r="F29" s="1637">
        <v>5105992</v>
      </c>
      <c r="G29" s="1635">
        <v>48985190</v>
      </c>
    </row>
    <row r="30" spans="2:7" ht="18" customHeight="1" x14ac:dyDescent="0.25">
      <c r="B30" s="1636" t="s">
        <v>1971</v>
      </c>
      <c r="C30" s="1637"/>
      <c r="D30" s="1637"/>
      <c r="E30" s="1637">
        <v>-47875</v>
      </c>
      <c r="F30" s="1637"/>
      <c r="G30" s="1635">
        <v>-47875</v>
      </c>
    </row>
    <row r="31" spans="2:7" ht="18" x14ac:dyDescent="0.25">
      <c r="B31" s="1638"/>
      <c r="C31" s="1639"/>
      <c r="D31" s="1639"/>
      <c r="E31" s="1639"/>
      <c r="F31" s="1639"/>
      <c r="G31" s="1640"/>
    </row>
    <row r="32" spans="2:7" ht="18" customHeight="1" x14ac:dyDescent="0.25">
      <c r="B32" s="1642" t="s">
        <v>1972</v>
      </c>
      <c r="C32" s="1643">
        <v>19759032</v>
      </c>
      <c r="D32" s="1643">
        <v>10419128</v>
      </c>
      <c r="E32" s="1643">
        <v>13653163</v>
      </c>
      <c r="F32" s="1643">
        <v>5105992</v>
      </c>
      <c r="G32" s="1644">
        <v>48937315</v>
      </c>
    </row>
    <row r="33" spans="2:7" ht="19.5" customHeight="1" x14ac:dyDescent="0.2">
      <c r="B33" s="1629" t="s">
        <v>1973</v>
      </c>
      <c r="C33" s="1599"/>
      <c r="D33" s="1599"/>
      <c r="E33" s="1599"/>
      <c r="F33" s="1599"/>
      <c r="G33" s="1645"/>
    </row>
    <row r="34" spans="2:7" ht="29.25" customHeight="1" x14ac:dyDescent="0.2">
      <c r="B34" s="2280" t="s">
        <v>912</v>
      </c>
      <c r="C34" s="2280"/>
      <c r="D34" s="2280"/>
      <c r="E34" s="2280"/>
      <c r="F34" s="2280"/>
      <c r="G34" s="2280"/>
    </row>
    <row r="35" spans="2:7" x14ac:dyDescent="0.2">
      <c r="E35" s="1608"/>
    </row>
  </sheetData>
  <mergeCells count="5">
    <mergeCell ref="B2:G2"/>
    <mergeCell ref="B3:G3"/>
    <mergeCell ref="B4:G4"/>
    <mergeCell ref="B5:G5"/>
    <mergeCell ref="B34:G34"/>
  </mergeCells>
  <hyperlinks>
    <hyperlink ref="H2" location="'Indice Total'!A187" display="Volver" xr:uid="{00000000-0004-0000-8C00-000000000000}"/>
  </hyperlinks>
  <pageMargins left="0.7" right="0.7" top="0.75" bottom="0.75" header="0.3" footer="0.3"/>
  <pageSetup paperSize="14" scale="93"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theme="1"/>
  </sheetPr>
  <dimension ref="B1:D6"/>
  <sheetViews>
    <sheetView showGridLines="0" zoomScale="90" zoomScaleNormal="90" workbookViewId="0"/>
  </sheetViews>
  <sheetFormatPr baseColWidth="10" defaultRowHeight="15" x14ac:dyDescent="0.25"/>
  <cols>
    <col min="1" max="1" width="23.7109375" customWidth="1"/>
    <col min="2" max="2" width="11.42578125" customWidth="1"/>
    <col min="3" max="3" width="161" customWidth="1"/>
  </cols>
  <sheetData>
    <row r="1" spans="2:4" ht="42.95" customHeight="1" x14ac:dyDescent="0.35">
      <c r="C1" s="750" t="s">
        <v>745</v>
      </c>
      <c r="D1" s="1788" t="s">
        <v>744</v>
      </c>
    </row>
    <row r="2" spans="2:4" ht="29.25" customHeight="1" x14ac:dyDescent="0.35">
      <c r="C2" s="750"/>
      <c r="D2" s="1715"/>
    </row>
    <row r="3" spans="2:4" ht="21" x14ac:dyDescent="0.25">
      <c r="B3" s="746"/>
      <c r="C3" s="743" t="s">
        <v>2165</v>
      </c>
    </row>
    <row r="4" spans="2:4" ht="21" x14ac:dyDescent="0.35">
      <c r="B4" s="744" t="s">
        <v>743</v>
      </c>
      <c r="C4" s="1141"/>
    </row>
    <row r="5" spans="2:4" x14ac:dyDescent="0.25">
      <c r="B5" s="753">
        <v>161</v>
      </c>
      <c r="C5" s="1383" t="s">
        <v>1974</v>
      </c>
    </row>
    <row r="6" spans="2:4" x14ac:dyDescent="0.25">
      <c r="B6" s="753">
        <v>162</v>
      </c>
      <c r="C6" s="1383" t="s">
        <v>1975</v>
      </c>
    </row>
  </sheetData>
  <hyperlinks>
    <hyperlink ref="B5" location="'161'!A1" display="'161'!A1" xr:uid="{00000000-0004-0000-8D00-000000000000}"/>
    <hyperlink ref="B6" location="'162'!A1" display="'162'!A1" xr:uid="{00000000-0004-0000-8D00-000001000000}"/>
    <hyperlink ref="D1" location="'Indice Total'!A192" display="Volver" xr:uid="{00000000-0004-0000-8D00-000002000000}"/>
  </hyperlinks>
  <pageMargins left="0.7" right="0.7" top="0.75" bottom="0.75" header="0.3" footer="0.3"/>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theme="0" tint="-0.499984740745262"/>
  </sheetPr>
  <dimension ref="A1:G166"/>
  <sheetViews>
    <sheetView showGridLines="0" zoomScale="90" zoomScaleNormal="90" workbookViewId="0"/>
  </sheetViews>
  <sheetFormatPr baseColWidth="10" defaultRowHeight="12.75" x14ac:dyDescent="0.2"/>
  <cols>
    <col min="1" max="1" width="23.7109375" style="880" customWidth="1"/>
    <col min="2" max="2" width="85.140625" style="880" customWidth="1"/>
    <col min="3" max="3" width="18.42578125" style="880" customWidth="1"/>
    <col min="4" max="4" width="15.7109375" style="880" customWidth="1"/>
    <col min="5" max="5" width="15" style="880" customWidth="1"/>
    <col min="6" max="6" width="20.28515625" style="422" customWidth="1"/>
    <col min="7" max="16384" width="11.42578125" style="880"/>
  </cols>
  <sheetData>
    <row r="1" spans="1:7" ht="42.95" customHeight="1" x14ac:dyDescent="0.2"/>
    <row r="2" spans="1:7" ht="18" x14ac:dyDescent="0.25">
      <c r="B2" s="1959" t="s">
        <v>2538</v>
      </c>
      <c r="C2" s="1959"/>
      <c r="D2" s="1959"/>
      <c r="E2" s="1959"/>
      <c r="F2" s="1959"/>
      <c r="G2" s="1788" t="s">
        <v>744</v>
      </c>
    </row>
    <row r="3" spans="1:7" ht="39" customHeight="1" x14ac:dyDescent="0.25">
      <c r="B3" s="2281" t="s">
        <v>1976</v>
      </c>
      <c r="C3" s="2281"/>
      <c r="D3" s="2281"/>
      <c r="E3" s="2281"/>
      <c r="F3" s="2281"/>
    </row>
    <row r="4" spans="1:7" ht="24.75" customHeight="1" thickBot="1" x14ac:dyDescent="0.3">
      <c r="B4" s="2282" t="s">
        <v>1977</v>
      </c>
      <c r="C4" s="2282"/>
      <c r="D4" s="2282"/>
      <c r="E4" s="2282"/>
      <c r="F4" s="2282"/>
    </row>
    <row r="5" spans="1:7" s="489" customFormat="1" x14ac:dyDescent="0.2">
      <c r="A5" s="880"/>
      <c r="B5" s="183"/>
      <c r="C5" s="183"/>
      <c r="D5" s="183"/>
      <c r="E5" s="183"/>
      <c r="F5" s="1646"/>
    </row>
    <row r="6" spans="1:7" ht="44.25" customHeight="1" x14ac:dyDescent="0.25">
      <c r="B6" s="1647" t="s">
        <v>1978</v>
      </c>
      <c r="C6" s="1648" t="s">
        <v>935</v>
      </c>
      <c r="D6" s="1648" t="s">
        <v>1979</v>
      </c>
      <c r="E6" s="1648" t="s">
        <v>1980</v>
      </c>
      <c r="F6" s="1649" t="s">
        <v>1981</v>
      </c>
    </row>
    <row r="7" spans="1:7" ht="18" customHeight="1" x14ac:dyDescent="0.2">
      <c r="B7" s="1650" t="s">
        <v>1982</v>
      </c>
      <c r="C7" s="1651">
        <v>245</v>
      </c>
      <c r="D7" s="1651">
        <v>1</v>
      </c>
      <c r="E7" s="1652">
        <v>246</v>
      </c>
      <c r="F7" s="1653">
        <v>227</v>
      </c>
    </row>
    <row r="8" spans="1:7" ht="18" customHeight="1" x14ac:dyDescent="0.2">
      <c r="B8" s="1650" t="s">
        <v>1983</v>
      </c>
      <c r="C8" s="1651">
        <v>73</v>
      </c>
      <c r="D8" s="1651">
        <v>2</v>
      </c>
      <c r="E8" s="1652">
        <v>75</v>
      </c>
      <c r="F8" s="1653">
        <v>45</v>
      </c>
    </row>
    <row r="9" spans="1:7" ht="18" customHeight="1" x14ac:dyDescent="0.2">
      <c r="B9" s="1650" t="s">
        <v>1984</v>
      </c>
      <c r="C9" s="1651">
        <v>118</v>
      </c>
      <c r="D9" s="1651">
        <v>8</v>
      </c>
      <c r="E9" s="1652">
        <v>126</v>
      </c>
      <c r="F9" s="1653">
        <v>123</v>
      </c>
    </row>
    <row r="10" spans="1:7" ht="18" customHeight="1" x14ac:dyDescent="0.2">
      <c r="B10" s="1650" t="s">
        <v>1985</v>
      </c>
      <c r="C10" s="1651">
        <v>2753</v>
      </c>
      <c r="D10" s="1651">
        <v>90</v>
      </c>
      <c r="E10" s="1652">
        <v>2843</v>
      </c>
      <c r="F10" s="1653">
        <v>3155</v>
      </c>
    </row>
    <row r="11" spans="1:7" ht="18" customHeight="1" x14ac:dyDescent="0.2">
      <c r="B11" s="1650" t="s">
        <v>1459</v>
      </c>
      <c r="C11" s="1654">
        <v>973</v>
      </c>
      <c r="D11" s="1654">
        <v>154</v>
      </c>
      <c r="E11" s="1652">
        <v>1127</v>
      </c>
      <c r="F11" s="1653">
        <v>760</v>
      </c>
    </row>
    <row r="12" spans="1:7" ht="18" customHeight="1" x14ac:dyDescent="0.2">
      <c r="B12" s="1650" t="s">
        <v>1986</v>
      </c>
      <c r="C12" s="1651">
        <v>193</v>
      </c>
      <c r="D12" s="1651">
        <v>17</v>
      </c>
      <c r="E12" s="1652">
        <v>210</v>
      </c>
      <c r="F12" s="1653">
        <v>156</v>
      </c>
    </row>
    <row r="13" spans="1:7" ht="18" customHeight="1" x14ac:dyDescent="0.2">
      <c r="B13" s="1650" t="s">
        <v>1987</v>
      </c>
      <c r="C13" s="1651">
        <v>129</v>
      </c>
      <c r="D13" s="1651">
        <v>13</v>
      </c>
      <c r="E13" s="1652">
        <v>142</v>
      </c>
      <c r="F13" s="1653">
        <v>125</v>
      </c>
    </row>
    <row r="14" spans="1:7" ht="18" customHeight="1" x14ac:dyDescent="0.2">
      <c r="B14" s="1650" t="s">
        <v>1988</v>
      </c>
      <c r="C14" s="1651">
        <v>144</v>
      </c>
      <c r="D14" s="1651">
        <v>4</v>
      </c>
      <c r="E14" s="1652">
        <v>148</v>
      </c>
      <c r="F14" s="1653">
        <v>158</v>
      </c>
    </row>
    <row r="15" spans="1:7" ht="18" customHeight="1" x14ac:dyDescent="0.2">
      <c r="B15" s="1650" t="s">
        <v>1358</v>
      </c>
      <c r="C15" s="1651">
        <v>284</v>
      </c>
      <c r="D15" s="1651">
        <v>77</v>
      </c>
      <c r="E15" s="1652">
        <v>361</v>
      </c>
      <c r="F15" s="1653">
        <v>259</v>
      </c>
    </row>
    <row r="16" spans="1:7" ht="18" customHeight="1" x14ac:dyDescent="0.2">
      <c r="B16" s="1650" t="s">
        <v>1359</v>
      </c>
      <c r="C16" s="1651">
        <v>77</v>
      </c>
      <c r="D16" s="1651">
        <v>21</v>
      </c>
      <c r="E16" s="1652">
        <v>98</v>
      </c>
      <c r="F16" s="1653">
        <v>85</v>
      </c>
    </row>
    <row r="17" spans="2:6" ht="18" customHeight="1" x14ac:dyDescent="0.2">
      <c r="B17" s="1650" t="s">
        <v>1361</v>
      </c>
      <c r="C17" s="1651">
        <v>168</v>
      </c>
      <c r="D17" s="1651">
        <v>9</v>
      </c>
      <c r="E17" s="1652">
        <v>177</v>
      </c>
      <c r="F17" s="1653">
        <v>153</v>
      </c>
    </row>
    <row r="18" spans="2:6" ht="18" customHeight="1" x14ac:dyDescent="0.2">
      <c r="B18" s="1650" t="s">
        <v>1989</v>
      </c>
      <c r="C18" s="1651">
        <v>106</v>
      </c>
      <c r="D18" s="1651">
        <v>6</v>
      </c>
      <c r="E18" s="1652">
        <v>112</v>
      </c>
      <c r="F18" s="1653">
        <v>117</v>
      </c>
    </row>
    <row r="19" spans="2:6" ht="18" customHeight="1" x14ac:dyDescent="0.2">
      <c r="B19" s="1650" t="s">
        <v>1362</v>
      </c>
      <c r="C19" s="1651">
        <v>486</v>
      </c>
      <c r="D19" s="1651">
        <v>29</v>
      </c>
      <c r="E19" s="1652">
        <v>515</v>
      </c>
      <c r="F19" s="1653">
        <v>501</v>
      </c>
    </row>
    <row r="20" spans="2:6" ht="18" customHeight="1" x14ac:dyDescent="0.2">
      <c r="B20" s="1650" t="s">
        <v>1990</v>
      </c>
      <c r="C20" s="1651">
        <v>35</v>
      </c>
      <c r="D20" s="1651">
        <v>0</v>
      </c>
      <c r="E20" s="1652">
        <v>35</v>
      </c>
      <c r="F20" s="1653">
        <v>26</v>
      </c>
    </row>
    <row r="21" spans="2:6" ht="18" customHeight="1" x14ac:dyDescent="0.2">
      <c r="B21" s="1655" t="s">
        <v>1991</v>
      </c>
      <c r="C21" s="1651">
        <v>570</v>
      </c>
      <c r="D21" s="1651">
        <v>5</v>
      </c>
      <c r="E21" s="1652">
        <v>575</v>
      </c>
      <c r="F21" s="1653">
        <v>408</v>
      </c>
    </row>
    <row r="22" spans="2:6" ht="18" customHeight="1" x14ac:dyDescent="0.2">
      <c r="B22" s="1650" t="s">
        <v>1992</v>
      </c>
      <c r="C22" s="1651">
        <v>85</v>
      </c>
      <c r="D22" s="1651">
        <v>0</v>
      </c>
      <c r="E22" s="1652">
        <v>85</v>
      </c>
      <c r="F22" s="1653">
        <v>75</v>
      </c>
    </row>
    <row r="23" spans="2:6" ht="18" customHeight="1" x14ac:dyDescent="0.2">
      <c r="B23" s="1650" t="s">
        <v>2416</v>
      </c>
      <c r="C23" s="1651">
        <v>100</v>
      </c>
      <c r="D23" s="1651">
        <v>0</v>
      </c>
      <c r="E23" s="1652">
        <v>100</v>
      </c>
      <c r="F23" s="1653"/>
    </row>
    <row r="24" spans="2:6" ht="18" customHeight="1" x14ac:dyDescent="0.2">
      <c r="B24" s="1650" t="s">
        <v>1993</v>
      </c>
      <c r="C24" s="1651">
        <v>235</v>
      </c>
      <c r="D24" s="1651">
        <v>0</v>
      </c>
      <c r="E24" s="1652">
        <v>235</v>
      </c>
      <c r="F24" s="1653">
        <v>164</v>
      </c>
    </row>
    <row r="25" spans="2:6" ht="18" customHeight="1" x14ac:dyDescent="0.2">
      <c r="B25" s="1650" t="s">
        <v>1994</v>
      </c>
      <c r="C25" s="1651">
        <v>460</v>
      </c>
      <c r="D25" s="1651">
        <v>5</v>
      </c>
      <c r="E25" s="1652">
        <v>465</v>
      </c>
      <c r="F25" s="1653">
        <v>445</v>
      </c>
    </row>
    <row r="26" spans="2:6" ht="18" customHeight="1" x14ac:dyDescent="0.2">
      <c r="B26" s="1650" t="s">
        <v>1995</v>
      </c>
      <c r="C26" s="1651">
        <v>565</v>
      </c>
      <c r="D26" s="1651">
        <v>25</v>
      </c>
      <c r="E26" s="1652">
        <v>590</v>
      </c>
      <c r="F26" s="1653">
        <v>564</v>
      </c>
    </row>
    <row r="27" spans="2:6" ht="18" customHeight="1" x14ac:dyDescent="0.2">
      <c r="B27" s="1650" t="s">
        <v>1996</v>
      </c>
      <c r="C27" s="1651">
        <v>77</v>
      </c>
      <c r="D27" s="1651">
        <v>0</v>
      </c>
      <c r="E27" s="1652">
        <v>77</v>
      </c>
      <c r="F27" s="1653">
        <v>76</v>
      </c>
    </row>
    <row r="28" spans="2:6" ht="18" customHeight="1" x14ac:dyDescent="0.2">
      <c r="B28" s="1650" t="s">
        <v>1997</v>
      </c>
      <c r="C28" s="1651">
        <v>384</v>
      </c>
      <c r="D28" s="1651">
        <v>0</v>
      </c>
      <c r="E28" s="1652">
        <v>384</v>
      </c>
      <c r="F28" s="1656">
        <v>418</v>
      </c>
    </row>
    <row r="29" spans="2:6" ht="18" customHeight="1" x14ac:dyDescent="0.2">
      <c r="B29" s="1650" t="s">
        <v>1998</v>
      </c>
      <c r="C29" s="1651">
        <v>669</v>
      </c>
      <c r="D29" s="1651">
        <v>2</v>
      </c>
      <c r="E29" s="1652">
        <v>671</v>
      </c>
      <c r="F29" s="1653">
        <v>615</v>
      </c>
    </row>
    <row r="30" spans="2:6" ht="18" customHeight="1" x14ac:dyDescent="0.2">
      <c r="B30" s="1650" t="s">
        <v>1999</v>
      </c>
      <c r="C30" s="1651">
        <v>858</v>
      </c>
      <c r="D30" s="1651">
        <v>20</v>
      </c>
      <c r="E30" s="1652">
        <v>878</v>
      </c>
      <c r="F30" s="1653">
        <v>720</v>
      </c>
    </row>
    <row r="31" spans="2:6" ht="18" customHeight="1" x14ac:dyDescent="0.2">
      <c r="B31" s="1650" t="s">
        <v>2417</v>
      </c>
      <c r="C31" s="1651">
        <v>105</v>
      </c>
      <c r="D31" s="1651">
        <v>0</v>
      </c>
      <c r="E31" s="1652">
        <v>105</v>
      </c>
      <c r="F31" s="1653"/>
    </row>
    <row r="32" spans="2:6" ht="18" customHeight="1" x14ac:dyDescent="0.2">
      <c r="B32" s="1650" t="s">
        <v>1458</v>
      </c>
      <c r="C32" s="1651">
        <v>530</v>
      </c>
      <c r="D32" s="1651">
        <v>135</v>
      </c>
      <c r="E32" s="1652">
        <v>665</v>
      </c>
      <c r="F32" s="1653">
        <v>422</v>
      </c>
    </row>
    <row r="33" spans="2:6" ht="18" customHeight="1" x14ac:dyDescent="0.2">
      <c r="B33" s="1650" t="s">
        <v>2000</v>
      </c>
      <c r="C33" s="1654">
        <v>2145</v>
      </c>
      <c r="D33" s="1654">
        <v>166</v>
      </c>
      <c r="E33" s="1652">
        <v>2311</v>
      </c>
      <c r="F33" s="1653">
        <v>1821</v>
      </c>
    </row>
    <row r="34" spans="2:6" ht="18" customHeight="1" x14ac:dyDescent="0.2">
      <c r="B34" s="1650" t="s">
        <v>2001</v>
      </c>
      <c r="C34" s="1651">
        <v>227</v>
      </c>
      <c r="D34" s="1651">
        <v>3</v>
      </c>
      <c r="E34" s="1652">
        <v>230</v>
      </c>
      <c r="F34" s="1653">
        <v>258</v>
      </c>
    </row>
    <row r="35" spans="2:6" ht="18" customHeight="1" x14ac:dyDescent="0.2">
      <c r="B35" s="1650" t="s">
        <v>2002</v>
      </c>
      <c r="C35" s="1651">
        <v>63</v>
      </c>
      <c r="D35" s="1651">
        <v>0</v>
      </c>
      <c r="E35" s="1652">
        <v>63</v>
      </c>
      <c r="F35" s="1653">
        <v>69</v>
      </c>
    </row>
    <row r="36" spans="2:6" ht="18" customHeight="1" x14ac:dyDescent="0.2">
      <c r="B36" s="1650" t="s">
        <v>1369</v>
      </c>
      <c r="C36" s="1651">
        <v>356</v>
      </c>
      <c r="D36" s="1651">
        <v>31</v>
      </c>
      <c r="E36" s="1652">
        <v>387</v>
      </c>
      <c r="F36" s="1653">
        <v>207</v>
      </c>
    </row>
    <row r="37" spans="2:6" ht="18" customHeight="1" x14ac:dyDescent="0.2">
      <c r="B37" s="1650" t="s">
        <v>2003</v>
      </c>
      <c r="C37" s="1651">
        <v>130</v>
      </c>
      <c r="D37" s="1651">
        <v>0</v>
      </c>
      <c r="E37" s="1652">
        <v>130</v>
      </c>
      <c r="F37" s="1653">
        <v>106</v>
      </c>
    </row>
    <row r="38" spans="2:6" ht="18" customHeight="1" x14ac:dyDescent="0.2">
      <c r="B38" s="1650" t="s">
        <v>2004</v>
      </c>
      <c r="C38" s="1651">
        <v>4788</v>
      </c>
      <c r="D38" s="1651">
        <v>456</v>
      </c>
      <c r="E38" s="1652">
        <v>5244</v>
      </c>
      <c r="F38" s="1653">
        <v>3669</v>
      </c>
    </row>
    <row r="39" spans="2:6" ht="18" customHeight="1" x14ac:dyDescent="0.2">
      <c r="B39" s="1650" t="s">
        <v>2005</v>
      </c>
      <c r="C39" s="1651">
        <v>277</v>
      </c>
      <c r="D39" s="1651">
        <v>17</v>
      </c>
      <c r="E39" s="1652">
        <v>294</v>
      </c>
      <c r="F39" s="1656">
        <v>433</v>
      </c>
    </row>
    <row r="40" spans="2:6" ht="18" customHeight="1" x14ac:dyDescent="0.2">
      <c r="B40" s="1650" t="s">
        <v>2006</v>
      </c>
      <c r="C40" s="1651">
        <v>397</v>
      </c>
      <c r="D40" s="1651">
        <v>0</v>
      </c>
      <c r="E40" s="1652">
        <v>397</v>
      </c>
      <c r="F40" s="1653">
        <v>489</v>
      </c>
    </row>
    <row r="41" spans="2:6" ht="18" customHeight="1" x14ac:dyDescent="0.2">
      <c r="B41" s="1650" t="s">
        <v>2418</v>
      </c>
      <c r="C41" s="1651"/>
      <c r="D41" s="1651"/>
      <c r="E41" s="1652"/>
      <c r="F41" s="1653"/>
    </row>
    <row r="42" spans="2:6" ht="18" customHeight="1" x14ac:dyDescent="0.2">
      <c r="B42" s="1650" t="s">
        <v>1370</v>
      </c>
      <c r="C42" s="1651">
        <v>544</v>
      </c>
      <c r="D42" s="1651">
        <v>7</v>
      </c>
      <c r="E42" s="1652">
        <v>551</v>
      </c>
      <c r="F42" s="1653">
        <v>558</v>
      </c>
    </row>
    <row r="43" spans="2:6" ht="18" customHeight="1" x14ac:dyDescent="0.2">
      <c r="B43" s="1650" t="s">
        <v>1371</v>
      </c>
      <c r="C43" s="1651">
        <v>911</v>
      </c>
      <c r="D43" s="1651">
        <v>91</v>
      </c>
      <c r="E43" s="1652">
        <v>1002</v>
      </c>
      <c r="F43" s="1653">
        <v>950</v>
      </c>
    </row>
    <row r="44" spans="2:6" ht="18" customHeight="1" x14ac:dyDescent="0.2">
      <c r="B44" s="1650" t="s">
        <v>2007</v>
      </c>
      <c r="C44" s="1651">
        <v>19499</v>
      </c>
      <c r="D44" s="1651">
        <v>1575</v>
      </c>
      <c r="E44" s="1652">
        <v>21074</v>
      </c>
      <c r="F44" s="1653">
        <v>17616</v>
      </c>
    </row>
    <row r="45" spans="2:6" ht="18" customHeight="1" x14ac:dyDescent="0.2">
      <c r="B45" s="1650" t="s">
        <v>2008</v>
      </c>
      <c r="C45" s="1651">
        <v>77</v>
      </c>
      <c r="D45" s="1651">
        <v>1</v>
      </c>
      <c r="E45" s="1652">
        <v>78</v>
      </c>
      <c r="F45" s="1653">
        <v>53</v>
      </c>
    </row>
    <row r="46" spans="2:6" ht="18" customHeight="1" x14ac:dyDescent="0.2">
      <c r="B46" s="1650" t="s">
        <v>1376</v>
      </c>
      <c r="C46" s="1651">
        <v>69</v>
      </c>
      <c r="D46" s="1651">
        <v>4</v>
      </c>
      <c r="E46" s="1652">
        <v>73</v>
      </c>
      <c r="F46" s="1653">
        <v>49</v>
      </c>
    </row>
    <row r="47" spans="2:6" ht="18" customHeight="1" x14ac:dyDescent="0.2">
      <c r="B47" s="1650" t="s">
        <v>2009</v>
      </c>
      <c r="C47" s="1651">
        <v>112</v>
      </c>
      <c r="D47" s="1651">
        <v>2</v>
      </c>
      <c r="E47" s="1652">
        <v>114</v>
      </c>
      <c r="F47" s="1653">
        <v>113</v>
      </c>
    </row>
    <row r="48" spans="2:6" ht="18" customHeight="1" x14ac:dyDescent="0.2">
      <c r="B48" s="1650" t="s">
        <v>1378</v>
      </c>
      <c r="C48" s="1651">
        <v>87</v>
      </c>
      <c r="D48" s="1651">
        <v>3</v>
      </c>
      <c r="E48" s="1652">
        <v>90</v>
      </c>
      <c r="F48" s="1653">
        <v>105</v>
      </c>
    </row>
    <row r="49" spans="2:6" ht="18" customHeight="1" x14ac:dyDescent="0.2">
      <c r="B49" s="1650" t="s">
        <v>2010</v>
      </c>
      <c r="C49" s="1651">
        <v>66</v>
      </c>
      <c r="D49" s="1651">
        <v>1</v>
      </c>
      <c r="E49" s="1652">
        <v>67</v>
      </c>
      <c r="F49" s="1653">
        <v>75</v>
      </c>
    </row>
    <row r="50" spans="2:6" ht="18" customHeight="1" x14ac:dyDescent="0.2">
      <c r="B50" s="1650" t="s">
        <v>2011</v>
      </c>
      <c r="C50" s="1651">
        <v>84</v>
      </c>
      <c r="D50" s="1651">
        <v>0</v>
      </c>
      <c r="E50" s="1652">
        <v>84</v>
      </c>
      <c r="F50" s="1653">
        <v>80</v>
      </c>
    </row>
    <row r="51" spans="2:6" ht="18" customHeight="1" x14ac:dyDescent="0.2">
      <c r="B51" s="1650" t="s">
        <v>2012</v>
      </c>
      <c r="C51" s="1651">
        <v>96</v>
      </c>
      <c r="D51" s="1651">
        <v>2</v>
      </c>
      <c r="E51" s="1652">
        <v>98</v>
      </c>
      <c r="F51" s="1653">
        <v>59</v>
      </c>
    </row>
    <row r="52" spans="2:6" ht="18" customHeight="1" x14ac:dyDescent="0.2">
      <c r="B52" s="1650" t="s">
        <v>2013</v>
      </c>
      <c r="C52" s="1651">
        <v>68</v>
      </c>
      <c r="D52" s="1651">
        <v>0</v>
      </c>
      <c r="E52" s="1652">
        <v>68</v>
      </c>
      <c r="F52" s="1653">
        <v>50</v>
      </c>
    </row>
    <row r="53" spans="2:6" ht="18" customHeight="1" x14ac:dyDescent="0.2">
      <c r="B53" s="1650" t="s">
        <v>2014</v>
      </c>
      <c r="C53" s="1651">
        <v>63</v>
      </c>
      <c r="D53" s="1651">
        <v>0</v>
      </c>
      <c r="E53" s="1652">
        <v>63</v>
      </c>
      <c r="F53" s="1653">
        <v>88</v>
      </c>
    </row>
    <row r="54" spans="2:6" ht="18" customHeight="1" x14ac:dyDescent="0.25">
      <c r="B54" s="1650" t="s">
        <v>2015</v>
      </c>
      <c r="C54" s="1657">
        <v>74</v>
      </c>
      <c r="D54" s="1657">
        <v>1</v>
      </c>
      <c r="E54" s="1658">
        <v>75</v>
      </c>
      <c r="F54" s="1659">
        <v>96</v>
      </c>
    </row>
    <row r="55" spans="2:6" ht="18" customHeight="1" x14ac:dyDescent="0.2">
      <c r="B55" s="1650" t="s">
        <v>1380</v>
      </c>
      <c r="C55" s="1651">
        <v>993</v>
      </c>
      <c r="D55" s="1651">
        <v>4</v>
      </c>
      <c r="E55" s="1652">
        <v>997</v>
      </c>
      <c r="F55" s="1653">
        <v>759</v>
      </c>
    </row>
    <row r="56" spans="2:6" ht="18" customHeight="1" x14ac:dyDescent="0.2">
      <c r="B56" s="1650" t="s">
        <v>1382</v>
      </c>
      <c r="C56" s="1651">
        <v>1484</v>
      </c>
      <c r="D56" s="1651">
        <v>412</v>
      </c>
      <c r="E56" s="1652">
        <v>1896</v>
      </c>
      <c r="F56" s="1653">
        <v>1640</v>
      </c>
    </row>
    <row r="57" spans="2:6" ht="18" customHeight="1" x14ac:dyDescent="0.2">
      <c r="B57" s="1650" t="s">
        <v>2016</v>
      </c>
      <c r="C57" s="1651">
        <v>1992</v>
      </c>
      <c r="D57" s="1651">
        <v>426</v>
      </c>
      <c r="E57" s="1652">
        <v>2418</v>
      </c>
      <c r="F57" s="1653">
        <v>1892</v>
      </c>
    </row>
    <row r="58" spans="2:6" ht="18" customHeight="1" x14ac:dyDescent="0.2">
      <c r="B58" s="1650" t="s">
        <v>2017</v>
      </c>
      <c r="C58" s="1651">
        <v>686</v>
      </c>
      <c r="D58" s="1651">
        <v>65</v>
      </c>
      <c r="E58" s="1652">
        <v>751</v>
      </c>
      <c r="F58" s="1653">
        <v>434</v>
      </c>
    </row>
    <row r="59" spans="2:6" ht="18" customHeight="1" x14ac:dyDescent="0.2">
      <c r="B59" s="1650" t="s">
        <v>170</v>
      </c>
      <c r="C59" s="1651">
        <v>337</v>
      </c>
      <c r="D59" s="1651">
        <v>57</v>
      </c>
      <c r="E59" s="1652">
        <v>394</v>
      </c>
      <c r="F59" s="1653">
        <v>337</v>
      </c>
    </row>
    <row r="60" spans="2:6" ht="18" customHeight="1" x14ac:dyDescent="0.2">
      <c r="B60" s="1650" t="s">
        <v>2018</v>
      </c>
      <c r="C60" s="1651">
        <v>642</v>
      </c>
      <c r="D60" s="1651">
        <v>20</v>
      </c>
      <c r="E60" s="1652">
        <v>662</v>
      </c>
      <c r="F60" s="1653">
        <v>621</v>
      </c>
    </row>
    <row r="61" spans="2:6" ht="18" customHeight="1" x14ac:dyDescent="0.2">
      <c r="B61" s="1650" t="s">
        <v>1387</v>
      </c>
      <c r="C61" s="1651">
        <v>987</v>
      </c>
      <c r="D61" s="1651">
        <v>69</v>
      </c>
      <c r="E61" s="1652">
        <v>1056</v>
      </c>
      <c r="F61" s="1653">
        <v>780</v>
      </c>
    </row>
    <row r="62" spans="2:6" ht="18" customHeight="1" x14ac:dyDescent="0.2">
      <c r="B62" s="1650" t="s">
        <v>2019</v>
      </c>
      <c r="C62" s="1651">
        <v>103</v>
      </c>
      <c r="D62" s="1651">
        <v>3</v>
      </c>
      <c r="E62" s="1652">
        <v>106</v>
      </c>
      <c r="F62" s="1653">
        <v>59</v>
      </c>
    </row>
    <row r="63" spans="2:6" ht="18" customHeight="1" x14ac:dyDescent="0.2">
      <c r="B63" s="1650" t="s">
        <v>1389</v>
      </c>
      <c r="C63" s="1651">
        <v>433</v>
      </c>
      <c r="D63" s="1651">
        <v>114</v>
      </c>
      <c r="E63" s="1652">
        <v>547</v>
      </c>
      <c r="F63" s="1653">
        <v>389</v>
      </c>
    </row>
    <row r="64" spans="2:6" ht="18" customHeight="1" x14ac:dyDescent="0.2">
      <c r="B64" s="1650" t="s">
        <v>1390</v>
      </c>
      <c r="C64" s="1651">
        <v>14844</v>
      </c>
      <c r="D64" s="1651">
        <v>757</v>
      </c>
      <c r="E64" s="1652">
        <v>15601</v>
      </c>
      <c r="F64" s="1653">
        <v>14746</v>
      </c>
    </row>
    <row r="65" spans="2:6" ht="18" customHeight="1" x14ac:dyDescent="0.2">
      <c r="B65" s="1650" t="s">
        <v>2020</v>
      </c>
      <c r="C65" s="1651">
        <v>379</v>
      </c>
      <c r="D65" s="1651">
        <v>72</v>
      </c>
      <c r="E65" s="1652">
        <v>451</v>
      </c>
      <c r="F65" s="1653">
        <v>376</v>
      </c>
    </row>
    <row r="66" spans="2:6" ht="18" customHeight="1" x14ac:dyDescent="0.2">
      <c r="B66" s="1650" t="s">
        <v>2021</v>
      </c>
      <c r="C66" s="1651">
        <v>387</v>
      </c>
      <c r="D66" s="1651">
        <v>52</v>
      </c>
      <c r="E66" s="1652">
        <v>439</v>
      </c>
      <c r="F66" s="1653">
        <v>356</v>
      </c>
    </row>
    <row r="67" spans="2:6" ht="18" customHeight="1" x14ac:dyDescent="0.2">
      <c r="B67" s="1650" t="s">
        <v>2022</v>
      </c>
      <c r="C67" s="1651">
        <v>2470</v>
      </c>
      <c r="D67" s="1651">
        <v>498</v>
      </c>
      <c r="E67" s="1652">
        <v>2968</v>
      </c>
      <c r="F67" s="1653">
        <v>2250</v>
      </c>
    </row>
    <row r="68" spans="2:6" ht="18" customHeight="1" x14ac:dyDescent="0.2">
      <c r="B68" s="1650" t="s">
        <v>2023</v>
      </c>
      <c r="C68" s="1651">
        <v>168</v>
      </c>
      <c r="D68" s="1651">
        <v>2</v>
      </c>
      <c r="E68" s="1652">
        <v>170</v>
      </c>
      <c r="F68" s="1653">
        <v>135</v>
      </c>
    </row>
    <row r="69" spans="2:6" ht="18" customHeight="1" x14ac:dyDescent="0.2">
      <c r="B69" s="1650" t="s">
        <v>2024</v>
      </c>
      <c r="C69" s="1651">
        <v>83</v>
      </c>
      <c r="D69" s="1651">
        <v>4</v>
      </c>
      <c r="E69" s="1652">
        <v>87</v>
      </c>
      <c r="F69" s="1653">
        <v>61</v>
      </c>
    </row>
    <row r="70" spans="2:6" ht="18" customHeight="1" x14ac:dyDescent="0.2">
      <c r="B70" s="1650" t="s">
        <v>2025</v>
      </c>
      <c r="C70" s="1651">
        <v>7363</v>
      </c>
      <c r="D70" s="1651">
        <v>936</v>
      </c>
      <c r="E70" s="1652">
        <v>8299</v>
      </c>
      <c r="F70" s="1653">
        <v>8145</v>
      </c>
    </row>
    <row r="71" spans="2:6" ht="18" customHeight="1" x14ac:dyDescent="0.2">
      <c r="B71" s="1650" t="s">
        <v>2026</v>
      </c>
      <c r="C71" s="1651">
        <v>742</v>
      </c>
      <c r="D71" s="1651">
        <v>72</v>
      </c>
      <c r="E71" s="1652">
        <v>814</v>
      </c>
      <c r="F71" s="1653">
        <v>712</v>
      </c>
    </row>
    <row r="72" spans="2:6" ht="18" customHeight="1" x14ac:dyDescent="0.2">
      <c r="B72" s="1650" t="s">
        <v>2027</v>
      </c>
      <c r="C72" s="1651">
        <v>1011</v>
      </c>
      <c r="D72" s="1651">
        <v>249</v>
      </c>
      <c r="E72" s="1652">
        <v>1260</v>
      </c>
      <c r="F72" s="1653">
        <v>1168</v>
      </c>
    </row>
    <row r="73" spans="2:6" ht="18" customHeight="1" x14ac:dyDescent="0.2">
      <c r="B73" s="1650" t="s">
        <v>2028</v>
      </c>
      <c r="C73" s="1651">
        <v>3028</v>
      </c>
      <c r="D73" s="1651">
        <v>148</v>
      </c>
      <c r="E73" s="1652">
        <v>3176</v>
      </c>
      <c r="F73" s="1653">
        <v>2981</v>
      </c>
    </row>
    <row r="74" spans="2:6" ht="18" customHeight="1" x14ac:dyDescent="0.2">
      <c r="B74" s="1650" t="s">
        <v>2029</v>
      </c>
      <c r="C74" s="1651">
        <v>761</v>
      </c>
      <c r="D74" s="1651">
        <v>60</v>
      </c>
      <c r="E74" s="1652">
        <v>821</v>
      </c>
      <c r="F74" s="1653">
        <v>792</v>
      </c>
    </row>
    <row r="75" spans="2:6" ht="18" customHeight="1" x14ac:dyDescent="0.2">
      <c r="B75" s="1650" t="s">
        <v>2030</v>
      </c>
      <c r="C75" s="1651">
        <v>4056</v>
      </c>
      <c r="D75" s="1651">
        <v>1024</v>
      </c>
      <c r="E75" s="1652">
        <v>5080</v>
      </c>
      <c r="F75" s="1653">
        <v>3522</v>
      </c>
    </row>
    <row r="76" spans="2:6" ht="18" customHeight="1" x14ac:dyDescent="0.2">
      <c r="B76" s="1650" t="s">
        <v>2031</v>
      </c>
      <c r="C76" s="1651">
        <v>1906</v>
      </c>
      <c r="D76" s="1651">
        <v>126</v>
      </c>
      <c r="E76" s="1652">
        <v>2032</v>
      </c>
      <c r="F76" s="1653">
        <v>1747</v>
      </c>
    </row>
    <row r="77" spans="2:6" ht="18" customHeight="1" x14ac:dyDescent="0.2">
      <c r="B77" s="1650" t="s">
        <v>2032</v>
      </c>
      <c r="C77" s="1651">
        <v>329</v>
      </c>
      <c r="D77" s="1651">
        <v>7</v>
      </c>
      <c r="E77" s="1652">
        <v>336</v>
      </c>
      <c r="F77" s="1653">
        <v>304</v>
      </c>
    </row>
    <row r="78" spans="2:6" ht="18" customHeight="1" x14ac:dyDescent="0.2">
      <c r="B78" s="1650" t="s">
        <v>2033</v>
      </c>
      <c r="C78" s="1651">
        <v>252</v>
      </c>
      <c r="D78" s="1651">
        <v>41</v>
      </c>
      <c r="E78" s="1652">
        <v>293</v>
      </c>
      <c r="F78" s="1653">
        <v>213</v>
      </c>
    </row>
    <row r="79" spans="2:6" ht="18" customHeight="1" x14ac:dyDescent="0.2">
      <c r="B79" s="1650" t="s">
        <v>1391</v>
      </c>
      <c r="C79" s="1651">
        <v>328</v>
      </c>
      <c r="D79" s="1651">
        <v>64</v>
      </c>
      <c r="E79" s="1652">
        <v>392</v>
      </c>
      <c r="F79" s="1653">
        <v>380</v>
      </c>
    </row>
    <row r="80" spans="2:6" ht="18" customHeight="1" x14ac:dyDescent="0.2">
      <c r="B80" s="1650" t="s">
        <v>2034</v>
      </c>
      <c r="C80" s="1651">
        <v>8588</v>
      </c>
      <c r="D80" s="1651">
        <v>745</v>
      </c>
      <c r="E80" s="1652">
        <v>9333</v>
      </c>
      <c r="F80" s="1653">
        <v>8895</v>
      </c>
    </row>
    <row r="81" spans="2:6" ht="18" customHeight="1" x14ac:dyDescent="0.2">
      <c r="B81" s="1650" t="s">
        <v>2035</v>
      </c>
      <c r="C81" s="1651">
        <v>416</v>
      </c>
      <c r="D81" s="1651">
        <v>39</v>
      </c>
      <c r="E81" s="1652">
        <v>455</v>
      </c>
      <c r="F81" s="1653">
        <v>446</v>
      </c>
    </row>
    <row r="82" spans="2:6" ht="18" customHeight="1" x14ac:dyDescent="0.2">
      <c r="B82" s="1650" t="s">
        <v>2036</v>
      </c>
      <c r="C82" s="1651">
        <v>190</v>
      </c>
      <c r="D82" s="1651">
        <v>16</v>
      </c>
      <c r="E82" s="1652">
        <v>206</v>
      </c>
      <c r="F82" s="1653">
        <v>168</v>
      </c>
    </row>
    <row r="83" spans="2:6" ht="18" customHeight="1" x14ac:dyDescent="0.2">
      <c r="B83" s="1650" t="s">
        <v>2419</v>
      </c>
      <c r="C83" s="1651">
        <v>41</v>
      </c>
      <c r="D83" s="1651">
        <v>2</v>
      </c>
      <c r="E83" s="1652">
        <v>43</v>
      </c>
      <c r="F83" s="1653"/>
    </row>
    <row r="84" spans="2:6" ht="18" customHeight="1" x14ac:dyDescent="0.2">
      <c r="B84" s="1650" t="s">
        <v>2037</v>
      </c>
      <c r="C84" s="1651">
        <v>77</v>
      </c>
      <c r="D84" s="1651">
        <v>2</v>
      </c>
      <c r="E84" s="1652">
        <v>79</v>
      </c>
      <c r="F84" s="1653">
        <v>74</v>
      </c>
    </row>
    <row r="85" spans="2:6" ht="18" customHeight="1" x14ac:dyDescent="0.2">
      <c r="B85" s="1650" t="s">
        <v>2038</v>
      </c>
      <c r="C85" s="1651">
        <v>79</v>
      </c>
      <c r="D85" s="1651">
        <v>0</v>
      </c>
      <c r="E85" s="1652">
        <v>79</v>
      </c>
      <c r="F85" s="1653">
        <v>44</v>
      </c>
    </row>
    <row r="86" spans="2:6" ht="18" customHeight="1" x14ac:dyDescent="0.2">
      <c r="B86" s="1650" t="s">
        <v>2039</v>
      </c>
      <c r="C86" s="1651">
        <v>80</v>
      </c>
      <c r="D86" s="1651">
        <v>7</v>
      </c>
      <c r="E86" s="1652">
        <v>87</v>
      </c>
      <c r="F86" s="1656">
        <v>56</v>
      </c>
    </row>
    <row r="87" spans="2:6" ht="18" customHeight="1" x14ac:dyDescent="0.2">
      <c r="B87" s="1650" t="s">
        <v>2040</v>
      </c>
      <c r="C87" s="1651">
        <v>2995</v>
      </c>
      <c r="D87" s="1651">
        <v>413</v>
      </c>
      <c r="E87" s="1652">
        <v>3408</v>
      </c>
      <c r="F87" s="1653">
        <v>2331</v>
      </c>
    </row>
    <row r="88" spans="2:6" ht="18" customHeight="1" x14ac:dyDescent="0.2">
      <c r="B88" s="1650" t="s">
        <v>2041</v>
      </c>
      <c r="C88" s="1651">
        <v>233</v>
      </c>
      <c r="D88" s="1651">
        <v>4</v>
      </c>
      <c r="E88" s="1652">
        <v>237</v>
      </c>
      <c r="F88" s="1653">
        <v>219</v>
      </c>
    </row>
    <row r="89" spans="2:6" ht="18" customHeight="1" x14ac:dyDescent="0.2">
      <c r="B89" s="1650" t="s">
        <v>2042</v>
      </c>
      <c r="C89" s="1651">
        <v>66</v>
      </c>
      <c r="D89" s="1651">
        <v>1</v>
      </c>
      <c r="E89" s="1652">
        <v>67</v>
      </c>
      <c r="F89" s="1653">
        <v>66</v>
      </c>
    </row>
    <row r="90" spans="2:6" ht="18" customHeight="1" x14ac:dyDescent="0.2">
      <c r="B90" s="1650" t="s">
        <v>1425</v>
      </c>
      <c r="C90" s="1651">
        <v>4263</v>
      </c>
      <c r="D90" s="1651">
        <v>201</v>
      </c>
      <c r="E90" s="1652">
        <v>4464</v>
      </c>
      <c r="F90" s="1653">
        <v>4685</v>
      </c>
    </row>
    <row r="91" spans="2:6" ht="18" customHeight="1" x14ac:dyDescent="0.2">
      <c r="B91" s="1650" t="s">
        <v>1394</v>
      </c>
      <c r="C91" s="1651">
        <v>2844</v>
      </c>
      <c r="D91" s="1651">
        <v>317</v>
      </c>
      <c r="E91" s="1652">
        <v>3161</v>
      </c>
      <c r="F91" s="1653">
        <v>1860</v>
      </c>
    </row>
    <row r="92" spans="2:6" ht="18" customHeight="1" x14ac:dyDescent="0.2">
      <c r="B92" s="1650" t="s">
        <v>1419</v>
      </c>
      <c r="C92" s="1651">
        <v>1958</v>
      </c>
      <c r="D92" s="1651">
        <v>211</v>
      </c>
      <c r="E92" s="1652">
        <v>2169</v>
      </c>
      <c r="F92" s="1653">
        <v>1858</v>
      </c>
    </row>
    <row r="93" spans="2:6" ht="18" customHeight="1" x14ac:dyDescent="0.2">
      <c r="B93" s="1650" t="s">
        <v>2420</v>
      </c>
      <c r="C93" s="1651">
        <v>2825</v>
      </c>
      <c r="D93" s="1651">
        <v>214</v>
      </c>
      <c r="E93" s="1652">
        <v>3039</v>
      </c>
      <c r="F93" s="1653"/>
    </row>
    <row r="94" spans="2:6" ht="18" customHeight="1" x14ac:dyDescent="0.2">
      <c r="B94" s="1650" t="s">
        <v>1396</v>
      </c>
      <c r="C94" s="1651">
        <v>1737</v>
      </c>
      <c r="D94" s="1651">
        <v>339</v>
      </c>
      <c r="E94" s="1652">
        <v>2076</v>
      </c>
      <c r="F94" s="1653">
        <v>2400</v>
      </c>
    </row>
    <row r="95" spans="2:6" ht="18" customHeight="1" x14ac:dyDescent="0.2">
      <c r="B95" s="1650" t="s">
        <v>1397</v>
      </c>
      <c r="C95" s="1651">
        <v>3517</v>
      </c>
      <c r="D95" s="1651">
        <v>783</v>
      </c>
      <c r="E95" s="1652">
        <v>4300</v>
      </c>
      <c r="F95" s="1653">
        <v>3050</v>
      </c>
    </row>
    <row r="96" spans="2:6" ht="18" customHeight="1" x14ac:dyDescent="0.2">
      <c r="B96" s="1650" t="s">
        <v>1398</v>
      </c>
      <c r="C96" s="1651">
        <v>1615</v>
      </c>
      <c r="D96" s="1651">
        <v>171</v>
      </c>
      <c r="E96" s="1652">
        <v>1786</v>
      </c>
      <c r="F96" s="1653">
        <v>1476</v>
      </c>
    </row>
    <row r="97" spans="2:6" ht="18" customHeight="1" x14ac:dyDescent="0.2">
      <c r="B97" s="1650" t="s">
        <v>1399</v>
      </c>
      <c r="C97" s="1651">
        <v>1210</v>
      </c>
      <c r="D97" s="1651">
        <v>141</v>
      </c>
      <c r="E97" s="1652">
        <v>1351</v>
      </c>
      <c r="F97" s="1653">
        <v>1448</v>
      </c>
    </row>
    <row r="98" spans="2:6" ht="18" customHeight="1" x14ac:dyDescent="0.2">
      <c r="B98" s="1650" t="s">
        <v>1400</v>
      </c>
      <c r="C98" s="1651">
        <v>1760</v>
      </c>
      <c r="D98" s="1651">
        <v>61</v>
      </c>
      <c r="E98" s="1652">
        <v>1821</v>
      </c>
      <c r="F98" s="1653">
        <v>3517</v>
      </c>
    </row>
    <row r="99" spans="2:6" ht="18" customHeight="1" x14ac:dyDescent="0.2">
      <c r="B99" s="1650" t="s">
        <v>2043</v>
      </c>
      <c r="C99" s="1651">
        <v>1732</v>
      </c>
      <c r="D99" s="1651">
        <v>63</v>
      </c>
      <c r="E99" s="1652">
        <v>1795</v>
      </c>
      <c r="F99" s="1653">
        <v>1305</v>
      </c>
    </row>
    <row r="100" spans="2:6" ht="18" customHeight="1" x14ac:dyDescent="0.2">
      <c r="B100" s="1650" t="s">
        <v>1401</v>
      </c>
      <c r="C100" s="1651">
        <v>2707</v>
      </c>
      <c r="D100" s="1651">
        <v>266</v>
      </c>
      <c r="E100" s="1652">
        <v>2973</v>
      </c>
      <c r="F100" s="1653">
        <v>2393</v>
      </c>
    </row>
    <row r="101" spans="2:6" ht="18" customHeight="1" x14ac:dyDescent="0.2">
      <c r="B101" s="1650" t="s">
        <v>1403</v>
      </c>
      <c r="C101" s="1651">
        <v>4186</v>
      </c>
      <c r="D101" s="1651">
        <v>755</v>
      </c>
      <c r="E101" s="1652">
        <v>4941</v>
      </c>
      <c r="F101" s="1653">
        <v>8438</v>
      </c>
    </row>
    <row r="102" spans="2:6" ht="18" customHeight="1" x14ac:dyDescent="0.2">
      <c r="B102" s="1650" t="s">
        <v>1404</v>
      </c>
      <c r="C102" s="1651">
        <v>3625</v>
      </c>
      <c r="D102" s="1651">
        <v>376</v>
      </c>
      <c r="E102" s="1652">
        <v>4001</v>
      </c>
      <c r="F102" s="1653">
        <v>7685</v>
      </c>
    </row>
    <row r="103" spans="2:6" ht="18" customHeight="1" x14ac:dyDescent="0.2">
      <c r="B103" s="1650" t="s">
        <v>1402</v>
      </c>
      <c r="C103" s="1651">
        <v>1586</v>
      </c>
      <c r="D103" s="1651">
        <v>193</v>
      </c>
      <c r="E103" s="1652">
        <v>1779</v>
      </c>
      <c r="F103" s="1653">
        <v>1644</v>
      </c>
    </row>
    <row r="104" spans="2:6" ht="18" customHeight="1" x14ac:dyDescent="0.2">
      <c r="B104" s="1650" t="s">
        <v>1408</v>
      </c>
      <c r="C104" s="1651">
        <v>3174</v>
      </c>
      <c r="D104" s="1651">
        <v>249</v>
      </c>
      <c r="E104" s="1652">
        <v>3423</v>
      </c>
      <c r="F104" s="1653">
        <v>2586</v>
      </c>
    </row>
    <row r="105" spans="2:6" ht="18" customHeight="1" x14ac:dyDescent="0.2">
      <c r="B105" s="1650" t="s">
        <v>1409</v>
      </c>
      <c r="C105" s="1651">
        <v>1575</v>
      </c>
      <c r="D105" s="1651">
        <v>66</v>
      </c>
      <c r="E105" s="1652">
        <v>1641</v>
      </c>
      <c r="F105" s="1653">
        <v>1162</v>
      </c>
    </row>
    <row r="106" spans="2:6" ht="18" customHeight="1" x14ac:dyDescent="0.2">
      <c r="B106" s="1650" t="s">
        <v>2044</v>
      </c>
      <c r="C106" s="1651">
        <v>3219</v>
      </c>
      <c r="D106" s="1651">
        <v>253</v>
      </c>
      <c r="E106" s="1652">
        <v>3472</v>
      </c>
      <c r="F106" s="1653">
        <v>3612</v>
      </c>
    </row>
    <row r="107" spans="2:6" ht="18" customHeight="1" x14ac:dyDescent="0.2">
      <c r="B107" s="1650" t="s">
        <v>1410</v>
      </c>
      <c r="C107" s="1651">
        <v>1649</v>
      </c>
      <c r="D107" s="1651">
        <v>222</v>
      </c>
      <c r="E107" s="1652">
        <v>1871</v>
      </c>
      <c r="F107" s="1653">
        <v>1022</v>
      </c>
    </row>
    <row r="108" spans="2:6" ht="18" customHeight="1" x14ac:dyDescent="0.2">
      <c r="B108" s="1650" t="s">
        <v>2045</v>
      </c>
      <c r="C108" s="1651">
        <v>5684</v>
      </c>
      <c r="D108" s="1651">
        <v>747</v>
      </c>
      <c r="E108" s="1652">
        <v>6431</v>
      </c>
      <c r="F108" s="1653">
        <v>6037</v>
      </c>
    </row>
    <row r="109" spans="2:6" ht="18" customHeight="1" x14ac:dyDescent="0.2">
      <c r="B109" s="1650" t="s">
        <v>1411</v>
      </c>
      <c r="C109" s="1651">
        <v>4966</v>
      </c>
      <c r="D109" s="1651">
        <v>542</v>
      </c>
      <c r="E109" s="1652">
        <v>5508</v>
      </c>
      <c r="F109" s="1653">
        <v>6184</v>
      </c>
    </row>
    <row r="110" spans="2:6" ht="18" customHeight="1" x14ac:dyDescent="0.2">
      <c r="B110" s="1650" t="s">
        <v>1412</v>
      </c>
      <c r="C110" s="1651">
        <v>3507</v>
      </c>
      <c r="D110" s="1651">
        <v>504</v>
      </c>
      <c r="E110" s="1652">
        <v>4011</v>
      </c>
      <c r="F110" s="1653">
        <v>2941</v>
      </c>
    </row>
    <row r="111" spans="2:6" ht="18" customHeight="1" x14ac:dyDescent="0.2">
      <c r="B111" s="1650" t="s">
        <v>1413</v>
      </c>
      <c r="C111" s="1651">
        <v>5419</v>
      </c>
      <c r="D111" s="1651">
        <v>650</v>
      </c>
      <c r="E111" s="1652">
        <v>6069</v>
      </c>
      <c r="F111" s="1653">
        <v>4005</v>
      </c>
    </row>
    <row r="112" spans="2:6" ht="18" customHeight="1" x14ac:dyDescent="0.2">
      <c r="B112" s="1650" t="s">
        <v>1414</v>
      </c>
      <c r="C112" s="1651">
        <v>3941</v>
      </c>
      <c r="D112" s="1651">
        <v>243</v>
      </c>
      <c r="E112" s="1652">
        <v>4184</v>
      </c>
      <c r="F112" s="1656">
        <v>3925</v>
      </c>
    </row>
    <row r="113" spans="2:6" ht="18" customHeight="1" x14ac:dyDescent="0.2">
      <c r="B113" s="1650" t="s">
        <v>1415</v>
      </c>
      <c r="C113" s="1651">
        <v>4549</v>
      </c>
      <c r="D113" s="1651">
        <v>335</v>
      </c>
      <c r="E113" s="1652">
        <v>4884</v>
      </c>
      <c r="F113" s="1653">
        <v>3674</v>
      </c>
    </row>
    <row r="114" spans="2:6" ht="18" customHeight="1" x14ac:dyDescent="0.2">
      <c r="B114" s="1650" t="s">
        <v>2046</v>
      </c>
      <c r="C114" s="1651">
        <v>4407</v>
      </c>
      <c r="D114" s="1651">
        <v>283</v>
      </c>
      <c r="E114" s="1652">
        <v>4690</v>
      </c>
      <c r="F114" s="1653">
        <v>7108</v>
      </c>
    </row>
    <row r="115" spans="2:6" ht="18" customHeight="1" x14ac:dyDescent="0.2">
      <c r="B115" s="1650" t="s">
        <v>1417</v>
      </c>
      <c r="C115" s="1651">
        <v>3110</v>
      </c>
      <c r="D115" s="1651">
        <v>251</v>
      </c>
      <c r="E115" s="1652">
        <v>3361</v>
      </c>
      <c r="F115" s="1653">
        <v>3166</v>
      </c>
    </row>
    <row r="116" spans="2:6" ht="18" customHeight="1" x14ac:dyDescent="0.2">
      <c r="B116" s="1650" t="s">
        <v>2421</v>
      </c>
      <c r="C116" s="1651">
        <v>2437</v>
      </c>
      <c r="D116" s="1651">
        <v>90</v>
      </c>
      <c r="E116" s="1652">
        <v>2527</v>
      </c>
      <c r="F116" s="1653"/>
    </row>
    <row r="117" spans="2:6" ht="18" customHeight="1" x14ac:dyDescent="0.2">
      <c r="B117" s="1650" t="s">
        <v>1420</v>
      </c>
      <c r="C117" s="1651">
        <v>2360</v>
      </c>
      <c r="D117" s="1651">
        <v>340</v>
      </c>
      <c r="E117" s="1652">
        <v>2700</v>
      </c>
      <c r="F117" s="1653">
        <v>2489</v>
      </c>
    </row>
    <row r="118" spans="2:6" ht="18" customHeight="1" x14ac:dyDescent="0.2">
      <c r="B118" s="1650" t="s">
        <v>1421</v>
      </c>
      <c r="C118" s="1651">
        <v>2161</v>
      </c>
      <c r="D118" s="1651">
        <v>510</v>
      </c>
      <c r="E118" s="1652">
        <v>2671</v>
      </c>
      <c r="F118" s="1653">
        <v>1900</v>
      </c>
    </row>
    <row r="119" spans="2:6" ht="18" customHeight="1" x14ac:dyDescent="0.2">
      <c r="B119" s="1650" t="s">
        <v>2047</v>
      </c>
      <c r="C119" s="1651">
        <v>3312</v>
      </c>
      <c r="D119" s="1651">
        <v>302</v>
      </c>
      <c r="E119" s="1652">
        <v>3614</v>
      </c>
      <c r="F119" s="1653">
        <v>3838</v>
      </c>
    </row>
    <row r="120" spans="2:6" ht="18" customHeight="1" x14ac:dyDescent="0.2">
      <c r="B120" s="1650" t="s">
        <v>2048</v>
      </c>
      <c r="C120" s="1651">
        <v>4315</v>
      </c>
      <c r="D120" s="1651">
        <v>388</v>
      </c>
      <c r="E120" s="1652">
        <v>4703</v>
      </c>
      <c r="F120" s="1653">
        <v>6154</v>
      </c>
    </row>
    <row r="121" spans="2:6" ht="18" customHeight="1" x14ac:dyDescent="0.2">
      <c r="B121" s="1650" t="s">
        <v>2049</v>
      </c>
      <c r="C121" s="1651">
        <v>1771</v>
      </c>
      <c r="D121" s="1651">
        <v>205</v>
      </c>
      <c r="E121" s="1652">
        <v>1976</v>
      </c>
      <c r="F121" s="1653">
        <v>1646</v>
      </c>
    </row>
    <row r="122" spans="2:6" ht="18" customHeight="1" x14ac:dyDescent="0.2">
      <c r="B122" s="1650" t="s">
        <v>1424</v>
      </c>
      <c r="C122" s="1651">
        <v>277</v>
      </c>
      <c r="D122" s="1651">
        <v>24</v>
      </c>
      <c r="E122" s="1652">
        <v>301</v>
      </c>
      <c r="F122" s="1653">
        <v>205</v>
      </c>
    </row>
    <row r="123" spans="2:6" ht="18" customHeight="1" x14ac:dyDescent="0.2">
      <c r="B123" s="1650" t="s">
        <v>2050</v>
      </c>
      <c r="C123" s="1651">
        <v>933</v>
      </c>
      <c r="D123" s="1651">
        <v>6</v>
      </c>
      <c r="E123" s="1652">
        <v>939</v>
      </c>
      <c r="F123" s="1653">
        <v>879</v>
      </c>
    </row>
    <row r="124" spans="2:6" ht="18" customHeight="1" x14ac:dyDescent="0.2">
      <c r="B124" s="1650" t="s">
        <v>1427</v>
      </c>
      <c r="C124" s="1651">
        <v>1773</v>
      </c>
      <c r="D124" s="1651">
        <v>295</v>
      </c>
      <c r="E124" s="1652">
        <v>2068</v>
      </c>
      <c r="F124" s="1653">
        <v>1682</v>
      </c>
    </row>
    <row r="125" spans="2:6" ht="18" customHeight="1" x14ac:dyDescent="0.2">
      <c r="B125" s="1650" t="s">
        <v>1428</v>
      </c>
      <c r="C125" s="1651">
        <v>495</v>
      </c>
      <c r="D125" s="1651">
        <v>35</v>
      </c>
      <c r="E125" s="1652">
        <v>530</v>
      </c>
      <c r="F125" s="1653">
        <v>477</v>
      </c>
    </row>
    <row r="126" spans="2:6" ht="18" customHeight="1" x14ac:dyDescent="0.2">
      <c r="B126" s="1650" t="s">
        <v>2051</v>
      </c>
      <c r="C126" s="1651">
        <v>504</v>
      </c>
      <c r="D126" s="1651">
        <v>31</v>
      </c>
      <c r="E126" s="1652">
        <v>535</v>
      </c>
      <c r="F126" s="1653">
        <v>539</v>
      </c>
    </row>
    <row r="127" spans="2:6" ht="18" customHeight="1" x14ac:dyDescent="0.2">
      <c r="B127" s="1650" t="s">
        <v>2052</v>
      </c>
      <c r="C127" s="1651">
        <v>143</v>
      </c>
      <c r="D127" s="1651">
        <v>2</v>
      </c>
      <c r="E127" s="1652">
        <v>145</v>
      </c>
      <c r="F127" s="1653">
        <v>103</v>
      </c>
    </row>
    <row r="128" spans="2:6" ht="18" customHeight="1" x14ac:dyDescent="0.2">
      <c r="B128" s="1650" t="s">
        <v>2053</v>
      </c>
      <c r="C128" s="1654">
        <v>389</v>
      </c>
      <c r="D128" s="1654">
        <v>9</v>
      </c>
      <c r="E128" s="1652">
        <v>398</v>
      </c>
      <c r="F128" s="1653">
        <v>347</v>
      </c>
    </row>
    <row r="129" spans="2:6" ht="18" customHeight="1" x14ac:dyDescent="0.2">
      <c r="B129" s="1650" t="s">
        <v>1430</v>
      </c>
      <c r="C129" s="1651">
        <v>3657</v>
      </c>
      <c r="D129" s="1651">
        <v>42</v>
      </c>
      <c r="E129" s="1652">
        <v>3699</v>
      </c>
      <c r="F129" s="1653">
        <v>2225</v>
      </c>
    </row>
    <row r="130" spans="2:6" ht="18" customHeight="1" x14ac:dyDescent="0.2">
      <c r="B130" s="1650" t="s">
        <v>2054</v>
      </c>
      <c r="C130" s="1651">
        <v>707</v>
      </c>
      <c r="D130" s="1651">
        <v>21</v>
      </c>
      <c r="E130" s="1652">
        <v>728</v>
      </c>
      <c r="F130" s="1653">
        <v>635</v>
      </c>
    </row>
    <row r="131" spans="2:6" ht="18" customHeight="1" x14ac:dyDescent="0.2">
      <c r="B131" s="1650" t="s">
        <v>1431</v>
      </c>
      <c r="C131" s="1651">
        <v>212</v>
      </c>
      <c r="D131" s="1651">
        <v>22</v>
      </c>
      <c r="E131" s="1652">
        <v>234</v>
      </c>
      <c r="F131" s="1653">
        <v>156</v>
      </c>
    </row>
    <row r="132" spans="2:6" ht="18" customHeight="1" x14ac:dyDescent="0.2">
      <c r="B132" s="1650" t="s">
        <v>2055</v>
      </c>
      <c r="C132" s="1651">
        <v>165</v>
      </c>
      <c r="D132" s="1651">
        <v>1</v>
      </c>
      <c r="E132" s="1652">
        <v>166</v>
      </c>
      <c r="F132" s="1653">
        <v>85</v>
      </c>
    </row>
    <row r="133" spans="2:6" ht="18" customHeight="1" x14ac:dyDescent="0.2">
      <c r="B133" s="1650" t="s">
        <v>2056</v>
      </c>
      <c r="C133" s="1651">
        <v>204</v>
      </c>
      <c r="D133" s="1651">
        <v>12</v>
      </c>
      <c r="E133" s="1652">
        <v>216</v>
      </c>
      <c r="F133" s="1656">
        <v>196</v>
      </c>
    </row>
    <row r="134" spans="2:6" ht="18" customHeight="1" x14ac:dyDescent="0.2">
      <c r="B134" s="1660" t="s">
        <v>2057</v>
      </c>
      <c r="C134" s="1651">
        <v>143</v>
      </c>
      <c r="D134" s="1651">
        <v>0</v>
      </c>
      <c r="E134" s="1652">
        <v>143</v>
      </c>
      <c r="F134" s="1653">
        <v>120</v>
      </c>
    </row>
    <row r="135" spans="2:6" ht="18" customHeight="1" x14ac:dyDescent="0.2">
      <c r="B135" s="1661" t="s">
        <v>2058</v>
      </c>
      <c r="C135" s="1651">
        <v>212</v>
      </c>
      <c r="D135" s="1651">
        <v>9</v>
      </c>
      <c r="E135" s="1652">
        <v>221</v>
      </c>
      <c r="F135" s="1653">
        <v>205</v>
      </c>
    </row>
    <row r="136" spans="2:6" ht="18" customHeight="1" x14ac:dyDescent="0.2">
      <c r="B136" s="1650" t="s">
        <v>2059</v>
      </c>
      <c r="C136" s="1651">
        <v>264</v>
      </c>
      <c r="D136" s="1651">
        <v>6</v>
      </c>
      <c r="E136" s="1652">
        <v>270</v>
      </c>
      <c r="F136" s="1653">
        <v>258</v>
      </c>
    </row>
    <row r="137" spans="2:6" ht="18" customHeight="1" x14ac:dyDescent="0.2">
      <c r="B137" s="1650" t="s">
        <v>2060</v>
      </c>
      <c r="C137" s="1651">
        <v>42</v>
      </c>
      <c r="D137" s="1651">
        <v>0</v>
      </c>
      <c r="E137" s="1652">
        <v>42</v>
      </c>
      <c r="F137" s="1656">
        <v>30</v>
      </c>
    </row>
    <row r="138" spans="2:6" ht="18" customHeight="1" x14ac:dyDescent="0.2">
      <c r="B138" s="1650" t="s">
        <v>2061</v>
      </c>
      <c r="C138" s="1651">
        <v>654</v>
      </c>
      <c r="D138" s="1651">
        <v>16</v>
      </c>
      <c r="E138" s="1652">
        <v>670</v>
      </c>
      <c r="F138" s="1653">
        <v>585</v>
      </c>
    </row>
    <row r="139" spans="2:6" ht="18" customHeight="1" x14ac:dyDescent="0.2">
      <c r="B139" s="1650" t="s">
        <v>2422</v>
      </c>
      <c r="C139" s="1651"/>
      <c r="D139" s="1651"/>
      <c r="E139" s="1652"/>
      <c r="F139" s="1653"/>
    </row>
    <row r="140" spans="2:6" ht="18" customHeight="1" x14ac:dyDescent="0.2">
      <c r="B140" s="1650" t="s">
        <v>2062</v>
      </c>
      <c r="C140" s="1651">
        <v>116</v>
      </c>
      <c r="D140" s="1651">
        <v>2</v>
      </c>
      <c r="E140" s="1652">
        <v>118</v>
      </c>
      <c r="F140" s="1653">
        <v>91</v>
      </c>
    </row>
    <row r="141" spans="2:6" ht="18" customHeight="1" x14ac:dyDescent="0.2">
      <c r="B141" s="1650" t="s">
        <v>1437</v>
      </c>
      <c r="C141" s="1651">
        <v>194</v>
      </c>
      <c r="D141" s="1651">
        <v>12</v>
      </c>
      <c r="E141" s="1652">
        <v>206</v>
      </c>
      <c r="F141" s="1656">
        <v>184</v>
      </c>
    </row>
    <row r="142" spans="2:6" ht="18" customHeight="1" x14ac:dyDescent="0.2">
      <c r="B142" s="1650" t="s">
        <v>2063</v>
      </c>
      <c r="C142" s="1651">
        <v>224</v>
      </c>
      <c r="D142" s="1651">
        <v>5</v>
      </c>
      <c r="E142" s="1652">
        <v>229</v>
      </c>
      <c r="F142" s="1653">
        <v>189</v>
      </c>
    </row>
    <row r="143" spans="2:6" ht="18" customHeight="1" x14ac:dyDescent="0.2">
      <c r="B143" s="1650" t="s">
        <v>1438</v>
      </c>
      <c r="C143" s="1651">
        <v>205</v>
      </c>
      <c r="D143" s="1651">
        <v>31</v>
      </c>
      <c r="E143" s="1652">
        <v>236</v>
      </c>
      <c r="F143" s="1653">
        <v>168</v>
      </c>
    </row>
    <row r="144" spans="2:6" ht="18" customHeight="1" x14ac:dyDescent="0.2">
      <c r="B144" s="1650" t="s">
        <v>1439</v>
      </c>
      <c r="C144" s="1651">
        <v>105</v>
      </c>
      <c r="D144" s="1651">
        <v>4</v>
      </c>
      <c r="E144" s="1652">
        <v>109</v>
      </c>
      <c r="F144" s="1653">
        <v>176</v>
      </c>
    </row>
    <row r="145" spans="2:6" ht="18" customHeight="1" x14ac:dyDescent="0.2">
      <c r="B145" s="1650" t="s">
        <v>2064</v>
      </c>
      <c r="C145" s="1651">
        <v>302</v>
      </c>
      <c r="D145" s="1651">
        <v>26</v>
      </c>
      <c r="E145" s="1652">
        <v>328</v>
      </c>
      <c r="F145" s="1653">
        <v>238</v>
      </c>
    </row>
    <row r="146" spans="2:6" ht="18" customHeight="1" x14ac:dyDescent="0.2">
      <c r="B146" s="1655" t="s">
        <v>2065</v>
      </c>
      <c r="C146" s="1651">
        <v>124</v>
      </c>
      <c r="D146" s="1651">
        <v>0</v>
      </c>
      <c r="E146" s="1652">
        <v>124</v>
      </c>
      <c r="F146" s="1653">
        <v>94</v>
      </c>
    </row>
    <row r="147" spans="2:6" ht="18" customHeight="1" x14ac:dyDescent="0.2">
      <c r="B147" s="1650" t="s">
        <v>2066</v>
      </c>
      <c r="C147" s="1651">
        <v>121</v>
      </c>
      <c r="D147" s="1651">
        <v>0</v>
      </c>
      <c r="E147" s="1652">
        <v>121</v>
      </c>
      <c r="F147" s="1653">
        <v>127</v>
      </c>
    </row>
    <row r="148" spans="2:6" ht="18" customHeight="1" x14ac:dyDescent="0.2">
      <c r="B148" s="1650" t="s">
        <v>2067</v>
      </c>
      <c r="C148" s="1651">
        <v>55</v>
      </c>
      <c r="D148" s="1651">
        <v>0</v>
      </c>
      <c r="E148" s="1652">
        <v>55</v>
      </c>
      <c r="F148" s="1653">
        <v>41</v>
      </c>
    </row>
    <row r="149" spans="2:6" ht="18" customHeight="1" x14ac:dyDescent="0.2">
      <c r="B149" s="1650" t="s">
        <v>1441</v>
      </c>
      <c r="C149" s="1651">
        <v>1000</v>
      </c>
      <c r="D149" s="1651">
        <v>50</v>
      </c>
      <c r="E149" s="1652">
        <v>1050</v>
      </c>
      <c r="F149" s="1653">
        <v>794</v>
      </c>
    </row>
    <row r="150" spans="2:6" ht="18" customHeight="1" x14ac:dyDescent="0.2">
      <c r="B150" s="1650" t="s">
        <v>1442</v>
      </c>
      <c r="C150" s="1651">
        <v>634</v>
      </c>
      <c r="D150" s="1651">
        <v>93</v>
      </c>
      <c r="E150" s="1652">
        <v>727</v>
      </c>
      <c r="F150" s="1653">
        <v>562</v>
      </c>
    </row>
    <row r="151" spans="2:6" ht="18" customHeight="1" x14ac:dyDescent="0.2">
      <c r="B151" s="1650" t="s">
        <v>2068</v>
      </c>
      <c r="C151" s="1651">
        <v>479</v>
      </c>
      <c r="D151" s="1651">
        <v>9</v>
      </c>
      <c r="E151" s="1652">
        <v>488</v>
      </c>
      <c r="F151" s="1653">
        <v>366</v>
      </c>
    </row>
    <row r="152" spans="2:6" ht="18" customHeight="1" x14ac:dyDescent="0.2">
      <c r="B152" s="1650" t="s">
        <v>1447</v>
      </c>
      <c r="C152" s="1651">
        <v>860</v>
      </c>
      <c r="D152" s="1651">
        <v>35</v>
      </c>
      <c r="E152" s="1652">
        <v>895</v>
      </c>
      <c r="F152" s="1653">
        <v>708</v>
      </c>
    </row>
    <row r="153" spans="2:6" ht="18" customHeight="1" x14ac:dyDescent="0.2">
      <c r="B153" s="1650" t="s">
        <v>1448</v>
      </c>
      <c r="C153" s="1651">
        <v>456</v>
      </c>
      <c r="D153" s="1651">
        <v>38</v>
      </c>
      <c r="E153" s="1652">
        <v>494</v>
      </c>
      <c r="F153" s="1653">
        <v>294</v>
      </c>
    </row>
    <row r="154" spans="2:6" ht="18" customHeight="1" x14ac:dyDescent="0.2">
      <c r="B154" s="1650" t="s">
        <v>1449</v>
      </c>
      <c r="C154" s="1651">
        <v>433</v>
      </c>
      <c r="D154" s="1651">
        <v>16</v>
      </c>
      <c r="E154" s="1652">
        <v>449</v>
      </c>
      <c r="F154" s="1653">
        <v>332</v>
      </c>
    </row>
    <row r="155" spans="2:6" ht="18" customHeight="1" x14ac:dyDescent="0.2">
      <c r="B155" s="1650" t="s">
        <v>2069</v>
      </c>
      <c r="C155" s="1651">
        <v>983</v>
      </c>
      <c r="D155" s="1651">
        <v>60</v>
      </c>
      <c r="E155" s="1652">
        <v>1043</v>
      </c>
      <c r="F155" s="1653">
        <v>490</v>
      </c>
    </row>
    <row r="156" spans="2:6" ht="18" customHeight="1" x14ac:dyDescent="0.2">
      <c r="B156" s="1650" t="s">
        <v>1452</v>
      </c>
      <c r="C156" s="1651">
        <v>759</v>
      </c>
      <c r="D156" s="1651">
        <v>97</v>
      </c>
      <c r="E156" s="1652">
        <v>856</v>
      </c>
      <c r="F156" s="1653">
        <v>567</v>
      </c>
    </row>
    <row r="157" spans="2:6" ht="18" customHeight="1" x14ac:dyDescent="0.2">
      <c r="B157" s="1650" t="s">
        <v>2070</v>
      </c>
      <c r="C157" s="1651">
        <v>1303</v>
      </c>
      <c r="D157" s="1651">
        <v>218</v>
      </c>
      <c r="E157" s="1652">
        <v>1521</v>
      </c>
      <c r="F157" s="1653">
        <v>1583</v>
      </c>
    </row>
    <row r="158" spans="2:6" ht="18" customHeight="1" x14ac:dyDescent="0.2">
      <c r="B158" s="1650" t="s">
        <v>2071</v>
      </c>
      <c r="C158" s="1651">
        <v>1050</v>
      </c>
      <c r="D158" s="1651">
        <v>134</v>
      </c>
      <c r="E158" s="1652">
        <v>1184</v>
      </c>
      <c r="F158" s="1653">
        <v>1133</v>
      </c>
    </row>
    <row r="159" spans="2:6" ht="18" customHeight="1" x14ac:dyDescent="0.2">
      <c r="B159" s="1650" t="s">
        <v>1454</v>
      </c>
      <c r="C159" s="1651">
        <v>527</v>
      </c>
      <c r="D159" s="1651">
        <v>78</v>
      </c>
      <c r="E159" s="1652">
        <v>605</v>
      </c>
      <c r="F159" s="1653">
        <v>345</v>
      </c>
    </row>
    <row r="160" spans="2:6" ht="18" customHeight="1" x14ac:dyDescent="0.2">
      <c r="B160" s="1650" t="s">
        <v>2072</v>
      </c>
      <c r="C160" s="1651">
        <v>557</v>
      </c>
      <c r="D160" s="1651">
        <v>53</v>
      </c>
      <c r="E160" s="1652">
        <v>610</v>
      </c>
      <c r="F160" s="1653">
        <v>395</v>
      </c>
    </row>
    <row r="161" spans="2:6" ht="18" customHeight="1" x14ac:dyDescent="0.25">
      <c r="B161" s="1662" t="s">
        <v>110</v>
      </c>
      <c r="C161" s="1663">
        <v>217466</v>
      </c>
      <c r="D161" s="1664">
        <v>21257</v>
      </c>
      <c r="E161" s="1663">
        <v>238723</v>
      </c>
      <c r="F161" s="1665">
        <v>214651</v>
      </c>
    </row>
    <row r="162" spans="2:6" x14ac:dyDescent="0.2">
      <c r="B162" s="1683" t="s">
        <v>2073</v>
      </c>
    </row>
    <row r="163" spans="2:6" s="883" customFormat="1" x14ac:dyDescent="0.2">
      <c r="B163" s="1683" t="s">
        <v>2372</v>
      </c>
      <c r="F163" s="422"/>
    </row>
    <row r="164" spans="2:6" s="883" customFormat="1" x14ac:dyDescent="0.2">
      <c r="B164" s="1816" t="s">
        <v>2373</v>
      </c>
      <c r="F164" s="422"/>
    </row>
    <row r="165" spans="2:6" s="883" customFormat="1" x14ac:dyDescent="0.2">
      <c r="B165" s="1683" t="s">
        <v>2374</v>
      </c>
      <c r="F165" s="422"/>
    </row>
    <row r="166" spans="2:6" ht="17.25" customHeight="1" x14ac:dyDescent="0.2"/>
  </sheetData>
  <mergeCells count="3">
    <mergeCell ref="B2:F2"/>
    <mergeCell ref="B3:F3"/>
    <mergeCell ref="B4:F4"/>
  </mergeCells>
  <hyperlinks>
    <hyperlink ref="G2" location="'Indice Total'!A194" display="Volver" xr:uid="{00000000-0004-0000-8E00-000000000000}"/>
  </hyperlinks>
  <pageMargins left="0.7" right="0.7" top="0.75" bottom="0.75" header="0.3" footer="0.3"/>
  <pageSetup paperSize="14"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theme="0" tint="-0.499984740745262"/>
  </sheetPr>
  <dimension ref="B1:O175"/>
  <sheetViews>
    <sheetView showGridLines="0" zoomScale="90" zoomScaleNormal="90" workbookViewId="0"/>
  </sheetViews>
  <sheetFormatPr baseColWidth="10" defaultRowHeight="12.75" x14ac:dyDescent="0.2"/>
  <cols>
    <col min="1" max="1" width="23.7109375" style="880" customWidth="1"/>
    <col min="2" max="2" width="82.7109375" style="880" bestFit="1" customWidth="1"/>
    <col min="3" max="3" width="13.140625" style="880" customWidth="1"/>
    <col min="4" max="4" width="12.7109375" style="880" customWidth="1"/>
    <col min="5" max="5" width="12" style="880" customWidth="1"/>
    <col min="6" max="6" width="12.5703125" style="880" customWidth="1"/>
    <col min="7" max="7" width="13.140625" style="880" customWidth="1"/>
    <col min="8" max="8" width="11.42578125" style="880"/>
    <col min="9" max="9" width="12.7109375" style="880" customWidth="1"/>
    <col min="10" max="11" width="12.85546875" style="880" customWidth="1"/>
    <col min="12" max="12" width="13" style="880" customWidth="1"/>
    <col min="13" max="13" width="12.85546875" style="880" customWidth="1"/>
    <col min="14" max="14" width="14.140625" style="880" customWidth="1"/>
    <col min="15" max="16384" width="11.42578125" style="880"/>
  </cols>
  <sheetData>
    <row r="1" spans="2:15" ht="42.95" customHeight="1" x14ac:dyDescent="0.2"/>
    <row r="2" spans="2:15" ht="18" x14ac:dyDescent="0.25">
      <c r="B2" s="2108" t="s">
        <v>2537</v>
      </c>
      <c r="C2" s="2283"/>
      <c r="D2" s="2283"/>
      <c r="E2" s="2284"/>
      <c r="F2" s="2284"/>
      <c r="G2" s="2284"/>
      <c r="H2" s="2284"/>
      <c r="I2" s="2284"/>
      <c r="J2" s="2284"/>
      <c r="K2" s="2284"/>
      <c r="L2" s="2284"/>
      <c r="M2" s="2284"/>
      <c r="N2" s="2284"/>
      <c r="O2" s="1788" t="s">
        <v>744</v>
      </c>
    </row>
    <row r="3" spans="2:15" ht="38.25" customHeight="1" x14ac:dyDescent="0.25">
      <c r="B3" s="2285" t="s">
        <v>2075</v>
      </c>
      <c r="C3" s="2286"/>
      <c r="D3" s="2286"/>
      <c r="E3" s="2286"/>
      <c r="F3" s="2286"/>
      <c r="G3" s="2286"/>
      <c r="H3" s="2286"/>
      <c r="I3" s="2286"/>
      <c r="J3" s="2286"/>
      <c r="K3" s="2286"/>
      <c r="L3" s="2286"/>
      <c r="M3" s="2286"/>
      <c r="N3" s="2286"/>
    </row>
    <row r="4" spans="2:15" s="1813" customFormat="1" ht="21.75" customHeight="1" x14ac:dyDescent="0.25">
      <c r="B4" s="2285" t="s">
        <v>2076</v>
      </c>
      <c r="C4" s="2285"/>
      <c r="D4" s="2285"/>
      <c r="E4" s="2285"/>
      <c r="F4" s="2285"/>
      <c r="G4" s="2285"/>
      <c r="H4" s="2285"/>
      <c r="I4" s="2285"/>
      <c r="J4" s="2285"/>
      <c r="K4" s="2285"/>
      <c r="L4" s="2285"/>
      <c r="M4" s="2285"/>
      <c r="N4" s="2285"/>
    </row>
    <row r="5" spans="2:15" ht="16.5" thickBot="1" x14ac:dyDescent="0.3">
      <c r="B5" s="2287">
        <v>2018</v>
      </c>
      <c r="C5" s="2288"/>
      <c r="D5" s="2288"/>
      <c r="E5" s="2288"/>
      <c r="F5" s="2288"/>
      <c r="G5" s="2288"/>
      <c r="H5" s="2288"/>
      <c r="I5" s="2288"/>
      <c r="J5" s="2288"/>
      <c r="K5" s="2288"/>
      <c r="L5" s="2288"/>
      <c r="M5" s="2288"/>
      <c r="N5" s="2288"/>
    </row>
    <row r="6" spans="2:15" ht="15.75" x14ac:dyDescent="0.25">
      <c r="B6" s="2289"/>
      <c r="C6" s="2289"/>
      <c r="D6" s="2289"/>
      <c r="E6" s="2289"/>
      <c r="F6" s="2289"/>
      <c r="G6" s="2289"/>
      <c r="H6" s="2289"/>
      <c r="I6" s="2289"/>
      <c r="J6" s="2289"/>
      <c r="K6" s="2289"/>
      <c r="L6" s="2289"/>
      <c r="M6" s="2289"/>
      <c r="N6" s="2289"/>
    </row>
    <row r="7" spans="2:15" ht="40.5" customHeight="1" x14ac:dyDescent="0.25">
      <c r="B7" s="1666" t="s">
        <v>2077</v>
      </c>
      <c r="C7" s="1667" t="s">
        <v>2078</v>
      </c>
      <c r="D7" s="1667" t="s">
        <v>2079</v>
      </c>
      <c r="E7" s="1667" t="s">
        <v>2080</v>
      </c>
      <c r="F7" s="1667" t="s">
        <v>2081</v>
      </c>
      <c r="G7" s="1667" t="s">
        <v>1094</v>
      </c>
      <c r="H7" s="1667" t="s">
        <v>2082</v>
      </c>
      <c r="I7" s="1648" t="s">
        <v>2083</v>
      </c>
      <c r="J7" s="1648" t="s">
        <v>2084</v>
      </c>
      <c r="K7" s="1667" t="s">
        <v>2085</v>
      </c>
      <c r="L7" s="1667" t="s">
        <v>2086</v>
      </c>
      <c r="M7" s="1667" t="s">
        <v>2087</v>
      </c>
      <c r="N7" s="1668" t="s">
        <v>2088</v>
      </c>
    </row>
    <row r="8" spans="2:15" ht="18" customHeight="1" x14ac:dyDescent="0.25">
      <c r="B8" s="1650" t="s">
        <v>2089</v>
      </c>
      <c r="C8" s="1669">
        <v>53.091627000000003</v>
      </c>
      <c r="D8" s="1669">
        <v>30.303084999999999</v>
      </c>
      <c r="E8" s="1670">
        <v>0</v>
      </c>
      <c r="F8" s="1669">
        <v>1.452491</v>
      </c>
      <c r="G8" s="1671">
        <v>84.847202999999993</v>
      </c>
      <c r="H8" s="1670">
        <v>2.209184</v>
      </c>
      <c r="I8" s="1669">
        <v>72.722391999999999</v>
      </c>
      <c r="J8" s="1669">
        <v>4.9400000000000004</v>
      </c>
      <c r="K8" s="1669">
        <v>6.5389949999999999</v>
      </c>
      <c r="L8" s="1670">
        <v>0</v>
      </c>
      <c r="M8" s="1671">
        <v>86.41057099999999</v>
      </c>
      <c r="N8" s="1672">
        <v>-1.563367999999997</v>
      </c>
    </row>
    <row r="9" spans="2:15" ht="18" customHeight="1" x14ac:dyDescent="0.25">
      <c r="B9" s="1650" t="s">
        <v>2090</v>
      </c>
      <c r="C9" s="1669">
        <v>18.898823</v>
      </c>
      <c r="D9" s="1669">
        <v>13.045678000000001</v>
      </c>
      <c r="E9" s="1673">
        <v>0</v>
      </c>
      <c r="F9" s="1673">
        <v>0</v>
      </c>
      <c r="G9" s="1671">
        <v>31.944501000000002</v>
      </c>
      <c r="H9" s="1669">
        <v>3.200256</v>
      </c>
      <c r="I9" s="1669">
        <v>21.175125999999999</v>
      </c>
      <c r="J9" s="1669">
        <v>1.83</v>
      </c>
      <c r="K9" s="1669">
        <v>5.6300400000000002</v>
      </c>
      <c r="L9" s="1673">
        <v>0</v>
      </c>
      <c r="M9" s="1671">
        <v>31.835422000000001</v>
      </c>
      <c r="N9" s="1672">
        <v>0.10907900000000126</v>
      </c>
    </row>
    <row r="10" spans="2:15" ht="18" customHeight="1" x14ac:dyDescent="0.25">
      <c r="B10" s="1650" t="s">
        <v>1984</v>
      </c>
      <c r="C10" s="1669">
        <v>43.680050000000001</v>
      </c>
      <c r="D10" s="1669">
        <v>14.365811000000001</v>
      </c>
      <c r="E10" s="1669">
        <v>1.255007</v>
      </c>
      <c r="F10" s="1669">
        <v>1.1934309999999999</v>
      </c>
      <c r="G10" s="1671">
        <v>60.494298999999998</v>
      </c>
      <c r="H10" s="1669">
        <v>5.4107089999999998</v>
      </c>
      <c r="I10" s="1669">
        <v>38.196047999999998</v>
      </c>
      <c r="J10" s="1669">
        <v>2.415</v>
      </c>
      <c r="K10" s="1669">
        <v>15.307696</v>
      </c>
      <c r="L10" s="1673">
        <v>0</v>
      </c>
      <c r="M10" s="1671">
        <v>61.329452999999994</v>
      </c>
      <c r="N10" s="1672">
        <v>-0.83515399999999573</v>
      </c>
    </row>
    <row r="11" spans="2:15" ht="18" customHeight="1" x14ac:dyDescent="0.25">
      <c r="B11" s="1650" t="s">
        <v>1985</v>
      </c>
      <c r="C11" s="1669">
        <v>437.43494900000002</v>
      </c>
      <c r="D11" s="1669">
        <v>325.849152</v>
      </c>
      <c r="E11" s="1669">
        <v>51.086038000000002</v>
      </c>
      <c r="F11" s="1669">
        <v>14.877637999999999</v>
      </c>
      <c r="G11" s="1671">
        <v>829.24777700000004</v>
      </c>
      <c r="H11" s="1673">
        <v>0</v>
      </c>
      <c r="I11" s="1669">
        <v>607.05825900000002</v>
      </c>
      <c r="J11" s="1669">
        <v>96.866</v>
      </c>
      <c r="K11" s="1669">
        <v>105.573001</v>
      </c>
      <c r="L11" s="1673">
        <v>1.5999999999999999E-5</v>
      </c>
      <c r="M11" s="1671">
        <v>809.49727599999994</v>
      </c>
      <c r="N11" s="1672">
        <v>19.750501000000099</v>
      </c>
    </row>
    <row r="12" spans="2:15" ht="18" customHeight="1" x14ac:dyDescent="0.25">
      <c r="B12" s="1650" t="s">
        <v>2423</v>
      </c>
      <c r="C12" s="1669"/>
      <c r="D12" s="1669"/>
      <c r="E12" s="1669"/>
      <c r="F12" s="1669"/>
      <c r="G12" s="1671"/>
      <c r="H12" s="1669"/>
      <c r="I12" s="1669"/>
      <c r="J12" s="1669"/>
      <c r="K12" s="1669"/>
      <c r="L12" s="1673"/>
      <c r="M12" s="1671"/>
      <c r="N12" s="1672"/>
    </row>
    <row r="13" spans="2:15" ht="18" customHeight="1" x14ac:dyDescent="0.25">
      <c r="B13" s="1650" t="s">
        <v>2091</v>
      </c>
      <c r="C13" s="1669">
        <v>56.166387</v>
      </c>
      <c r="D13" s="1669">
        <v>24.916916000000001</v>
      </c>
      <c r="E13" s="1669">
        <v>8.2277000000000003E-2</v>
      </c>
      <c r="F13" s="1669">
        <v>21.624887000000001</v>
      </c>
      <c r="G13" s="1671">
        <v>102.79046700000001</v>
      </c>
      <c r="H13" s="1669">
        <v>39.353228999999999</v>
      </c>
      <c r="I13" s="1673">
        <v>0</v>
      </c>
      <c r="J13" s="1669">
        <v>12.694000000000001</v>
      </c>
      <c r="K13" s="1669">
        <v>31.709966999999999</v>
      </c>
      <c r="L13" s="1669">
        <v>15.689392</v>
      </c>
      <c r="M13" s="1671">
        <v>99.446587999999991</v>
      </c>
      <c r="N13" s="1672">
        <v>3.3438790000000154</v>
      </c>
    </row>
    <row r="14" spans="2:15" ht="18" customHeight="1" x14ac:dyDescent="0.25">
      <c r="B14" s="1650" t="s">
        <v>2092</v>
      </c>
      <c r="C14" s="1669">
        <v>26.763767000000001</v>
      </c>
      <c r="D14" s="1669">
        <v>16.042365</v>
      </c>
      <c r="E14" s="1669">
        <v>0.42458099999999999</v>
      </c>
      <c r="F14" s="1669">
        <v>0.25033699999999998</v>
      </c>
      <c r="G14" s="1671">
        <v>43.48105000000001</v>
      </c>
      <c r="H14" s="1669">
        <v>16.944085000000001</v>
      </c>
      <c r="I14" s="1673">
        <v>0</v>
      </c>
      <c r="J14" s="1669">
        <v>5.843</v>
      </c>
      <c r="K14" s="1669">
        <v>19.330007999999999</v>
      </c>
      <c r="L14" s="1673">
        <v>0</v>
      </c>
      <c r="M14" s="1671">
        <v>42.117092999999997</v>
      </c>
      <c r="N14" s="1672">
        <v>1.3639570000000134</v>
      </c>
    </row>
    <row r="15" spans="2:15" ht="18" customHeight="1" x14ac:dyDescent="0.25">
      <c r="B15" s="1650" t="s">
        <v>2093</v>
      </c>
      <c r="C15" s="1669">
        <v>21.477905</v>
      </c>
      <c r="D15" s="1669">
        <v>16.748577999999998</v>
      </c>
      <c r="E15" s="1669">
        <v>0.41188200000000003</v>
      </c>
      <c r="F15" s="1669">
        <v>0.41187299999999999</v>
      </c>
      <c r="G15" s="1671">
        <v>39.050238</v>
      </c>
      <c r="H15" s="1669">
        <v>19.423476999999998</v>
      </c>
      <c r="I15" s="1673">
        <v>0</v>
      </c>
      <c r="J15" s="1669">
        <v>3.22</v>
      </c>
      <c r="K15" s="1669">
        <v>16.068891000000001</v>
      </c>
      <c r="L15" s="1673">
        <v>0</v>
      </c>
      <c r="M15" s="1671">
        <v>38.712367999999998</v>
      </c>
      <c r="N15" s="1672">
        <v>0.33787000000000234</v>
      </c>
    </row>
    <row r="16" spans="2:15" ht="18" customHeight="1" x14ac:dyDescent="0.25">
      <c r="B16" s="1650" t="s">
        <v>2094</v>
      </c>
      <c r="C16" s="1669">
        <v>134.72949</v>
      </c>
      <c r="D16" s="1669">
        <v>36.489814000000003</v>
      </c>
      <c r="E16" s="1669">
        <v>1.9018900000000001</v>
      </c>
      <c r="F16" s="1669">
        <v>0.64190499999999995</v>
      </c>
      <c r="G16" s="1671">
        <v>173.76309900000001</v>
      </c>
      <c r="H16" s="1669">
        <v>59.965055</v>
      </c>
      <c r="I16" s="1669">
        <v>105.314009</v>
      </c>
      <c r="J16" s="1669">
        <v>8.9260000000000002</v>
      </c>
      <c r="K16" s="1669">
        <v>4.4607200000000002</v>
      </c>
      <c r="L16" s="1673">
        <v>0</v>
      </c>
      <c r="M16" s="1671">
        <v>178.665784</v>
      </c>
      <c r="N16" s="1672">
        <v>-4.9026849999999911</v>
      </c>
    </row>
    <row r="17" spans="2:14" ht="18" customHeight="1" x14ac:dyDescent="0.25">
      <c r="B17" s="1650" t="s">
        <v>1359</v>
      </c>
      <c r="C17" s="1669">
        <v>35.745303999999997</v>
      </c>
      <c r="D17" s="1669">
        <v>9.8647629999999999</v>
      </c>
      <c r="E17" s="1669">
        <v>6.1386000000000003E-2</v>
      </c>
      <c r="F17" s="1669">
        <v>6.7999000000000004E-2</v>
      </c>
      <c r="G17" s="1671">
        <v>45.739452</v>
      </c>
      <c r="H17" s="1669">
        <v>0</v>
      </c>
      <c r="I17" s="1669">
        <v>39.500925000000002</v>
      </c>
      <c r="J17" s="1673">
        <v>0.03</v>
      </c>
      <c r="K17" s="1669">
        <v>4.6943999999999999</v>
      </c>
      <c r="L17" s="1673">
        <v>0</v>
      </c>
      <c r="M17" s="1671">
        <v>44.225325000000005</v>
      </c>
      <c r="N17" s="1672">
        <v>1.5141269999999949</v>
      </c>
    </row>
    <row r="18" spans="2:14" ht="18" customHeight="1" x14ac:dyDescent="0.25">
      <c r="B18" s="1650" t="s">
        <v>2095</v>
      </c>
      <c r="C18" s="1669">
        <v>50.759842999999996</v>
      </c>
      <c r="D18" s="1669">
        <v>21.806380000000001</v>
      </c>
      <c r="E18" s="1669">
        <v>2.1601210000000002</v>
      </c>
      <c r="F18" s="1669">
        <v>0.37883700000000092</v>
      </c>
      <c r="G18" s="1671">
        <v>75.105181000000002</v>
      </c>
      <c r="H18" s="1669">
        <v>4.8701569999999998</v>
      </c>
      <c r="I18" s="1669">
        <v>43.880567999999997</v>
      </c>
      <c r="J18" s="1669">
        <v>8.0449999999999999</v>
      </c>
      <c r="K18" s="1669">
        <v>12.39</v>
      </c>
      <c r="L18" s="1673">
        <v>0</v>
      </c>
      <c r="M18" s="1671">
        <v>69.185724999999991</v>
      </c>
      <c r="N18" s="1672">
        <v>5.9194560000000109</v>
      </c>
    </row>
    <row r="19" spans="2:14" ht="18" customHeight="1" x14ac:dyDescent="0.25">
      <c r="B19" s="1650" t="s">
        <v>1989</v>
      </c>
      <c r="C19" s="1669">
        <v>39.406067999999998</v>
      </c>
      <c r="D19" s="1669">
        <v>12.814277000000001</v>
      </c>
      <c r="E19" s="1669">
        <v>0.52246999999999999</v>
      </c>
      <c r="F19" s="1669">
        <v>0.32389499999999999</v>
      </c>
      <c r="G19" s="1671">
        <v>53.066709999999993</v>
      </c>
      <c r="H19" s="1673">
        <v>0</v>
      </c>
      <c r="I19" s="1669">
        <v>45.458308000000002</v>
      </c>
      <c r="J19" s="1669">
        <v>4.1500000000000004</v>
      </c>
      <c r="K19" s="1669">
        <v>2.5209250000000001</v>
      </c>
      <c r="L19" s="1673">
        <v>0</v>
      </c>
      <c r="M19" s="1671">
        <v>52.129232999999999</v>
      </c>
      <c r="N19" s="1672">
        <v>0.93747699999999412</v>
      </c>
    </row>
    <row r="20" spans="2:14" ht="18" customHeight="1" x14ac:dyDescent="0.25">
      <c r="B20" s="1650" t="s">
        <v>1362</v>
      </c>
      <c r="C20" s="1669">
        <v>170.532477</v>
      </c>
      <c r="D20" s="1669">
        <v>61.634292000000002</v>
      </c>
      <c r="E20" s="1669">
        <v>1.5696730000000001</v>
      </c>
      <c r="F20" s="1669">
        <v>0.20083100000000001</v>
      </c>
      <c r="G20" s="1671">
        <v>233.93727299999998</v>
      </c>
      <c r="H20" s="1669">
        <v>30.2164</v>
      </c>
      <c r="I20" s="1669">
        <v>147.25929600000001</v>
      </c>
      <c r="J20" s="1669">
        <v>6.6017080000000004</v>
      </c>
      <c r="K20" s="1669">
        <v>51.431344000000003</v>
      </c>
      <c r="L20" s="1669">
        <v>0</v>
      </c>
      <c r="M20" s="1671">
        <v>235.508748</v>
      </c>
      <c r="N20" s="1672">
        <v>-1.5714750000000208</v>
      </c>
    </row>
    <row r="21" spans="2:14" ht="18" customHeight="1" x14ac:dyDescent="0.25">
      <c r="B21" s="1650" t="s">
        <v>1990</v>
      </c>
      <c r="C21" s="1669">
        <v>9.2128949999999996</v>
      </c>
      <c r="D21" s="1669">
        <v>4.2023999999999999</v>
      </c>
      <c r="E21" s="1673">
        <v>1.8467999999999998E-2</v>
      </c>
      <c r="F21" s="1669">
        <v>0.153724</v>
      </c>
      <c r="G21" s="1671">
        <v>13.587487000000001</v>
      </c>
      <c r="H21" s="1669">
        <v>0.39485900000000002</v>
      </c>
      <c r="I21" s="1669">
        <v>7.7943160000000002</v>
      </c>
      <c r="J21" s="1669">
        <v>1.0900000000000001</v>
      </c>
      <c r="K21" s="1669">
        <v>3.6471269999999998</v>
      </c>
      <c r="L21" s="1669">
        <v>0</v>
      </c>
      <c r="M21" s="1671">
        <v>12.926302</v>
      </c>
      <c r="N21" s="1672">
        <v>0.66118500000000147</v>
      </c>
    </row>
    <row r="22" spans="2:14" ht="18" customHeight="1" x14ac:dyDescent="0.25">
      <c r="B22" s="1655" t="s">
        <v>1991</v>
      </c>
      <c r="C22" s="1669">
        <v>173.07826700000001</v>
      </c>
      <c r="D22" s="1669">
        <v>72.011709999999994</v>
      </c>
      <c r="E22" s="1669">
        <v>1.291242</v>
      </c>
      <c r="F22" s="1669">
        <v>0.93623699999999999</v>
      </c>
      <c r="G22" s="1671">
        <v>247.31745600000002</v>
      </c>
      <c r="H22" s="1669">
        <v>25.834330999999999</v>
      </c>
      <c r="I22" s="1674">
        <v>161.62878799999999</v>
      </c>
      <c r="J22" s="1669">
        <v>21.49</v>
      </c>
      <c r="K22" s="1669">
        <v>59.268532</v>
      </c>
      <c r="L22" s="1670">
        <v>0</v>
      </c>
      <c r="M22" s="1671">
        <v>268.22165099999995</v>
      </c>
      <c r="N22" s="1672">
        <v>-20.90419499999993</v>
      </c>
    </row>
    <row r="23" spans="2:14" ht="18" customHeight="1" x14ac:dyDescent="0.25">
      <c r="B23" s="1650" t="s">
        <v>2096</v>
      </c>
      <c r="C23" s="1669">
        <v>23.379367999999999</v>
      </c>
      <c r="D23" s="1669">
        <v>10.397456</v>
      </c>
      <c r="E23" s="1669">
        <v>2.4889000000000001E-2</v>
      </c>
      <c r="F23" s="1669">
        <v>0.79707300000000003</v>
      </c>
      <c r="G23" s="1671">
        <v>34.598785999999997</v>
      </c>
      <c r="H23" s="1673">
        <v>0</v>
      </c>
      <c r="I23" s="1669">
        <v>32.495789000000002</v>
      </c>
      <c r="J23" s="1669">
        <v>0.42499999999999999</v>
      </c>
      <c r="K23" s="1669">
        <v>2.0249999999999999</v>
      </c>
      <c r="L23" s="1673">
        <v>0</v>
      </c>
      <c r="M23" s="1671">
        <v>34.945788999999998</v>
      </c>
      <c r="N23" s="1672">
        <v>-0.34700300000000084</v>
      </c>
    </row>
    <row r="24" spans="2:14" ht="18" customHeight="1" x14ac:dyDescent="0.25">
      <c r="B24" s="1655" t="s">
        <v>2097</v>
      </c>
      <c r="C24" s="1669">
        <v>34.370956999999997</v>
      </c>
      <c r="D24" s="1669">
        <v>12.132576</v>
      </c>
      <c r="E24" s="1673">
        <v>0</v>
      </c>
      <c r="F24" s="1669">
        <v>0.925176</v>
      </c>
      <c r="G24" s="1671">
        <v>47.428708999999998</v>
      </c>
      <c r="H24" s="1673">
        <v>0</v>
      </c>
      <c r="I24" s="1669">
        <v>38.743299</v>
      </c>
      <c r="J24" s="1669">
        <v>3.36</v>
      </c>
      <c r="K24" s="1669">
        <v>6.4721630000000001</v>
      </c>
      <c r="L24" s="1673">
        <v>0</v>
      </c>
      <c r="M24" s="1671">
        <v>48.575462000000002</v>
      </c>
      <c r="N24" s="1672">
        <v>-1.1467530000000039</v>
      </c>
    </row>
    <row r="25" spans="2:14" ht="18" customHeight="1" x14ac:dyDescent="0.25">
      <c r="B25" s="1650" t="s">
        <v>2098</v>
      </c>
      <c r="C25" s="1669">
        <v>43.408614999999998</v>
      </c>
      <c r="D25" s="1669">
        <v>26.935241999999999</v>
      </c>
      <c r="E25" s="1673">
        <v>2.7252999999999999E-2</v>
      </c>
      <c r="F25" s="1669">
        <v>1.3738360000000001</v>
      </c>
      <c r="G25" s="1671">
        <v>71.744945999999999</v>
      </c>
      <c r="H25" s="1669">
        <v>43.257227999999998</v>
      </c>
      <c r="I25" s="1673">
        <v>0</v>
      </c>
      <c r="J25" s="1669">
        <v>9.26</v>
      </c>
      <c r="K25" s="1669">
        <v>18.715209999999999</v>
      </c>
      <c r="L25" s="1673">
        <v>0.121296</v>
      </c>
      <c r="M25" s="1671">
        <v>71.353734000000003</v>
      </c>
      <c r="N25" s="1672">
        <v>0.3912119999999959</v>
      </c>
    </row>
    <row r="26" spans="2:14" ht="18" customHeight="1" x14ac:dyDescent="0.25">
      <c r="B26" s="1650" t="s">
        <v>2099</v>
      </c>
      <c r="C26" s="1669">
        <v>83.319180000000003</v>
      </c>
      <c r="D26" s="1669">
        <v>55.965667000000003</v>
      </c>
      <c r="E26" s="1669">
        <v>4.5767740000000003</v>
      </c>
      <c r="F26" s="1669">
        <v>0.92324899999999999</v>
      </c>
      <c r="G26" s="1671">
        <v>144.78487000000001</v>
      </c>
      <c r="H26" s="1669">
        <v>97.480219000000005</v>
      </c>
      <c r="I26" s="1673">
        <v>0</v>
      </c>
      <c r="J26" s="1669">
        <v>5.1588000000000003</v>
      </c>
      <c r="K26" s="1669">
        <v>26.261329</v>
      </c>
      <c r="L26" s="1673">
        <v>0</v>
      </c>
      <c r="M26" s="1671">
        <v>128.90034800000001</v>
      </c>
      <c r="N26" s="1672">
        <v>15.884522000000004</v>
      </c>
    </row>
    <row r="27" spans="2:14" ht="18" customHeight="1" x14ac:dyDescent="0.25">
      <c r="B27" s="1650" t="s">
        <v>2100</v>
      </c>
      <c r="C27" s="1669">
        <v>153.434043</v>
      </c>
      <c r="D27" s="1669">
        <v>66.167160999999993</v>
      </c>
      <c r="E27" s="1669">
        <v>4.3509679999999999</v>
      </c>
      <c r="F27" s="1669">
        <v>1.964324</v>
      </c>
      <c r="G27" s="1671">
        <v>225.916496</v>
      </c>
      <c r="H27" s="1669">
        <v>29.264150999999998</v>
      </c>
      <c r="I27" s="1669">
        <v>170.99390099999999</v>
      </c>
      <c r="J27" s="1669">
        <v>3.1</v>
      </c>
      <c r="K27" s="1669">
        <v>32.450000000000003</v>
      </c>
      <c r="L27" s="1673">
        <v>0</v>
      </c>
      <c r="M27" s="1671">
        <v>235.80805199999998</v>
      </c>
      <c r="N27" s="1672">
        <v>-9.89155599999998</v>
      </c>
    </row>
    <row r="28" spans="2:14" ht="18" customHeight="1" x14ac:dyDescent="0.25">
      <c r="B28" s="1650" t="s">
        <v>1996</v>
      </c>
      <c r="C28" s="1669">
        <v>18.327541</v>
      </c>
      <c r="D28" s="1669">
        <v>9.4875170000000004</v>
      </c>
      <c r="E28" s="1673">
        <v>0</v>
      </c>
      <c r="F28" s="1669">
        <v>0.253807</v>
      </c>
      <c r="G28" s="1671">
        <v>28.068864999999999</v>
      </c>
      <c r="H28" s="1673">
        <v>0</v>
      </c>
      <c r="I28" s="1669">
        <v>22.974812</v>
      </c>
      <c r="J28" s="1669">
        <v>0.4</v>
      </c>
      <c r="K28" s="1669">
        <v>3.7271000000000001</v>
      </c>
      <c r="L28" s="1673">
        <v>0</v>
      </c>
      <c r="M28" s="1671">
        <v>27.101911999999999</v>
      </c>
      <c r="N28" s="1672">
        <v>0.96695300000000017</v>
      </c>
    </row>
    <row r="29" spans="2:14" ht="18" customHeight="1" x14ac:dyDescent="0.25">
      <c r="B29" s="1650" t="s">
        <v>1997</v>
      </c>
      <c r="C29" s="1669">
        <v>85.503966000000005</v>
      </c>
      <c r="D29" s="1669">
        <v>49.616312000000001</v>
      </c>
      <c r="E29" s="1669">
        <v>7.2874439999999998</v>
      </c>
      <c r="F29" s="1669">
        <v>0.92667200000000005</v>
      </c>
      <c r="G29" s="1671">
        <v>143.334394</v>
      </c>
      <c r="H29" s="1669">
        <v>84.894254000000004</v>
      </c>
      <c r="I29" s="1673">
        <v>0</v>
      </c>
      <c r="J29" s="1669">
        <v>29</v>
      </c>
      <c r="K29" s="1669">
        <v>36.220184000000003</v>
      </c>
      <c r="L29" s="1673">
        <v>0</v>
      </c>
      <c r="M29" s="1671">
        <v>150.11443800000001</v>
      </c>
      <c r="N29" s="1672">
        <v>-6.7800440000000037</v>
      </c>
    </row>
    <row r="30" spans="2:14" ht="18" customHeight="1" x14ac:dyDescent="0.25">
      <c r="B30" s="1650" t="s">
        <v>2101</v>
      </c>
      <c r="C30" s="1669">
        <v>251.20901599999999</v>
      </c>
      <c r="D30" s="1669">
        <v>79.395917999999995</v>
      </c>
      <c r="E30" s="1669">
        <v>5.3609479999999996</v>
      </c>
      <c r="F30" s="1669">
        <v>0.418993</v>
      </c>
      <c r="G30" s="1671">
        <v>336.38487499999997</v>
      </c>
      <c r="H30" s="1669">
        <v>51.190100000000001</v>
      </c>
      <c r="I30" s="1669">
        <v>201.418171</v>
      </c>
      <c r="J30" s="1669">
        <v>78.904604000000006</v>
      </c>
      <c r="K30" s="1669">
        <v>21.937846</v>
      </c>
      <c r="L30" s="1673">
        <v>0</v>
      </c>
      <c r="M30" s="1671">
        <v>353.45072099999999</v>
      </c>
      <c r="N30" s="1672">
        <v>-17.065846000000022</v>
      </c>
    </row>
    <row r="31" spans="2:14" ht="18" customHeight="1" x14ac:dyDescent="0.25">
      <c r="B31" s="1650" t="s">
        <v>1999</v>
      </c>
      <c r="C31" s="1669">
        <v>165.76225099999999</v>
      </c>
      <c r="D31" s="1669">
        <v>103.060976</v>
      </c>
      <c r="E31" s="1669">
        <v>1.966539</v>
      </c>
      <c r="F31" s="1669">
        <v>1.434377</v>
      </c>
      <c r="G31" s="1671">
        <v>272.22414299999997</v>
      </c>
      <c r="H31" s="1673">
        <v>1.7821750000000001</v>
      </c>
      <c r="I31" s="1669">
        <v>225.44562999999999</v>
      </c>
      <c r="J31" s="1669">
        <v>42.783920000000002</v>
      </c>
      <c r="K31" s="1669">
        <v>60.868659999999998</v>
      </c>
      <c r="L31" s="1673">
        <v>0</v>
      </c>
      <c r="M31" s="1671">
        <v>330.88038499999999</v>
      </c>
      <c r="N31" s="1672">
        <v>-58.65624200000002</v>
      </c>
    </row>
    <row r="32" spans="2:14" ht="18" customHeight="1" x14ac:dyDescent="0.25">
      <c r="B32" s="1650" t="s">
        <v>2102</v>
      </c>
      <c r="C32" s="1669">
        <v>32.730454000000002</v>
      </c>
      <c r="D32" s="1669">
        <v>13.638555999999999</v>
      </c>
      <c r="E32" s="1673">
        <v>0</v>
      </c>
      <c r="F32" s="1669">
        <v>0.49990499999999999</v>
      </c>
      <c r="G32" s="1671">
        <v>46.868915000000001</v>
      </c>
      <c r="H32" s="1669">
        <v>0</v>
      </c>
      <c r="I32" s="1669">
        <v>42.204532999999998</v>
      </c>
      <c r="J32" s="1669">
        <v>0</v>
      </c>
      <c r="K32" s="1669">
        <v>2.067221</v>
      </c>
      <c r="L32" s="1673">
        <v>0</v>
      </c>
      <c r="M32" s="1671">
        <v>44.271754000000001</v>
      </c>
      <c r="N32" s="1672">
        <v>2.5971609999999998</v>
      </c>
    </row>
    <row r="33" spans="2:14" ht="18" customHeight="1" x14ac:dyDescent="0.25">
      <c r="B33" s="1650" t="s">
        <v>2103</v>
      </c>
      <c r="C33" s="1669">
        <v>79.805139999999994</v>
      </c>
      <c r="D33" s="1669">
        <v>71.459074000000001</v>
      </c>
      <c r="E33" s="1669">
        <v>8.0223899999999997</v>
      </c>
      <c r="F33" s="1669">
        <v>8.0918209999999995</v>
      </c>
      <c r="G33" s="1671">
        <v>167.37842499999999</v>
      </c>
      <c r="H33" s="1669">
        <v>54.788345</v>
      </c>
      <c r="I33" s="1673">
        <v>0</v>
      </c>
      <c r="J33" s="1669">
        <v>47.731999999999999</v>
      </c>
      <c r="K33" s="1669">
        <v>64.582378000000006</v>
      </c>
      <c r="L33" s="1673">
        <v>0</v>
      </c>
      <c r="M33" s="1671">
        <v>167.102723</v>
      </c>
      <c r="N33" s="1672">
        <v>0.27570199999999545</v>
      </c>
    </row>
    <row r="34" spans="2:14" ht="18" customHeight="1" x14ac:dyDescent="0.25">
      <c r="B34" s="1650" t="s">
        <v>2104</v>
      </c>
      <c r="C34" s="1669">
        <v>625.99833599999999</v>
      </c>
      <c r="D34" s="1669">
        <v>256.79323599999998</v>
      </c>
      <c r="E34" s="1669">
        <v>5.8052539999999997</v>
      </c>
      <c r="F34" s="1669">
        <v>2.582843</v>
      </c>
      <c r="G34" s="1671">
        <v>891.17966899999999</v>
      </c>
      <c r="H34" s="1669">
        <v>128.237527</v>
      </c>
      <c r="I34" s="1669">
        <v>624.36347499999999</v>
      </c>
      <c r="J34" s="1669">
        <v>49.894869</v>
      </c>
      <c r="K34" s="1669">
        <v>117.322</v>
      </c>
      <c r="L34" s="1673">
        <v>0</v>
      </c>
      <c r="M34" s="1671">
        <v>919.81787099999997</v>
      </c>
      <c r="N34" s="1672">
        <v>-28.638201999999978</v>
      </c>
    </row>
    <row r="35" spans="2:14" ht="18" customHeight="1" x14ac:dyDescent="0.25">
      <c r="B35" s="1650" t="s">
        <v>2001</v>
      </c>
      <c r="C35" s="1675">
        <v>31.836445999999999</v>
      </c>
      <c r="D35" s="1675">
        <v>30.164960000000001</v>
      </c>
      <c r="E35" s="193">
        <v>0.110315</v>
      </c>
      <c r="F35" s="1675">
        <v>1.5530759999999999</v>
      </c>
      <c r="G35" s="1676">
        <v>63.664797</v>
      </c>
      <c r="H35" s="1675">
        <v>52.638319000000003</v>
      </c>
      <c r="I35" s="193">
        <v>0</v>
      </c>
      <c r="J35" s="1675">
        <v>8.5105299999999993</v>
      </c>
      <c r="K35" s="193">
        <v>0</v>
      </c>
      <c r="L35" s="193">
        <v>0</v>
      </c>
      <c r="M35" s="1676">
        <v>61.148848999999998</v>
      </c>
      <c r="N35" s="1677">
        <v>2.5159480000000016</v>
      </c>
    </row>
    <row r="36" spans="2:14" ht="18" customHeight="1" x14ac:dyDescent="0.25">
      <c r="B36" s="1650" t="s">
        <v>2105</v>
      </c>
      <c r="C36" s="1675">
        <v>22.693836999999998</v>
      </c>
      <c r="D36" s="1675">
        <v>7.5914479999999998</v>
      </c>
      <c r="E36" s="1675">
        <v>0</v>
      </c>
      <c r="F36" s="1675">
        <v>0.47910000000000003</v>
      </c>
      <c r="G36" s="1676">
        <v>30.764384999999997</v>
      </c>
      <c r="H36" s="1675">
        <v>7.6780140000000001</v>
      </c>
      <c r="I36" s="193">
        <v>13.515826000000001</v>
      </c>
      <c r="J36" s="1675">
        <v>0.62</v>
      </c>
      <c r="K36" s="1675">
        <v>3.8730250000000002</v>
      </c>
      <c r="L36" s="193">
        <v>0</v>
      </c>
      <c r="M36" s="1676">
        <v>25.686865000000004</v>
      </c>
      <c r="N36" s="1677">
        <v>5.0775199999999927</v>
      </c>
    </row>
    <row r="37" spans="2:14" ht="18" customHeight="1" x14ac:dyDescent="0.25">
      <c r="B37" s="1650" t="s">
        <v>1369</v>
      </c>
      <c r="C37" s="1675">
        <v>92.148640999999998</v>
      </c>
      <c r="D37" s="1675">
        <v>46.791179999999997</v>
      </c>
      <c r="E37" s="1675">
        <v>2.3478949999999998</v>
      </c>
      <c r="F37" s="1675">
        <v>8.1445000000000004E-2</v>
      </c>
      <c r="G37" s="1676">
        <v>141.36916099999999</v>
      </c>
      <c r="H37" s="1675">
        <v>118.469168</v>
      </c>
      <c r="I37" s="1675">
        <v>0</v>
      </c>
      <c r="J37" s="1675">
        <v>11.007999999999999</v>
      </c>
      <c r="K37" s="1675">
        <v>20.169585000000001</v>
      </c>
      <c r="L37" s="193">
        <v>0</v>
      </c>
      <c r="M37" s="1676">
        <v>149.64675300000002</v>
      </c>
      <c r="N37" s="1677">
        <v>-8.2775920000000269</v>
      </c>
    </row>
    <row r="38" spans="2:14" ht="18" customHeight="1" x14ac:dyDescent="0.25">
      <c r="B38" s="1650" t="s">
        <v>2106</v>
      </c>
      <c r="C38" s="1675">
        <v>47.849384000000001</v>
      </c>
      <c r="D38" s="1675">
        <v>16.836048000000002</v>
      </c>
      <c r="E38" s="1675">
        <v>0.18656</v>
      </c>
      <c r="F38" s="1675">
        <v>0.24287400000000001</v>
      </c>
      <c r="G38" s="1676">
        <v>65.114866000000006</v>
      </c>
      <c r="H38" s="1675">
        <v>0</v>
      </c>
      <c r="I38" s="193">
        <v>52.386521999999999</v>
      </c>
      <c r="J38" s="1675">
        <v>3.4</v>
      </c>
      <c r="K38" s="1675">
        <v>9.2442220000000006</v>
      </c>
      <c r="L38" s="1675">
        <v>0</v>
      </c>
      <c r="M38" s="1676">
        <v>65.030743999999999</v>
      </c>
      <c r="N38" s="1677">
        <v>8.4122000000007802E-2</v>
      </c>
    </row>
    <row r="39" spans="2:14" ht="18" customHeight="1" x14ac:dyDescent="0.25">
      <c r="B39" s="1650" t="s">
        <v>2107</v>
      </c>
      <c r="C39" s="1675">
        <v>534.29126199999996</v>
      </c>
      <c r="D39" s="1675">
        <v>554.334429</v>
      </c>
      <c r="E39" s="1675">
        <v>13.795415</v>
      </c>
      <c r="F39" s="1675">
        <v>3.0143849999999999</v>
      </c>
      <c r="G39" s="1676">
        <v>1105.435491</v>
      </c>
      <c r="H39" s="1675">
        <v>675.11850500000003</v>
      </c>
      <c r="I39" s="193">
        <v>0</v>
      </c>
      <c r="J39" s="1675">
        <v>91.980912000000004</v>
      </c>
      <c r="K39" s="1675">
        <v>410.99905699999999</v>
      </c>
      <c r="L39" s="193">
        <v>7.1830870000000004</v>
      </c>
      <c r="M39" s="1676">
        <v>1185.2815609999998</v>
      </c>
      <c r="N39" s="1677">
        <v>-79.846069999999827</v>
      </c>
    </row>
    <row r="40" spans="2:14" ht="18" customHeight="1" x14ac:dyDescent="0.25">
      <c r="B40" s="1650" t="s">
        <v>2005</v>
      </c>
      <c r="C40" s="1675">
        <v>55.236007000000001</v>
      </c>
      <c r="D40" s="1675">
        <v>33.418340000000001</v>
      </c>
      <c r="E40" s="1675">
        <v>3.537353</v>
      </c>
      <c r="F40" s="1675">
        <v>1.1990769999999999</v>
      </c>
      <c r="G40" s="1676">
        <v>93.390777</v>
      </c>
      <c r="H40" s="1675">
        <v>41.908009</v>
      </c>
      <c r="I40" s="1675">
        <v>0</v>
      </c>
      <c r="J40" s="1675">
        <v>12.82</v>
      </c>
      <c r="K40" s="1675">
        <v>37.3536</v>
      </c>
      <c r="L40" s="193">
        <v>6.1609999999999998E-3</v>
      </c>
      <c r="M40" s="1676">
        <v>92.087770000000006</v>
      </c>
      <c r="N40" s="1677">
        <v>1.3030069999999938</v>
      </c>
    </row>
    <row r="41" spans="2:14" ht="18" customHeight="1" x14ac:dyDescent="0.25">
      <c r="B41" s="1650" t="s">
        <v>2006</v>
      </c>
      <c r="C41" s="1675">
        <v>87.270055999999997</v>
      </c>
      <c r="D41" s="1675">
        <v>5</v>
      </c>
      <c r="E41" s="1675">
        <v>15.621824999999999</v>
      </c>
      <c r="F41" s="1675">
        <v>0.40693000000000001</v>
      </c>
      <c r="G41" s="1676">
        <v>108.298811</v>
      </c>
      <c r="H41" s="1675">
        <v>4.6559609999999996</v>
      </c>
      <c r="I41" s="1675">
        <v>54.015231</v>
      </c>
      <c r="J41" s="1675">
        <v>6.5721999999999996</v>
      </c>
      <c r="K41" s="1675">
        <v>41.22495</v>
      </c>
      <c r="L41" s="1675">
        <v>0</v>
      </c>
      <c r="M41" s="1676">
        <v>106.46834200000001</v>
      </c>
      <c r="N41" s="1677">
        <v>1.8304689999999937</v>
      </c>
    </row>
    <row r="42" spans="2:14" ht="18" customHeight="1" x14ac:dyDescent="0.25">
      <c r="B42" s="1650" t="s">
        <v>2424</v>
      </c>
      <c r="C42" s="1675"/>
      <c r="D42" s="1675"/>
      <c r="E42" s="1675"/>
      <c r="F42" s="1675"/>
      <c r="G42" s="1676"/>
      <c r="H42" s="193"/>
      <c r="I42" s="1675"/>
      <c r="J42" s="1675"/>
      <c r="K42" s="1675"/>
      <c r="L42" s="193"/>
      <c r="M42" s="1676"/>
      <c r="N42" s="1677"/>
    </row>
    <row r="43" spans="2:14" ht="18" customHeight="1" x14ac:dyDescent="0.25">
      <c r="B43" s="1650" t="s">
        <v>2108</v>
      </c>
      <c r="C43" s="1675">
        <v>114.87287499999999</v>
      </c>
      <c r="D43" s="1675">
        <v>70.052316000000005</v>
      </c>
      <c r="E43" s="1675">
        <v>6.0037260000000003</v>
      </c>
      <c r="F43" s="1675">
        <v>5.4378979999999997</v>
      </c>
      <c r="G43" s="1676">
        <v>196.36681499999997</v>
      </c>
      <c r="H43" s="1675">
        <v>0</v>
      </c>
      <c r="I43" s="1675">
        <v>161.308942</v>
      </c>
      <c r="J43" s="1675">
        <v>13.58</v>
      </c>
      <c r="K43" s="1675">
        <v>13.35</v>
      </c>
      <c r="L43" s="193">
        <v>0</v>
      </c>
      <c r="M43" s="1676">
        <v>188.23894200000001</v>
      </c>
      <c r="N43" s="1677">
        <v>8.1278729999999655</v>
      </c>
    </row>
    <row r="44" spans="2:14" ht="18" customHeight="1" x14ac:dyDescent="0.25">
      <c r="B44" s="1650" t="s">
        <v>1371</v>
      </c>
      <c r="C44" s="1675">
        <v>199.95973799999999</v>
      </c>
      <c r="D44" s="1675">
        <v>119.16833200000001</v>
      </c>
      <c r="E44" s="1675">
        <v>4.4752029999999996</v>
      </c>
      <c r="F44" s="1675">
        <v>43.503549</v>
      </c>
      <c r="G44" s="1676">
        <v>367.10682200000002</v>
      </c>
      <c r="H44" s="1675">
        <v>24.963215999999999</v>
      </c>
      <c r="I44" s="193">
        <v>265.87231700000001</v>
      </c>
      <c r="J44" s="1675">
        <v>23.843039999999998</v>
      </c>
      <c r="K44" s="1675">
        <v>51.145544999999998</v>
      </c>
      <c r="L44" s="1675">
        <v>0</v>
      </c>
      <c r="M44" s="1676">
        <v>365.824118</v>
      </c>
      <c r="N44" s="1677">
        <v>1.2827040000000238</v>
      </c>
    </row>
    <row r="45" spans="2:14" ht="18" customHeight="1" x14ac:dyDescent="0.25">
      <c r="B45" s="1650" t="s">
        <v>2109</v>
      </c>
      <c r="C45" s="1675">
        <v>4258.7061469999999</v>
      </c>
      <c r="D45" s="1675">
        <v>2503.145763</v>
      </c>
      <c r="E45" s="1675">
        <v>366.85008900000003</v>
      </c>
      <c r="F45" s="1675">
        <v>13.683142999999999</v>
      </c>
      <c r="G45" s="1676">
        <v>7142.3851419999992</v>
      </c>
      <c r="H45" s="1675">
        <v>5666.9784209999998</v>
      </c>
      <c r="I45" s="1675">
        <v>0</v>
      </c>
      <c r="J45" s="1675">
        <v>654.08895199999995</v>
      </c>
      <c r="K45" s="1675">
        <v>905.30342599999994</v>
      </c>
      <c r="L45" s="1675">
        <v>1.3180810000000001</v>
      </c>
      <c r="M45" s="1676">
        <v>7227.6888800000006</v>
      </c>
      <c r="N45" s="1677">
        <v>-85.303738000001431</v>
      </c>
    </row>
    <row r="46" spans="2:14" ht="18" customHeight="1" x14ac:dyDescent="0.25">
      <c r="B46" s="1650" t="s">
        <v>2110</v>
      </c>
      <c r="C46" s="1675">
        <v>20.514697999999999</v>
      </c>
      <c r="D46" s="1675">
        <v>9.5817560000000004</v>
      </c>
      <c r="E46" s="193">
        <v>0.89433099999999999</v>
      </c>
      <c r="F46" s="193">
        <v>0.81077900000000003</v>
      </c>
      <c r="G46" s="1676">
        <v>31.801564000000003</v>
      </c>
      <c r="H46" s="1675">
        <v>0.36205999999999999</v>
      </c>
      <c r="I46" s="193">
        <v>21.029364000000001</v>
      </c>
      <c r="J46" s="193">
        <v>0.25</v>
      </c>
      <c r="K46" s="1675">
        <v>5.96</v>
      </c>
      <c r="L46" s="193">
        <v>0</v>
      </c>
      <c r="M46" s="1676">
        <v>27.601424000000002</v>
      </c>
      <c r="N46" s="1677">
        <v>4.2001400000000011</v>
      </c>
    </row>
    <row r="47" spans="2:14" ht="18" customHeight="1" x14ac:dyDescent="0.25">
      <c r="B47" s="1650" t="s">
        <v>1376</v>
      </c>
      <c r="C47" s="1675">
        <v>11.416442999999999</v>
      </c>
      <c r="D47" s="1675">
        <v>8.8129729999999995</v>
      </c>
      <c r="E47" s="193">
        <v>0</v>
      </c>
      <c r="F47" s="1675">
        <v>0.170122</v>
      </c>
      <c r="G47" s="1676">
        <v>20.399538</v>
      </c>
      <c r="H47" s="193">
        <v>13.623079000000001</v>
      </c>
      <c r="I47" s="1675">
        <v>0</v>
      </c>
      <c r="J47" s="1675">
        <v>0</v>
      </c>
      <c r="K47" s="1675">
        <v>4.9850000000000003</v>
      </c>
      <c r="L47" s="193">
        <v>0</v>
      </c>
      <c r="M47" s="1676">
        <v>18.608079</v>
      </c>
      <c r="N47" s="1677">
        <v>1.7914589999999997</v>
      </c>
    </row>
    <row r="48" spans="2:14" ht="18" customHeight="1" x14ac:dyDescent="0.25">
      <c r="B48" s="1650" t="s">
        <v>2111</v>
      </c>
      <c r="C48" s="1675">
        <v>32.796598000000003</v>
      </c>
      <c r="D48" s="1675">
        <v>14.619087</v>
      </c>
      <c r="E48" s="1675">
        <v>0.104796</v>
      </c>
      <c r="F48" s="1675">
        <v>0.14824599999999999</v>
      </c>
      <c r="G48" s="1676">
        <v>47.668727000000004</v>
      </c>
      <c r="H48" s="193">
        <v>0</v>
      </c>
      <c r="I48" s="1675">
        <v>37.840665000000001</v>
      </c>
      <c r="J48" s="1675">
        <v>1.6479999999999999</v>
      </c>
      <c r="K48" s="1675">
        <v>8.1614179999999994</v>
      </c>
      <c r="L48" s="193">
        <v>0</v>
      </c>
      <c r="M48" s="1676">
        <v>47.650083000000002</v>
      </c>
      <c r="N48" s="1677">
        <v>1.8644000000001881E-2</v>
      </c>
    </row>
    <row r="49" spans="2:14" ht="18" customHeight="1" x14ac:dyDescent="0.25">
      <c r="B49" s="1650" t="s">
        <v>2112</v>
      </c>
      <c r="C49" s="1675">
        <v>22.135697</v>
      </c>
      <c r="D49" s="1675">
        <v>11.309165</v>
      </c>
      <c r="E49" s="193">
        <v>0.44497399999999998</v>
      </c>
      <c r="F49" s="1675">
        <v>1.3428770000000001</v>
      </c>
      <c r="G49" s="1676">
        <v>35.232713000000004</v>
      </c>
      <c r="H49" s="193">
        <v>7.9075559999999996</v>
      </c>
      <c r="I49" s="1675">
        <v>26.042418999999999</v>
      </c>
      <c r="J49" s="1675">
        <v>0.125</v>
      </c>
      <c r="K49" s="193">
        <v>0.130021</v>
      </c>
      <c r="L49" s="193">
        <v>0</v>
      </c>
      <c r="M49" s="1676">
        <v>34.204995999999994</v>
      </c>
      <c r="N49" s="1677">
        <v>1.0277170000000098</v>
      </c>
    </row>
    <row r="50" spans="2:14" ht="18" customHeight="1" x14ac:dyDescent="0.25">
      <c r="B50" s="1650" t="s">
        <v>2010</v>
      </c>
      <c r="C50" s="1675">
        <v>13.551002</v>
      </c>
      <c r="D50" s="1675">
        <v>7.8451320000000004</v>
      </c>
      <c r="E50" s="193">
        <v>0</v>
      </c>
      <c r="F50" s="1675">
        <v>0.148532</v>
      </c>
      <c r="G50" s="1676">
        <v>21.544665999999999</v>
      </c>
      <c r="H50" s="1675">
        <v>20.270868</v>
      </c>
      <c r="I50" s="193">
        <v>0</v>
      </c>
      <c r="J50" s="1675">
        <v>2.5299999999999998</v>
      </c>
      <c r="K50" s="1675">
        <v>0.25</v>
      </c>
      <c r="L50" s="193">
        <v>0</v>
      </c>
      <c r="M50" s="1676">
        <v>23.050868000000001</v>
      </c>
      <c r="N50" s="1677">
        <v>-1.5062020000000018</v>
      </c>
    </row>
    <row r="51" spans="2:14" ht="18" customHeight="1" x14ac:dyDescent="0.25">
      <c r="B51" s="1650" t="s">
        <v>2113</v>
      </c>
      <c r="C51" s="1675">
        <v>14.458876</v>
      </c>
      <c r="D51" s="1675">
        <v>11.060892000000001</v>
      </c>
      <c r="E51" s="1675">
        <v>0.134101</v>
      </c>
      <c r="F51" s="1675">
        <v>0.97956200000000004</v>
      </c>
      <c r="G51" s="1676">
        <v>26.633431000000002</v>
      </c>
      <c r="H51" s="193">
        <v>14.742629000000001</v>
      </c>
      <c r="I51" s="1675">
        <v>0</v>
      </c>
      <c r="J51" s="193">
        <v>2.31</v>
      </c>
      <c r="K51" s="1675">
        <v>11.471609000000001</v>
      </c>
      <c r="L51" s="193">
        <v>0</v>
      </c>
      <c r="M51" s="1676">
        <v>28.524238</v>
      </c>
      <c r="N51" s="1677">
        <v>-1.8908069999999988</v>
      </c>
    </row>
    <row r="52" spans="2:14" ht="18" customHeight="1" x14ac:dyDescent="0.25">
      <c r="B52" s="1650" t="s">
        <v>2012</v>
      </c>
      <c r="C52" s="1675">
        <v>27.250748999999999</v>
      </c>
      <c r="D52" s="1675">
        <v>12.499136999999999</v>
      </c>
      <c r="E52" s="193">
        <v>1.052001</v>
      </c>
      <c r="F52" s="1675">
        <v>0.34416400000000003</v>
      </c>
      <c r="G52" s="1676">
        <v>41.146050999999993</v>
      </c>
      <c r="H52" s="1675">
        <v>0.25121900000000003</v>
      </c>
      <c r="I52" s="193">
        <v>36.620725999999998</v>
      </c>
      <c r="J52" s="193">
        <v>0</v>
      </c>
      <c r="K52" s="1675">
        <v>5.4581039999999996</v>
      </c>
      <c r="L52" s="193">
        <v>0</v>
      </c>
      <c r="M52" s="1676">
        <v>42.330048999999995</v>
      </c>
      <c r="N52" s="1677">
        <v>-1.1839980000000025</v>
      </c>
    </row>
    <row r="53" spans="2:14" ht="18" customHeight="1" x14ac:dyDescent="0.25">
      <c r="B53" s="1650" t="s">
        <v>2013</v>
      </c>
      <c r="C53" s="1675">
        <v>10.574316</v>
      </c>
      <c r="D53" s="1675">
        <v>8.2222559999999998</v>
      </c>
      <c r="E53" s="193">
        <v>0</v>
      </c>
      <c r="F53" s="1675">
        <v>0.248724</v>
      </c>
      <c r="G53" s="1676">
        <v>19.045295999999997</v>
      </c>
      <c r="H53" s="193">
        <v>10.220285000000001</v>
      </c>
      <c r="I53" s="1675">
        <v>0</v>
      </c>
      <c r="J53" s="193">
        <v>0</v>
      </c>
      <c r="K53" s="1675">
        <v>9.1839999999999993</v>
      </c>
      <c r="L53" s="193">
        <v>0</v>
      </c>
      <c r="M53" s="1676">
        <v>19.404285000000002</v>
      </c>
      <c r="N53" s="1677">
        <v>-0.35898900000000467</v>
      </c>
    </row>
    <row r="54" spans="2:14" ht="18" customHeight="1" x14ac:dyDescent="0.25">
      <c r="B54" s="1650" t="s">
        <v>2114</v>
      </c>
      <c r="C54" s="1675">
        <v>10.53285</v>
      </c>
      <c r="D54" s="1675">
        <v>7.6677819999999999</v>
      </c>
      <c r="E54" s="193">
        <v>0</v>
      </c>
      <c r="F54" s="1675">
        <v>0.58301499999999995</v>
      </c>
      <c r="G54" s="1676">
        <v>18.783646999999998</v>
      </c>
      <c r="H54" s="193">
        <v>0</v>
      </c>
      <c r="I54" s="1675">
        <v>17.360973999999999</v>
      </c>
      <c r="J54" s="1675">
        <v>0.05</v>
      </c>
      <c r="K54" s="1675">
        <v>1.2</v>
      </c>
      <c r="L54" s="193">
        <v>0</v>
      </c>
      <c r="M54" s="1676">
        <v>18.610973999999999</v>
      </c>
      <c r="N54" s="1677">
        <v>0.17267299999999963</v>
      </c>
    </row>
    <row r="55" spans="2:14" ht="18" customHeight="1" x14ac:dyDescent="0.25">
      <c r="B55" s="1650" t="s">
        <v>2115</v>
      </c>
      <c r="C55" s="1675">
        <v>22.166156999999998</v>
      </c>
      <c r="D55" s="1675">
        <v>10.092928000000001</v>
      </c>
      <c r="E55" s="193">
        <v>0</v>
      </c>
      <c r="F55" s="1675">
        <v>0.68615700000000002</v>
      </c>
      <c r="G55" s="1676">
        <v>32.945242</v>
      </c>
      <c r="H55" s="1675">
        <v>0</v>
      </c>
      <c r="I55" s="193">
        <v>27.832811</v>
      </c>
      <c r="J55" s="1675">
        <v>3.09</v>
      </c>
      <c r="K55" s="1675">
        <v>1.779528</v>
      </c>
      <c r="L55" s="193">
        <v>0</v>
      </c>
      <c r="M55" s="1676">
        <v>32.702339000000002</v>
      </c>
      <c r="N55" s="1677">
        <v>0.24290299999999831</v>
      </c>
    </row>
    <row r="56" spans="2:14" ht="18" customHeight="1" x14ac:dyDescent="0.25">
      <c r="B56" s="1650" t="s">
        <v>2116</v>
      </c>
      <c r="C56" s="1675">
        <v>140.29906199999999</v>
      </c>
      <c r="D56" s="1675">
        <v>117.97179</v>
      </c>
      <c r="E56" s="1675">
        <v>5.0174999999999997E-2</v>
      </c>
      <c r="F56" s="1675">
        <v>2.644593</v>
      </c>
      <c r="G56" s="1676">
        <v>260.96562</v>
      </c>
      <c r="H56" s="1675">
        <v>154.40662</v>
      </c>
      <c r="I56" s="1675">
        <v>0</v>
      </c>
      <c r="J56" s="1675">
        <v>31.91835</v>
      </c>
      <c r="K56" s="1675">
        <v>52.0092</v>
      </c>
      <c r="L56" s="193">
        <v>0</v>
      </c>
      <c r="M56" s="1676">
        <v>238.33417</v>
      </c>
      <c r="N56" s="1677">
        <v>22.631450000000001</v>
      </c>
    </row>
    <row r="57" spans="2:14" ht="18" customHeight="1" x14ac:dyDescent="0.25">
      <c r="B57" s="1650" t="s">
        <v>2117</v>
      </c>
      <c r="C57" s="1675">
        <v>487.14180299999998</v>
      </c>
      <c r="D57" s="1675">
        <v>194.64633000000001</v>
      </c>
      <c r="E57" s="1675">
        <v>21.720738000000001</v>
      </c>
      <c r="F57" s="1675">
        <v>90.154324000000003</v>
      </c>
      <c r="G57" s="1676">
        <v>793.66319499999997</v>
      </c>
      <c r="H57" s="1675">
        <v>100.281262</v>
      </c>
      <c r="I57" s="1675">
        <v>522.07194900000002</v>
      </c>
      <c r="J57" s="1675">
        <v>8.42</v>
      </c>
      <c r="K57" s="1675">
        <v>123.300185</v>
      </c>
      <c r="L57" s="193">
        <v>0</v>
      </c>
      <c r="M57" s="1676">
        <v>754.073396</v>
      </c>
      <c r="N57" s="1677">
        <v>39.589798999999971</v>
      </c>
    </row>
    <row r="58" spans="2:14" ht="18" customHeight="1" x14ac:dyDescent="0.25">
      <c r="B58" s="1650" t="s">
        <v>2118</v>
      </c>
      <c r="C58" s="1675">
        <v>663.76557200000002</v>
      </c>
      <c r="D58" s="1675">
        <v>260.05954700000001</v>
      </c>
      <c r="E58" s="1675">
        <v>40.022201000000003</v>
      </c>
      <c r="F58" s="1675">
        <v>17.245743999999998</v>
      </c>
      <c r="G58" s="1676">
        <v>981.09306400000003</v>
      </c>
      <c r="H58" s="1675">
        <v>114.31237299999999</v>
      </c>
      <c r="I58" s="193">
        <v>722.10141699999997</v>
      </c>
      <c r="J58" s="1675">
        <v>43.378225999999998</v>
      </c>
      <c r="K58" s="1675">
        <v>97.709059999999994</v>
      </c>
      <c r="L58" s="193">
        <v>0</v>
      </c>
      <c r="M58" s="1676">
        <v>977.50107600000001</v>
      </c>
      <c r="N58" s="1677">
        <v>3.5919880000000148</v>
      </c>
    </row>
    <row r="59" spans="2:14" ht="18" customHeight="1" x14ac:dyDescent="0.25">
      <c r="B59" s="1650" t="s">
        <v>2017</v>
      </c>
      <c r="C59" s="1675">
        <v>125.61221999999999</v>
      </c>
      <c r="D59" s="1675">
        <v>88.954803999999996</v>
      </c>
      <c r="E59" s="1675">
        <v>6.2552669999999999</v>
      </c>
      <c r="F59" s="1675">
        <v>0.16870199999999999</v>
      </c>
      <c r="G59" s="1676">
        <v>220.990993</v>
      </c>
      <c r="H59" s="1675">
        <v>128.93100699999999</v>
      </c>
      <c r="I59" s="1675">
        <v>0</v>
      </c>
      <c r="J59" s="1675">
        <v>27.099342</v>
      </c>
      <c r="K59" s="1675">
        <v>51.831316999999999</v>
      </c>
      <c r="L59" s="193">
        <v>0</v>
      </c>
      <c r="M59" s="1676">
        <v>207.86166600000001</v>
      </c>
      <c r="N59" s="1677">
        <v>13.129326999999989</v>
      </c>
    </row>
    <row r="60" spans="2:14" ht="18" customHeight="1" x14ac:dyDescent="0.25">
      <c r="B60" s="1650" t="s">
        <v>91</v>
      </c>
      <c r="C60" s="1675">
        <v>100.550077</v>
      </c>
      <c r="D60" s="1675">
        <v>44.461087999999997</v>
      </c>
      <c r="E60" s="1675">
        <v>1.9217169999999999</v>
      </c>
      <c r="F60" s="1675">
        <v>0.98618300000000003</v>
      </c>
      <c r="G60" s="1676">
        <v>147.91906500000002</v>
      </c>
      <c r="H60" s="1675">
        <v>14.149374999999999</v>
      </c>
      <c r="I60" s="1675">
        <v>116.84786</v>
      </c>
      <c r="J60" s="1675">
        <v>7.18</v>
      </c>
      <c r="K60" s="1675">
        <v>17.848443</v>
      </c>
      <c r="L60" s="193">
        <v>0.6</v>
      </c>
      <c r="M60" s="1676">
        <v>156.62567799999999</v>
      </c>
      <c r="N60" s="1677">
        <v>-8.706612999999976</v>
      </c>
    </row>
    <row r="61" spans="2:14" ht="18" customHeight="1" x14ac:dyDescent="0.25">
      <c r="B61" s="1650" t="s">
        <v>2119</v>
      </c>
      <c r="C61" s="1675">
        <v>178.33703299999999</v>
      </c>
      <c r="D61" s="1675">
        <v>80.939192000000006</v>
      </c>
      <c r="E61" s="1675">
        <v>2.488327</v>
      </c>
      <c r="F61" s="1675">
        <v>11.876787999999999</v>
      </c>
      <c r="G61" s="1676">
        <v>273.64134000000001</v>
      </c>
      <c r="H61" s="1675">
        <v>21.952086999999999</v>
      </c>
      <c r="I61" s="1675">
        <v>169.205352</v>
      </c>
      <c r="J61" s="1675">
        <v>64.565101999999996</v>
      </c>
      <c r="K61" s="1675">
        <v>18.338692999999999</v>
      </c>
      <c r="L61" s="1675">
        <v>0</v>
      </c>
      <c r="M61" s="1676">
        <v>274.06123400000001</v>
      </c>
      <c r="N61" s="1677">
        <v>-0.41989399999999932</v>
      </c>
    </row>
    <row r="62" spans="2:14" ht="18" customHeight="1" x14ac:dyDescent="0.25">
      <c r="B62" s="1650" t="s">
        <v>1387</v>
      </c>
      <c r="C62" s="1675">
        <v>182.245879</v>
      </c>
      <c r="D62" s="1675">
        <v>122.260175</v>
      </c>
      <c r="E62" s="1675">
        <v>3.9817529999999999</v>
      </c>
      <c r="F62" s="1675">
        <v>20.821005</v>
      </c>
      <c r="G62" s="1676">
        <v>329.30881200000005</v>
      </c>
      <c r="H62" s="1675">
        <v>22.167104999999999</v>
      </c>
      <c r="I62" s="1675">
        <v>232.716374</v>
      </c>
      <c r="J62" s="1675">
        <v>16.453827</v>
      </c>
      <c r="K62" s="193">
        <v>56.497773000000002</v>
      </c>
      <c r="L62" s="193">
        <v>0</v>
      </c>
      <c r="M62" s="1676">
        <v>327.83507900000001</v>
      </c>
      <c r="N62" s="1677">
        <v>1.4737330000000384</v>
      </c>
    </row>
    <row r="63" spans="2:14" ht="18" customHeight="1" x14ac:dyDescent="0.25">
      <c r="B63" s="1650" t="s">
        <v>2019</v>
      </c>
      <c r="C63" s="1675">
        <v>29.858751999999999</v>
      </c>
      <c r="D63" s="1675">
        <v>13.725512</v>
      </c>
      <c r="E63" s="1675">
        <v>0.235596</v>
      </c>
      <c r="F63" s="1675">
        <v>0.110254</v>
      </c>
      <c r="G63" s="1676">
        <v>43.930113999999996</v>
      </c>
      <c r="H63" s="1675">
        <v>0</v>
      </c>
      <c r="I63" s="1675">
        <v>37.763765999999997</v>
      </c>
      <c r="J63" s="1675">
        <v>2.5350000000000001</v>
      </c>
      <c r="K63" s="1675">
        <v>3.8639999999999999</v>
      </c>
      <c r="L63" s="193">
        <v>0</v>
      </c>
      <c r="M63" s="1676">
        <v>44.162765999999998</v>
      </c>
      <c r="N63" s="1677">
        <v>-0.23265200000000164</v>
      </c>
    </row>
    <row r="64" spans="2:14" ht="18" customHeight="1" x14ac:dyDescent="0.25">
      <c r="B64" s="1650" t="s">
        <v>1389</v>
      </c>
      <c r="C64" s="1675">
        <v>175.28104200000001</v>
      </c>
      <c r="D64" s="1675">
        <v>54.827176999999999</v>
      </c>
      <c r="E64" s="1675">
        <v>5.1596840000000004</v>
      </c>
      <c r="F64" s="1675">
        <v>4.9278139999999997</v>
      </c>
      <c r="G64" s="1676">
        <v>240.19571700000003</v>
      </c>
      <c r="H64" s="1675">
        <v>52.742199999999997</v>
      </c>
      <c r="I64" s="1675">
        <v>151.40941699999999</v>
      </c>
      <c r="J64" s="1675">
        <v>14.835000000000001</v>
      </c>
      <c r="K64" s="1675">
        <v>49.931714999999997</v>
      </c>
      <c r="L64" s="193">
        <v>0</v>
      </c>
      <c r="M64" s="1676">
        <v>268.91833199999996</v>
      </c>
      <c r="N64" s="1677">
        <v>-28.722614999999934</v>
      </c>
    </row>
    <row r="65" spans="2:14" ht="18" customHeight="1" x14ac:dyDescent="0.25">
      <c r="B65" s="1650" t="s">
        <v>1390</v>
      </c>
      <c r="C65" s="1675">
        <v>1944.2505189999999</v>
      </c>
      <c r="D65" s="1675">
        <v>1821.2297040000001</v>
      </c>
      <c r="E65" s="1675">
        <v>76.767634999999999</v>
      </c>
      <c r="F65" s="1675">
        <v>15.689356999999999</v>
      </c>
      <c r="G65" s="1676">
        <v>3857.9372150000004</v>
      </c>
      <c r="H65" s="1675">
        <v>853.81266800000003</v>
      </c>
      <c r="I65" s="1675">
        <v>2269.0226069999999</v>
      </c>
      <c r="J65" s="1675">
        <v>550.24687700000004</v>
      </c>
      <c r="K65" s="1675">
        <v>425.55834499999997</v>
      </c>
      <c r="L65" s="193">
        <v>1.872225</v>
      </c>
      <c r="M65" s="1676">
        <v>4100.5127220000004</v>
      </c>
      <c r="N65" s="1677">
        <v>-242.57550700000002</v>
      </c>
    </row>
    <row r="66" spans="2:14" ht="18" customHeight="1" x14ac:dyDescent="0.25">
      <c r="B66" s="1650" t="s">
        <v>2020</v>
      </c>
      <c r="C66" s="1675">
        <v>156.45294899999999</v>
      </c>
      <c r="D66" s="1675">
        <v>45.53886</v>
      </c>
      <c r="E66" s="1675">
        <v>0.114577</v>
      </c>
      <c r="F66" s="1675">
        <v>22.027296</v>
      </c>
      <c r="G66" s="1676">
        <v>224.13368199999999</v>
      </c>
      <c r="H66" s="1675">
        <v>31.186603000000002</v>
      </c>
      <c r="I66" s="1675">
        <v>139.19295299999999</v>
      </c>
      <c r="J66" s="1675">
        <v>9.9</v>
      </c>
      <c r="K66" s="1675">
        <v>32.898248000000002</v>
      </c>
      <c r="L66" s="193">
        <v>0</v>
      </c>
      <c r="M66" s="1676">
        <v>213.17780399999998</v>
      </c>
      <c r="N66" s="1677">
        <v>10.955878000000013</v>
      </c>
    </row>
    <row r="67" spans="2:14" ht="18" customHeight="1" x14ac:dyDescent="0.25">
      <c r="B67" s="1650" t="s">
        <v>2120</v>
      </c>
      <c r="C67" s="1675">
        <v>133.38088400000001</v>
      </c>
      <c r="D67" s="1675">
        <v>50.997563999999997</v>
      </c>
      <c r="E67" s="1675">
        <v>0.11221200000000001</v>
      </c>
      <c r="F67" s="1675">
        <v>0.89346000000000003</v>
      </c>
      <c r="G67" s="1676">
        <v>185.38412</v>
      </c>
      <c r="H67" s="193">
        <v>0</v>
      </c>
      <c r="I67" s="1675">
        <v>151.13947899999999</v>
      </c>
      <c r="J67" s="1675">
        <v>11.02</v>
      </c>
      <c r="K67" s="1675">
        <v>21.6</v>
      </c>
      <c r="L67" s="193">
        <v>0</v>
      </c>
      <c r="M67" s="1676">
        <v>183.759479</v>
      </c>
      <c r="N67" s="1677">
        <v>1.6246409999999969</v>
      </c>
    </row>
    <row r="68" spans="2:14" ht="18" customHeight="1" x14ac:dyDescent="0.25">
      <c r="B68" s="1650" t="s">
        <v>2022</v>
      </c>
      <c r="C68" s="1675">
        <v>557.45623699999999</v>
      </c>
      <c r="D68" s="1675">
        <v>321.269879</v>
      </c>
      <c r="E68" s="1675">
        <v>3.6996600000000002</v>
      </c>
      <c r="F68" s="1675">
        <v>0.24629100000000001</v>
      </c>
      <c r="G68" s="1676">
        <v>882.67206700000008</v>
      </c>
      <c r="H68" s="1675">
        <v>113.156701</v>
      </c>
      <c r="I68" s="1675">
        <v>603.64231800000005</v>
      </c>
      <c r="J68" s="1675">
        <v>92.28</v>
      </c>
      <c r="K68" s="1675">
        <v>37.414665999999997</v>
      </c>
      <c r="L68" s="193">
        <v>0</v>
      </c>
      <c r="M68" s="1676">
        <v>846.49368500000003</v>
      </c>
      <c r="N68" s="1677">
        <v>36.178382000000056</v>
      </c>
    </row>
    <row r="69" spans="2:14" ht="18" customHeight="1" x14ac:dyDescent="0.25">
      <c r="B69" s="1650" t="s">
        <v>2023</v>
      </c>
      <c r="C69" s="1675">
        <v>56.786617999999997</v>
      </c>
      <c r="D69" s="1675">
        <v>20.457756</v>
      </c>
      <c r="E69" s="193">
        <v>0.48284700000000003</v>
      </c>
      <c r="F69" s="1675">
        <v>2.3787199999999999</v>
      </c>
      <c r="G69" s="1676">
        <v>80.105941000000001</v>
      </c>
      <c r="H69" s="193">
        <v>14.436261999999999</v>
      </c>
      <c r="I69" s="1675">
        <v>46.347746999999998</v>
      </c>
      <c r="J69" s="1675">
        <v>4.6403400000000001</v>
      </c>
      <c r="K69" s="1675">
        <v>13.975241</v>
      </c>
      <c r="L69" s="193">
        <v>0</v>
      </c>
      <c r="M69" s="1676">
        <v>79.399589999999989</v>
      </c>
      <c r="N69" s="1677">
        <v>0.70635100000001216</v>
      </c>
    </row>
    <row r="70" spans="2:14" ht="18" customHeight="1" x14ac:dyDescent="0.25">
      <c r="B70" s="1650" t="s">
        <v>2121</v>
      </c>
      <c r="C70" s="1678">
        <v>25.009471999999999</v>
      </c>
      <c r="D70" s="1678">
        <v>10.507663000000001</v>
      </c>
      <c r="E70" s="1678">
        <v>0.57989100000000005</v>
      </c>
      <c r="F70" s="1678">
        <v>0.42609200000000003</v>
      </c>
      <c r="G70" s="1676">
        <v>36.523117999999997</v>
      </c>
      <c r="H70" s="1678">
        <v>3.7408779999999999</v>
      </c>
      <c r="I70" s="1678">
        <v>22.801615000000002</v>
      </c>
      <c r="J70" s="1678">
        <v>0.97</v>
      </c>
      <c r="K70" s="1678">
        <v>8.4354700000000005</v>
      </c>
      <c r="L70" s="193">
        <v>0</v>
      </c>
      <c r="M70" s="1676">
        <v>35.947963000000001</v>
      </c>
      <c r="N70" s="1677">
        <v>0.5751549999999952</v>
      </c>
    </row>
    <row r="71" spans="2:14" ht="18" customHeight="1" x14ac:dyDescent="0.25">
      <c r="B71" s="1650" t="s">
        <v>2025</v>
      </c>
      <c r="C71" s="1675">
        <v>1008.527383</v>
      </c>
      <c r="D71" s="1675">
        <v>682.96353099999999</v>
      </c>
      <c r="E71" s="1675">
        <v>105.646078</v>
      </c>
      <c r="F71" s="1675">
        <v>45.420696999999997</v>
      </c>
      <c r="G71" s="1676">
        <v>1842.557689</v>
      </c>
      <c r="H71" s="1675">
        <v>1146.5389580000001</v>
      </c>
      <c r="I71" s="193">
        <v>0</v>
      </c>
      <c r="J71" s="1675">
        <v>307.86850800000002</v>
      </c>
      <c r="K71" s="1675">
        <v>351.71464099999997</v>
      </c>
      <c r="L71" s="193">
        <v>0</v>
      </c>
      <c r="M71" s="1676">
        <v>1806.1221070000001</v>
      </c>
      <c r="N71" s="1677">
        <v>36.43558199999984</v>
      </c>
    </row>
    <row r="72" spans="2:14" ht="18" customHeight="1" x14ac:dyDescent="0.25">
      <c r="B72" s="1650" t="s">
        <v>2026</v>
      </c>
      <c r="C72" s="1675">
        <v>229.33891</v>
      </c>
      <c r="D72" s="1675">
        <v>90.125032000000004</v>
      </c>
      <c r="E72" s="1675">
        <v>7.811051</v>
      </c>
      <c r="F72" s="193">
        <v>0</v>
      </c>
      <c r="G72" s="1676">
        <v>327.27499299999999</v>
      </c>
      <c r="H72" s="1675">
        <v>21.294788</v>
      </c>
      <c r="I72" s="1675">
        <v>226.20948799999999</v>
      </c>
      <c r="J72" s="1675">
        <v>21.26</v>
      </c>
      <c r="K72" s="1675">
        <v>56.351486999999999</v>
      </c>
      <c r="L72" s="193">
        <v>0</v>
      </c>
      <c r="M72" s="1676">
        <v>325.11576300000002</v>
      </c>
      <c r="N72" s="1677">
        <v>2.1592299999999796</v>
      </c>
    </row>
    <row r="73" spans="2:14" ht="18" customHeight="1" x14ac:dyDescent="0.25">
      <c r="B73" s="1650" t="s">
        <v>2027</v>
      </c>
      <c r="C73" s="1675">
        <v>421.08676200000002</v>
      </c>
      <c r="D73" s="1675">
        <v>133.703744</v>
      </c>
      <c r="E73" s="1675">
        <v>8.9009560000000008</v>
      </c>
      <c r="F73" s="1675">
        <v>5.3209340000000003</v>
      </c>
      <c r="G73" s="1676">
        <v>569.01239599999997</v>
      </c>
      <c r="H73" s="1675">
        <v>319.26902100000001</v>
      </c>
      <c r="I73" s="1675">
        <v>145.563625</v>
      </c>
      <c r="J73" s="1675">
        <v>59.197961999999997</v>
      </c>
      <c r="K73" s="1675">
        <v>0</v>
      </c>
      <c r="L73" s="193">
        <v>0</v>
      </c>
      <c r="M73" s="1676">
        <v>524.03060800000003</v>
      </c>
      <c r="N73" s="1677">
        <v>44.981787999999938</v>
      </c>
    </row>
    <row r="74" spans="2:14" ht="18" customHeight="1" x14ac:dyDescent="0.25">
      <c r="B74" s="1650" t="s">
        <v>2028</v>
      </c>
      <c r="C74" s="1675">
        <v>551.32057799999995</v>
      </c>
      <c r="D74" s="1675">
        <v>378.19884400000001</v>
      </c>
      <c r="E74" s="1675">
        <v>16.619178000000002</v>
      </c>
      <c r="F74" s="193">
        <v>0</v>
      </c>
      <c r="G74" s="1676">
        <v>946.1386</v>
      </c>
      <c r="H74" s="1675">
        <v>475.788678</v>
      </c>
      <c r="I74" s="193">
        <v>0</v>
      </c>
      <c r="J74" s="1675">
        <v>114.92310999999999</v>
      </c>
      <c r="K74" s="1675">
        <v>271.12075900000002</v>
      </c>
      <c r="L74" s="193">
        <v>0</v>
      </c>
      <c r="M74" s="1676">
        <v>861.83254699999998</v>
      </c>
      <c r="N74" s="1677">
        <v>84.30605300000002</v>
      </c>
    </row>
    <row r="75" spans="2:14" ht="18" customHeight="1" x14ac:dyDescent="0.25">
      <c r="B75" s="1650" t="s">
        <v>2122</v>
      </c>
      <c r="C75" s="1675">
        <v>223.95954900000001</v>
      </c>
      <c r="D75" s="1675">
        <v>97.840496000000002</v>
      </c>
      <c r="E75" s="1675">
        <v>3.5857109999999999</v>
      </c>
      <c r="F75" s="1675">
        <v>2.3830610000000001</v>
      </c>
      <c r="G75" s="1676">
        <v>327.76881700000001</v>
      </c>
      <c r="H75" s="1675">
        <v>24.404482000000002</v>
      </c>
      <c r="I75" s="1675">
        <v>237.60703100000001</v>
      </c>
      <c r="J75" s="1675">
        <v>14.219915</v>
      </c>
      <c r="K75" s="1675">
        <v>53.923284000000002</v>
      </c>
      <c r="L75" s="193">
        <v>0</v>
      </c>
      <c r="M75" s="1676">
        <v>330.15471200000007</v>
      </c>
      <c r="N75" s="1677">
        <v>-2.3858950000000618</v>
      </c>
    </row>
    <row r="76" spans="2:14" ht="18" customHeight="1" x14ac:dyDescent="0.25">
      <c r="B76" s="1650" t="s">
        <v>2123</v>
      </c>
      <c r="C76" s="1675">
        <v>1032.477445</v>
      </c>
      <c r="D76" s="1675">
        <v>496.20653700000003</v>
      </c>
      <c r="E76" s="1675">
        <v>47.252670999999999</v>
      </c>
      <c r="F76" s="1675">
        <v>40.308320000000002</v>
      </c>
      <c r="G76" s="1676">
        <v>1616.2449730000001</v>
      </c>
      <c r="H76" s="1675">
        <v>1339.517722</v>
      </c>
      <c r="I76" s="193">
        <v>0</v>
      </c>
      <c r="J76" s="1675">
        <v>54</v>
      </c>
      <c r="K76" s="1675">
        <v>210.771558</v>
      </c>
      <c r="L76" s="1675">
        <v>6.6015370000000004</v>
      </c>
      <c r="M76" s="1676">
        <v>1610.890817</v>
      </c>
      <c r="N76" s="1677">
        <v>5.3541560000001027</v>
      </c>
    </row>
    <row r="77" spans="2:14" ht="18" customHeight="1" x14ac:dyDescent="0.25">
      <c r="B77" s="1650" t="s">
        <v>2124</v>
      </c>
      <c r="C77" s="1675">
        <v>421.31436600000001</v>
      </c>
      <c r="D77" s="1675">
        <v>248.96097</v>
      </c>
      <c r="E77" s="1675">
        <v>13.492163</v>
      </c>
      <c r="F77" s="1675">
        <v>14.948641</v>
      </c>
      <c r="G77" s="1676">
        <v>698.71614</v>
      </c>
      <c r="H77" s="1675">
        <v>125.103831</v>
      </c>
      <c r="I77" s="1675">
        <v>565.92350399999998</v>
      </c>
      <c r="J77" s="1675">
        <v>15.36228</v>
      </c>
      <c r="K77" s="1675">
        <v>5.803229</v>
      </c>
      <c r="L77" s="193">
        <v>0</v>
      </c>
      <c r="M77" s="1676">
        <v>712.19284400000004</v>
      </c>
      <c r="N77" s="1677">
        <v>-13.476704000000041</v>
      </c>
    </row>
    <row r="78" spans="2:14" ht="18" customHeight="1" x14ac:dyDescent="0.25">
      <c r="B78" s="1650" t="s">
        <v>2032</v>
      </c>
      <c r="C78" s="1675">
        <v>101.520939</v>
      </c>
      <c r="D78" s="1675">
        <v>43.507733999999999</v>
      </c>
      <c r="E78" s="1675">
        <v>4.2207860000000004</v>
      </c>
      <c r="F78" s="1675">
        <v>1.33314</v>
      </c>
      <c r="G78" s="1676">
        <v>150.58259899999999</v>
      </c>
      <c r="H78" s="1675">
        <v>5.9258660000000001</v>
      </c>
      <c r="I78" s="1675">
        <v>99.664438000000004</v>
      </c>
      <c r="J78" s="1675">
        <v>14.112</v>
      </c>
      <c r="K78" s="1675">
        <v>30.116364999999998</v>
      </c>
      <c r="L78" s="193">
        <v>0</v>
      </c>
      <c r="M78" s="1676">
        <v>149.818669</v>
      </c>
      <c r="N78" s="1677">
        <v>0.76392999999998779</v>
      </c>
    </row>
    <row r="79" spans="2:14" ht="18" customHeight="1" x14ac:dyDescent="0.25">
      <c r="B79" s="1650" t="s">
        <v>2125</v>
      </c>
      <c r="C79" s="1675">
        <v>78.710933999999995</v>
      </c>
      <c r="D79" s="1675">
        <v>32.377585000000003</v>
      </c>
      <c r="E79" s="1675">
        <v>4.774146</v>
      </c>
      <c r="F79" s="1675">
        <v>22.970303000000001</v>
      </c>
      <c r="G79" s="1676">
        <v>138.83296799999999</v>
      </c>
      <c r="H79" s="1675">
        <v>6.5034159999999996</v>
      </c>
      <c r="I79" s="1675">
        <v>83.592095</v>
      </c>
      <c r="J79" s="1675">
        <v>10.273745999999999</v>
      </c>
      <c r="K79" s="1675">
        <v>36.740547999999997</v>
      </c>
      <c r="L79" s="193">
        <v>0</v>
      </c>
      <c r="M79" s="1676">
        <v>137.10980499999999</v>
      </c>
      <c r="N79" s="1677">
        <v>1.7231629999999996</v>
      </c>
    </row>
    <row r="80" spans="2:14" ht="18" customHeight="1" x14ac:dyDescent="0.25">
      <c r="B80" s="1650" t="s">
        <v>1391</v>
      </c>
      <c r="C80" s="1675">
        <v>80.647441999999998</v>
      </c>
      <c r="D80" s="1675">
        <v>43.232100000000003</v>
      </c>
      <c r="E80" s="1675">
        <v>1.1349499999999999</v>
      </c>
      <c r="F80" s="1675">
        <v>0.22397500000000001</v>
      </c>
      <c r="G80" s="1676">
        <v>125.238467</v>
      </c>
      <c r="H80" s="1675">
        <v>70.205027000000001</v>
      </c>
      <c r="I80" s="193">
        <v>0</v>
      </c>
      <c r="J80" s="1675">
        <v>10.856999999999999</v>
      </c>
      <c r="K80" s="1675">
        <v>41.760289999999998</v>
      </c>
      <c r="L80" s="193">
        <v>0</v>
      </c>
      <c r="M80" s="1676">
        <v>122.822317</v>
      </c>
      <c r="N80" s="1677">
        <v>2.4161500000000018</v>
      </c>
    </row>
    <row r="81" spans="2:14" ht="18" customHeight="1" x14ac:dyDescent="0.25">
      <c r="B81" s="1650" t="s">
        <v>2034</v>
      </c>
      <c r="C81" s="1675">
        <v>3283.7583800000002</v>
      </c>
      <c r="D81" s="1675">
        <v>1019.899004</v>
      </c>
      <c r="E81" s="1675">
        <v>427.37634200000002</v>
      </c>
      <c r="F81" s="1675">
        <v>11.895579</v>
      </c>
      <c r="G81" s="1676">
        <v>4742.9293049999997</v>
      </c>
      <c r="H81" s="1675">
        <v>475.30327699999998</v>
      </c>
      <c r="I81" s="1675">
        <v>2715.72073</v>
      </c>
      <c r="J81" s="1675">
        <v>1001.355426</v>
      </c>
      <c r="K81" s="1675">
        <v>149.98753199999999</v>
      </c>
      <c r="L81" s="193">
        <v>0</v>
      </c>
      <c r="M81" s="1676">
        <v>4342.3669650000002</v>
      </c>
      <c r="N81" s="1677">
        <v>400.56233999999949</v>
      </c>
    </row>
    <row r="82" spans="2:14" ht="18" customHeight="1" x14ac:dyDescent="0.25">
      <c r="B82" s="1650" t="s">
        <v>2035</v>
      </c>
      <c r="C82" s="1675">
        <v>112.63682900000001</v>
      </c>
      <c r="D82" s="1675">
        <v>55.391931</v>
      </c>
      <c r="E82" s="1675">
        <v>6.2897999999999996</v>
      </c>
      <c r="F82" s="1675">
        <v>3.4814669999999999</v>
      </c>
      <c r="G82" s="1676">
        <v>177.800027</v>
      </c>
      <c r="H82" s="1675">
        <v>25.179074</v>
      </c>
      <c r="I82" s="1675">
        <v>135.50166100000001</v>
      </c>
      <c r="J82" s="1675">
        <v>6.0726760000000004</v>
      </c>
      <c r="K82" s="1675">
        <v>11.475071</v>
      </c>
      <c r="L82" s="193">
        <v>0</v>
      </c>
      <c r="M82" s="1676">
        <v>178.22848200000004</v>
      </c>
      <c r="N82" s="1677">
        <v>-0.42845500000004222</v>
      </c>
    </row>
    <row r="83" spans="2:14" ht="18" customHeight="1" x14ac:dyDescent="0.25">
      <c r="B83" s="1650" t="s">
        <v>2036</v>
      </c>
      <c r="C83" s="1675">
        <v>60.198503000000002</v>
      </c>
      <c r="D83" s="1675">
        <v>24.471564999999998</v>
      </c>
      <c r="E83" s="1675">
        <v>2.221168</v>
      </c>
      <c r="F83" s="1675">
        <v>0.57495200000000002</v>
      </c>
      <c r="G83" s="1676">
        <v>87.466188000000002</v>
      </c>
      <c r="H83" s="1675">
        <v>10.875234000000001</v>
      </c>
      <c r="I83" s="1675">
        <v>57.689838999999999</v>
      </c>
      <c r="J83" s="1675">
        <v>8.9321999999999999</v>
      </c>
      <c r="K83" s="1675">
        <v>10.32788</v>
      </c>
      <c r="L83" s="193">
        <v>0</v>
      </c>
      <c r="M83" s="1676">
        <v>87.825153</v>
      </c>
      <c r="N83" s="1677">
        <v>-0.35896499999999776</v>
      </c>
    </row>
    <row r="84" spans="2:14" ht="18" customHeight="1" x14ac:dyDescent="0.25">
      <c r="B84" s="1650" t="s">
        <v>2126</v>
      </c>
      <c r="C84" s="1675">
        <v>11.330067</v>
      </c>
      <c r="D84" s="1675">
        <v>5.2422319999999996</v>
      </c>
      <c r="E84" s="1675">
        <v>2.2162999999999999E-2</v>
      </c>
      <c r="F84" s="1675">
        <v>8.1361000000000003E-2</v>
      </c>
      <c r="G84" s="1676">
        <v>16.675823000000001</v>
      </c>
      <c r="H84" s="1675">
        <v>0.75845899999999999</v>
      </c>
      <c r="I84" s="1675">
        <v>12.471609000000001</v>
      </c>
      <c r="J84" s="1675">
        <v>0.89500000000000002</v>
      </c>
      <c r="K84" s="1675">
        <v>1.7783500000000001</v>
      </c>
      <c r="L84" s="193">
        <v>0</v>
      </c>
      <c r="M84" s="1676">
        <v>15.903418</v>
      </c>
      <c r="N84" s="1677">
        <v>0.7724050000000009</v>
      </c>
    </row>
    <row r="85" spans="2:14" ht="18" customHeight="1" x14ac:dyDescent="0.25">
      <c r="B85" s="1650" t="s">
        <v>2127</v>
      </c>
      <c r="C85" s="1675">
        <v>9.0842120000000008</v>
      </c>
      <c r="D85" s="1675">
        <v>9.9406639999999999</v>
      </c>
      <c r="E85" s="1675">
        <v>0.62532900000000002</v>
      </c>
      <c r="F85" s="1675">
        <v>0.14808099999999999</v>
      </c>
      <c r="G85" s="1676">
        <v>19.798286000000001</v>
      </c>
      <c r="H85" s="193">
        <v>0</v>
      </c>
      <c r="I85" s="1675">
        <v>10.32958</v>
      </c>
      <c r="J85" s="1675">
        <v>1.337296</v>
      </c>
      <c r="K85" s="1675">
        <v>7.1596650000000004</v>
      </c>
      <c r="L85" s="193">
        <v>0</v>
      </c>
      <c r="M85" s="1676">
        <v>18.826540999999999</v>
      </c>
      <c r="N85" s="1677">
        <v>0.97174500000000208</v>
      </c>
    </row>
    <row r="86" spans="2:14" ht="18" customHeight="1" x14ac:dyDescent="0.25">
      <c r="B86" s="1650" t="s">
        <v>2038</v>
      </c>
      <c r="C86" s="1675">
        <v>22.327484999999999</v>
      </c>
      <c r="D86" s="1675">
        <v>10.027672000000001</v>
      </c>
      <c r="E86" s="1675">
        <v>1.0659369999999999</v>
      </c>
      <c r="F86" s="1675">
        <v>0.32897999999999999</v>
      </c>
      <c r="G86" s="1676">
        <v>33.750073999999998</v>
      </c>
      <c r="H86" s="1675">
        <v>1.9174800000000001</v>
      </c>
      <c r="I86" s="1675">
        <v>22.527811</v>
      </c>
      <c r="J86" s="1675">
        <v>1.1299999999999999</v>
      </c>
      <c r="K86" s="1675">
        <v>7.489198</v>
      </c>
      <c r="L86" s="193">
        <v>0</v>
      </c>
      <c r="M86" s="1676">
        <v>33.064489000000002</v>
      </c>
      <c r="N86" s="1677">
        <v>0.68558499999999611</v>
      </c>
    </row>
    <row r="87" spans="2:14" ht="18" customHeight="1" x14ac:dyDescent="0.25">
      <c r="B87" s="1650" t="s">
        <v>2128</v>
      </c>
      <c r="C87" s="1675">
        <v>17.329260000000001</v>
      </c>
      <c r="D87" s="1675">
        <v>9.3171979999999994</v>
      </c>
      <c r="E87" s="1675">
        <v>0.75648199999999999</v>
      </c>
      <c r="F87" s="193">
        <v>1.0218449999999999</v>
      </c>
      <c r="G87" s="1676">
        <v>28.424785</v>
      </c>
      <c r="H87" s="1675">
        <v>17.931373000000001</v>
      </c>
      <c r="I87" s="193">
        <v>0</v>
      </c>
      <c r="J87" s="1675">
        <v>1.48</v>
      </c>
      <c r="K87" s="1675">
        <v>9.8233010000000007</v>
      </c>
      <c r="L87" s="193">
        <v>0</v>
      </c>
      <c r="M87" s="1676">
        <v>29.234674000000002</v>
      </c>
      <c r="N87" s="1677">
        <v>-0.80988900000000186</v>
      </c>
    </row>
    <row r="88" spans="2:14" ht="18" customHeight="1" x14ac:dyDescent="0.25">
      <c r="B88" s="1650" t="s">
        <v>1393</v>
      </c>
      <c r="C88" s="1675">
        <v>894.22118399999999</v>
      </c>
      <c r="D88" s="1675">
        <v>380.39742799999999</v>
      </c>
      <c r="E88" s="1675">
        <v>28.271284000000001</v>
      </c>
      <c r="F88" s="1675">
        <v>11.379645999999999</v>
      </c>
      <c r="G88" s="1676">
        <v>1314.269542</v>
      </c>
      <c r="H88" s="193">
        <v>29.241337999999999</v>
      </c>
      <c r="I88" s="1675">
        <v>1118.3133949999999</v>
      </c>
      <c r="J88" s="1675">
        <v>89.69</v>
      </c>
      <c r="K88" s="1675">
        <v>95.526893000000001</v>
      </c>
      <c r="L88" s="193">
        <v>0</v>
      </c>
      <c r="M88" s="1676">
        <v>1332.771626</v>
      </c>
      <c r="N88" s="1677">
        <v>-18.502083999999968</v>
      </c>
    </row>
    <row r="89" spans="2:14" ht="18" customHeight="1" x14ac:dyDescent="0.25">
      <c r="B89" s="1650" t="s">
        <v>2041</v>
      </c>
      <c r="C89" s="1675">
        <v>66.691717999999995</v>
      </c>
      <c r="D89" s="1675">
        <v>30.398420000000002</v>
      </c>
      <c r="E89" s="1675">
        <v>2.9525969999999999</v>
      </c>
      <c r="F89" s="1675">
        <v>4.323086</v>
      </c>
      <c r="G89" s="1676">
        <v>104.365821</v>
      </c>
      <c r="H89" s="1675">
        <v>2.926383</v>
      </c>
      <c r="I89" s="1675">
        <v>91.236856000000003</v>
      </c>
      <c r="J89" s="1675">
        <v>3.79</v>
      </c>
      <c r="K89" s="1675">
        <v>8.4722969999999993</v>
      </c>
      <c r="L89" s="193">
        <v>9.4328999999999996E-2</v>
      </c>
      <c r="M89" s="1676">
        <v>106.51986500000001</v>
      </c>
      <c r="N89" s="1677">
        <v>-2.1540440000000132</v>
      </c>
    </row>
    <row r="90" spans="2:14" ht="18" customHeight="1" x14ac:dyDescent="0.25">
      <c r="B90" s="1650" t="s">
        <v>2042</v>
      </c>
      <c r="C90" s="1675">
        <v>18.245408999999999</v>
      </c>
      <c r="D90" s="1675">
        <v>8.6790479999999999</v>
      </c>
      <c r="E90" s="193">
        <v>0</v>
      </c>
      <c r="F90" s="193">
        <v>0.78896299999999997</v>
      </c>
      <c r="G90" s="1676">
        <v>27.713419999999999</v>
      </c>
      <c r="H90" s="193">
        <v>0</v>
      </c>
      <c r="I90" s="1675">
        <v>27.533996999999999</v>
      </c>
      <c r="J90" s="193">
        <v>0</v>
      </c>
      <c r="K90" s="1675">
        <v>0.67277699999999996</v>
      </c>
      <c r="L90" s="193">
        <v>0</v>
      </c>
      <c r="M90" s="1676">
        <v>28.206773999999999</v>
      </c>
      <c r="N90" s="1677">
        <v>-0.49335400000000007</v>
      </c>
    </row>
    <row r="91" spans="2:14" ht="18" customHeight="1" x14ac:dyDescent="0.25">
      <c r="B91" s="1650" t="s">
        <v>1425</v>
      </c>
      <c r="C91" s="1675">
        <v>1211.9093600000001</v>
      </c>
      <c r="D91" s="1675">
        <v>552.40474099999994</v>
      </c>
      <c r="E91" s="1675">
        <v>13.306037999999999</v>
      </c>
      <c r="F91" s="1675">
        <v>3.6560790000000001</v>
      </c>
      <c r="G91" s="1676">
        <v>1781.276218</v>
      </c>
      <c r="H91" s="1675">
        <v>314.74375199999997</v>
      </c>
      <c r="I91" s="1675">
        <v>963.04150600000003</v>
      </c>
      <c r="J91" s="1675">
        <v>176.79</v>
      </c>
      <c r="K91" s="1675">
        <v>390.71501999999998</v>
      </c>
      <c r="L91" s="193">
        <v>0</v>
      </c>
      <c r="M91" s="1676">
        <v>1845.2902779999999</v>
      </c>
      <c r="N91" s="1677">
        <v>-64.014059999999972</v>
      </c>
    </row>
    <row r="92" spans="2:14" ht="18" customHeight="1" x14ac:dyDescent="0.25">
      <c r="B92" s="1650" t="s">
        <v>1394</v>
      </c>
      <c r="C92" s="1675">
        <v>608.61365799999999</v>
      </c>
      <c r="D92" s="1675">
        <v>406.25745499999999</v>
      </c>
      <c r="E92" s="1675">
        <v>7.489204</v>
      </c>
      <c r="F92" s="1675">
        <v>2.1576879999999998</v>
      </c>
      <c r="G92" s="1676">
        <v>1024.5180049999999</v>
      </c>
      <c r="H92" s="1675">
        <v>593.912374</v>
      </c>
      <c r="I92" s="1675">
        <v>0</v>
      </c>
      <c r="J92" s="1675">
        <v>59.62</v>
      </c>
      <c r="K92" s="1675">
        <v>152.66011700000001</v>
      </c>
      <c r="L92" s="193">
        <v>1.4822E-2</v>
      </c>
      <c r="M92" s="1676">
        <v>806.207313</v>
      </c>
      <c r="N92" s="1677">
        <v>218.3106919999999</v>
      </c>
    </row>
    <row r="93" spans="2:14" ht="18" customHeight="1" x14ac:dyDescent="0.25">
      <c r="B93" s="1650" t="s">
        <v>1419</v>
      </c>
      <c r="C93" s="1675">
        <v>324.33212900000001</v>
      </c>
      <c r="D93" s="1675">
        <v>254.56365600000001</v>
      </c>
      <c r="E93" s="1675">
        <v>29.060293999999999</v>
      </c>
      <c r="F93" s="1675">
        <v>1.082821</v>
      </c>
      <c r="G93" s="1676">
        <v>609.03890000000001</v>
      </c>
      <c r="H93" s="1675">
        <v>319.783751</v>
      </c>
      <c r="I93" s="193">
        <v>0</v>
      </c>
      <c r="J93" s="1675">
        <v>119.304675</v>
      </c>
      <c r="K93" s="1675">
        <v>119.458314</v>
      </c>
      <c r="L93" s="193">
        <v>0</v>
      </c>
      <c r="M93" s="1676">
        <v>558.54674</v>
      </c>
      <c r="N93" s="1677">
        <v>50.492160000000013</v>
      </c>
    </row>
    <row r="94" spans="2:14" ht="18" customHeight="1" x14ac:dyDescent="0.25">
      <c r="B94" s="1650" t="s">
        <v>2129</v>
      </c>
      <c r="C94" s="1675">
        <v>432.33852000000002</v>
      </c>
      <c r="D94" s="1675">
        <v>356.38123100000001</v>
      </c>
      <c r="E94" s="1675">
        <v>43.145007999999997</v>
      </c>
      <c r="F94" s="1675">
        <v>4.2032699999999998</v>
      </c>
      <c r="G94" s="1676">
        <v>836.06802900000002</v>
      </c>
      <c r="H94" s="1675">
        <v>659.84703300000001</v>
      </c>
      <c r="I94" s="193">
        <v>0</v>
      </c>
      <c r="J94" s="1675">
        <v>103.745</v>
      </c>
      <c r="K94" s="1675">
        <v>143.87439499999999</v>
      </c>
      <c r="L94" s="193">
        <v>6.2793000000000002E-2</v>
      </c>
      <c r="M94" s="1676">
        <v>907.52922100000001</v>
      </c>
      <c r="N94" s="1677">
        <v>-71.461191999999983</v>
      </c>
    </row>
    <row r="95" spans="2:14" ht="18" customHeight="1" x14ac:dyDescent="0.25">
      <c r="B95" s="1650" t="s">
        <v>1396</v>
      </c>
      <c r="C95" s="1675">
        <v>251.87634499999999</v>
      </c>
      <c r="D95" s="1675">
        <v>221.01119600000001</v>
      </c>
      <c r="E95" s="1675">
        <v>32.563524999999998</v>
      </c>
      <c r="F95" s="1675">
        <v>6.2090860000000001</v>
      </c>
      <c r="G95" s="1676">
        <v>511.66015199999998</v>
      </c>
      <c r="H95" s="1675">
        <v>338.83327200000002</v>
      </c>
      <c r="I95" s="193">
        <v>0</v>
      </c>
      <c r="J95" s="1675">
        <v>68.882999999999996</v>
      </c>
      <c r="K95" s="1675">
        <v>109.72648700000001</v>
      </c>
      <c r="L95" s="1675">
        <v>6.9900659999999997</v>
      </c>
      <c r="M95" s="1676">
        <v>524.43282499999998</v>
      </c>
      <c r="N95" s="1677">
        <v>-12.772672999999998</v>
      </c>
    </row>
    <row r="96" spans="2:14" ht="18" customHeight="1" x14ac:dyDescent="0.25">
      <c r="B96" s="1650" t="s">
        <v>1397</v>
      </c>
      <c r="C96" s="1675">
        <v>702.86118499999998</v>
      </c>
      <c r="D96" s="1675">
        <v>458.07417800000002</v>
      </c>
      <c r="E96" s="1675">
        <v>34.861443000000001</v>
      </c>
      <c r="F96" s="1675">
        <v>3.3327930000000001</v>
      </c>
      <c r="G96" s="1676">
        <v>1199.1295990000001</v>
      </c>
      <c r="H96" s="1675">
        <v>740.07713699999999</v>
      </c>
      <c r="I96" s="193">
        <v>0</v>
      </c>
      <c r="J96" s="1675">
        <v>139.82987900000001</v>
      </c>
      <c r="K96" s="1675">
        <v>262.95379600000001</v>
      </c>
      <c r="L96" s="1675">
        <v>28.457065</v>
      </c>
      <c r="M96" s="1676">
        <v>1171.317877</v>
      </c>
      <c r="N96" s="1677">
        <v>27.811722000000145</v>
      </c>
    </row>
    <row r="97" spans="2:14" ht="18" customHeight="1" x14ac:dyDescent="0.25">
      <c r="B97" s="1650" t="s">
        <v>1398</v>
      </c>
      <c r="C97" s="1675">
        <v>186.96056999999999</v>
      </c>
      <c r="D97" s="1675">
        <v>202.81564800000001</v>
      </c>
      <c r="E97" s="1675">
        <v>1.653176</v>
      </c>
      <c r="F97" s="1675">
        <v>9.7590000000000003</v>
      </c>
      <c r="G97" s="1676">
        <v>401.18839399999996</v>
      </c>
      <c r="H97" s="1675">
        <v>231.14938900000001</v>
      </c>
      <c r="I97" s="193">
        <v>0</v>
      </c>
      <c r="J97" s="1675">
        <v>53.939473999999997</v>
      </c>
      <c r="K97" s="1675">
        <v>144.14841000000001</v>
      </c>
      <c r="L97" s="193">
        <v>0</v>
      </c>
      <c r="M97" s="1676">
        <v>429.23727300000002</v>
      </c>
      <c r="N97" s="1677">
        <v>-28.048879000000056</v>
      </c>
    </row>
    <row r="98" spans="2:14" ht="18" customHeight="1" x14ac:dyDescent="0.25">
      <c r="B98" s="1650" t="s">
        <v>1399</v>
      </c>
      <c r="C98" s="1675">
        <v>179.93219500000001</v>
      </c>
      <c r="D98" s="1675">
        <v>164.584653</v>
      </c>
      <c r="E98" s="1675">
        <v>22.134367999999998</v>
      </c>
      <c r="F98" s="1675">
        <v>0.91230800000000001</v>
      </c>
      <c r="G98" s="1676">
        <v>367.56352399999997</v>
      </c>
      <c r="H98" s="1675">
        <v>153.46053499999999</v>
      </c>
      <c r="I98" s="193">
        <v>0</v>
      </c>
      <c r="J98" s="1675">
        <v>74.680573999999993</v>
      </c>
      <c r="K98" s="1675">
        <v>84.129230000000007</v>
      </c>
      <c r="L98" s="193">
        <v>53.896382000000003</v>
      </c>
      <c r="M98" s="1676">
        <v>366.166721</v>
      </c>
      <c r="N98" s="1677">
        <v>1.3968029999999771</v>
      </c>
    </row>
    <row r="99" spans="2:14" ht="18" customHeight="1" x14ac:dyDescent="0.25">
      <c r="B99" s="1650" t="s">
        <v>1400</v>
      </c>
      <c r="C99" s="1675">
        <v>275.97727400000002</v>
      </c>
      <c r="D99" s="1675">
        <v>229.30055999999999</v>
      </c>
      <c r="E99" s="1675">
        <v>3.8002590000000001</v>
      </c>
      <c r="F99" s="1675">
        <v>0.37612000000000001</v>
      </c>
      <c r="G99" s="1676">
        <v>509.45421299999998</v>
      </c>
      <c r="H99" s="1675">
        <v>215.46675300000001</v>
      </c>
      <c r="I99" s="193">
        <v>0</v>
      </c>
      <c r="J99" s="1675">
        <v>102.36572</v>
      </c>
      <c r="K99" s="1675">
        <v>157.77635599999999</v>
      </c>
      <c r="L99" s="1675">
        <v>7.5</v>
      </c>
      <c r="M99" s="1676">
        <v>483.10882900000001</v>
      </c>
      <c r="N99" s="1677">
        <v>26.345383999999967</v>
      </c>
    </row>
    <row r="100" spans="2:14" ht="18" customHeight="1" x14ac:dyDescent="0.25">
      <c r="B100" s="1650" t="s">
        <v>2130</v>
      </c>
      <c r="C100" s="1675">
        <v>213.60965999999999</v>
      </c>
      <c r="D100" s="1675">
        <v>222.90361999999999</v>
      </c>
      <c r="E100" s="1675">
        <v>6.3263740000000004</v>
      </c>
      <c r="F100" s="1675">
        <v>1.0169999999999999E-3</v>
      </c>
      <c r="G100" s="1676">
        <v>442.84067099999999</v>
      </c>
      <c r="H100" s="1675">
        <v>228.177693</v>
      </c>
      <c r="I100" s="193">
        <v>0</v>
      </c>
      <c r="J100" s="1675">
        <v>96.431455</v>
      </c>
      <c r="K100" s="1675">
        <v>77.795005000000003</v>
      </c>
      <c r="L100" s="1675">
        <v>0</v>
      </c>
      <c r="M100" s="1676">
        <v>402.40415300000001</v>
      </c>
      <c r="N100" s="1677">
        <v>40.436517999999978</v>
      </c>
    </row>
    <row r="101" spans="2:14" ht="18" customHeight="1" x14ac:dyDescent="0.25">
      <c r="B101" s="1650" t="s">
        <v>1401</v>
      </c>
      <c r="C101" s="1675">
        <v>452.56338499999998</v>
      </c>
      <c r="D101" s="1675">
        <v>349.50286599999998</v>
      </c>
      <c r="E101" s="1675">
        <v>4.3731710000000001</v>
      </c>
      <c r="F101" s="1675">
        <v>2.082182</v>
      </c>
      <c r="G101" s="1676">
        <v>808.52160399999991</v>
      </c>
      <c r="H101" s="1675">
        <v>498.11960599999998</v>
      </c>
      <c r="I101" s="193">
        <v>0</v>
      </c>
      <c r="J101" s="1675">
        <v>133.47999999999999</v>
      </c>
      <c r="K101" s="1675">
        <v>206.39425</v>
      </c>
      <c r="L101" s="1675">
        <v>0</v>
      </c>
      <c r="M101" s="1676">
        <v>837.99385600000005</v>
      </c>
      <c r="N101" s="1677">
        <v>-29.47225200000014</v>
      </c>
    </row>
    <row r="102" spans="2:14" ht="18" customHeight="1" x14ac:dyDescent="0.25">
      <c r="B102" s="1650" t="s">
        <v>1403</v>
      </c>
      <c r="C102" s="1675">
        <v>673.43691100000001</v>
      </c>
      <c r="D102" s="1675">
        <v>561.53645500000005</v>
      </c>
      <c r="E102" s="1675">
        <v>53.534182999999999</v>
      </c>
      <c r="F102" s="1675">
        <v>2.7618450000000001</v>
      </c>
      <c r="G102" s="1676">
        <v>1291.2693940000001</v>
      </c>
      <c r="H102" s="1675">
        <v>648.38870399999996</v>
      </c>
      <c r="I102" s="193">
        <v>0</v>
      </c>
      <c r="J102" s="1675">
        <v>123.125</v>
      </c>
      <c r="K102" s="1675">
        <v>479.53857499999998</v>
      </c>
      <c r="L102" s="1675">
        <v>0</v>
      </c>
      <c r="M102" s="1676">
        <v>1251.052279</v>
      </c>
      <c r="N102" s="1677">
        <v>40.217115000000149</v>
      </c>
    </row>
    <row r="103" spans="2:14" ht="18" customHeight="1" x14ac:dyDescent="0.25">
      <c r="B103" s="1650" t="s">
        <v>1404</v>
      </c>
      <c r="C103" s="1675">
        <v>520.62583900000004</v>
      </c>
      <c r="D103" s="1675">
        <v>467.31440300000003</v>
      </c>
      <c r="E103" s="1675">
        <v>2.032117</v>
      </c>
      <c r="F103" s="1675">
        <v>3.0150749999999999</v>
      </c>
      <c r="G103" s="1676">
        <v>992.98743399999989</v>
      </c>
      <c r="H103" s="1675">
        <v>597.26491999999996</v>
      </c>
      <c r="I103" s="193">
        <v>0</v>
      </c>
      <c r="J103" s="1675">
        <v>165.13362000000001</v>
      </c>
      <c r="K103" s="1675">
        <v>213.73583099999999</v>
      </c>
      <c r="L103" s="193">
        <v>0</v>
      </c>
      <c r="M103" s="1676">
        <v>976.13437099999987</v>
      </c>
      <c r="N103" s="1677">
        <v>16.85306300000002</v>
      </c>
    </row>
    <row r="104" spans="2:14" ht="18" customHeight="1" x14ac:dyDescent="0.25">
      <c r="B104" s="1650" t="s">
        <v>2131</v>
      </c>
      <c r="C104" s="1675">
        <v>197.99732599999999</v>
      </c>
      <c r="D104" s="1675">
        <v>216.508882</v>
      </c>
      <c r="E104" s="1675">
        <v>30.757802999999999</v>
      </c>
      <c r="F104" s="1675">
        <v>1.8036700000000001</v>
      </c>
      <c r="G104" s="1676">
        <v>447.06768100000005</v>
      </c>
      <c r="H104" s="1675">
        <v>171.282647</v>
      </c>
      <c r="I104" s="193">
        <v>0</v>
      </c>
      <c r="J104" s="1675">
        <v>96.040999999999997</v>
      </c>
      <c r="K104" s="1675">
        <v>175.10881499999999</v>
      </c>
      <c r="L104" s="193">
        <v>0</v>
      </c>
      <c r="M104" s="1676">
        <v>442.43246199999999</v>
      </c>
      <c r="N104" s="1677">
        <v>4.6352190000000633</v>
      </c>
    </row>
    <row r="105" spans="2:14" ht="18" customHeight="1" x14ac:dyDescent="0.25">
      <c r="B105" s="1650" t="s">
        <v>1408</v>
      </c>
      <c r="C105" s="1675">
        <v>418.58131900000001</v>
      </c>
      <c r="D105" s="1675">
        <v>413.49878999999999</v>
      </c>
      <c r="E105" s="1675">
        <v>100.66828</v>
      </c>
      <c r="F105" s="1675">
        <v>6.9164979999999998</v>
      </c>
      <c r="G105" s="1676">
        <v>939.66488699999991</v>
      </c>
      <c r="H105" s="1675">
        <v>313.13684799999999</v>
      </c>
      <c r="I105" s="193">
        <v>0</v>
      </c>
      <c r="J105" s="1675">
        <v>220.87410199999999</v>
      </c>
      <c r="K105" s="1675">
        <v>255.13612000000001</v>
      </c>
      <c r="L105" s="1675">
        <v>130</v>
      </c>
      <c r="M105" s="1676">
        <v>919.14706999999999</v>
      </c>
      <c r="N105" s="1677">
        <v>20.517816999999923</v>
      </c>
    </row>
    <row r="106" spans="2:14" ht="18" customHeight="1" x14ac:dyDescent="0.25">
      <c r="B106" s="1650" t="s">
        <v>1409</v>
      </c>
      <c r="C106" s="1675">
        <v>202.16478599999999</v>
      </c>
      <c r="D106" s="1675">
        <v>205.895556</v>
      </c>
      <c r="E106" s="1675">
        <v>32.620851999999999</v>
      </c>
      <c r="F106" s="193">
        <v>2.222E-2</v>
      </c>
      <c r="G106" s="1676">
        <v>440.70341400000001</v>
      </c>
      <c r="H106" s="1675">
        <v>182.50791899999999</v>
      </c>
      <c r="I106" s="193">
        <v>0</v>
      </c>
      <c r="J106" s="1675">
        <v>73.272602000000006</v>
      </c>
      <c r="K106" s="1675">
        <v>158.877691</v>
      </c>
      <c r="L106" s="193">
        <v>0</v>
      </c>
      <c r="M106" s="1676">
        <v>414.65821199999999</v>
      </c>
      <c r="N106" s="1677">
        <v>26.045202000000018</v>
      </c>
    </row>
    <row r="107" spans="2:14" ht="18" customHeight="1" x14ac:dyDescent="0.25">
      <c r="B107" s="1650" t="s">
        <v>2132</v>
      </c>
      <c r="C107" s="1675">
        <v>601.88160900000003</v>
      </c>
      <c r="D107" s="1675">
        <v>402.74915600000003</v>
      </c>
      <c r="E107" s="1675">
        <v>24.425709999999999</v>
      </c>
      <c r="F107" s="1675">
        <v>0.63227599999999995</v>
      </c>
      <c r="G107" s="1676">
        <v>1029.6887510000001</v>
      </c>
      <c r="H107" s="1675">
        <v>606.84199999999998</v>
      </c>
      <c r="I107" s="193">
        <v>0</v>
      </c>
      <c r="J107" s="1675">
        <v>207.19303099999999</v>
      </c>
      <c r="K107" s="1675">
        <v>302.46533299999999</v>
      </c>
      <c r="L107" s="193">
        <v>0</v>
      </c>
      <c r="M107" s="1676">
        <v>1116.500364</v>
      </c>
      <c r="N107" s="1677">
        <v>-86.811612999999852</v>
      </c>
    </row>
    <row r="108" spans="2:14" ht="18" customHeight="1" x14ac:dyDescent="0.25">
      <c r="B108" s="1650" t="s">
        <v>1410</v>
      </c>
      <c r="C108" s="1675">
        <v>238.96688499999999</v>
      </c>
      <c r="D108" s="1675">
        <v>206.96372600000001</v>
      </c>
      <c r="E108" s="1675">
        <v>11.462279000000001</v>
      </c>
      <c r="F108" s="1675">
        <v>1.0948899999999999</v>
      </c>
      <c r="G108" s="1676">
        <v>458.48778000000004</v>
      </c>
      <c r="H108" s="1675">
        <v>227.42542499999999</v>
      </c>
      <c r="I108" s="193">
        <v>0</v>
      </c>
      <c r="J108" s="1675">
        <v>91.785934999999995</v>
      </c>
      <c r="K108" s="1675">
        <v>137.19490400000001</v>
      </c>
      <c r="L108" s="193">
        <v>0</v>
      </c>
      <c r="M108" s="1676">
        <v>456.40626400000002</v>
      </c>
      <c r="N108" s="1677">
        <v>2.0815160000000219</v>
      </c>
    </row>
    <row r="109" spans="2:14" ht="18" customHeight="1" x14ac:dyDescent="0.25">
      <c r="B109" s="1650" t="s">
        <v>2045</v>
      </c>
      <c r="C109" s="1675">
        <v>721.74509999999998</v>
      </c>
      <c r="D109" s="1675">
        <v>697.58139400000005</v>
      </c>
      <c r="E109" s="1675">
        <v>5.9660299999999999</v>
      </c>
      <c r="F109" s="1675">
        <v>0.41407300000000002</v>
      </c>
      <c r="G109" s="1676">
        <v>1425.7065970000001</v>
      </c>
      <c r="H109" s="1675">
        <v>805.21481300000005</v>
      </c>
      <c r="I109" s="193">
        <v>0</v>
      </c>
      <c r="J109" s="1675">
        <v>261.24794200000002</v>
      </c>
      <c r="K109" s="1675">
        <v>255.93076500000001</v>
      </c>
      <c r="L109" s="1675">
        <v>10</v>
      </c>
      <c r="M109" s="1676">
        <v>1332.3935200000001</v>
      </c>
      <c r="N109" s="1677">
        <v>93.313077000000021</v>
      </c>
    </row>
    <row r="110" spans="2:14" ht="18" customHeight="1" x14ac:dyDescent="0.25">
      <c r="B110" s="1650" t="s">
        <v>2133</v>
      </c>
      <c r="C110" s="1675">
        <v>794.38865799999996</v>
      </c>
      <c r="D110" s="1675">
        <v>640.00287000000003</v>
      </c>
      <c r="E110" s="1675">
        <v>1.7025859999999999</v>
      </c>
      <c r="F110" s="1675">
        <v>35.899805000000001</v>
      </c>
      <c r="G110" s="1676">
        <v>1471.9939190000002</v>
      </c>
      <c r="H110" s="1675">
        <v>686.93631900000003</v>
      </c>
      <c r="I110" s="193">
        <v>0</v>
      </c>
      <c r="J110" s="1675">
        <v>207.654855</v>
      </c>
      <c r="K110" s="1675">
        <v>478.06201499999997</v>
      </c>
      <c r="L110" s="193">
        <v>0</v>
      </c>
      <c r="M110" s="1676">
        <v>1372.6531890000001</v>
      </c>
      <c r="N110" s="1677">
        <v>99.340730000000121</v>
      </c>
    </row>
    <row r="111" spans="2:14" ht="18" customHeight="1" x14ac:dyDescent="0.25">
      <c r="B111" s="1650" t="s">
        <v>2134</v>
      </c>
      <c r="C111" s="1675">
        <v>660.04353000000003</v>
      </c>
      <c r="D111" s="1675">
        <v>463.23974800000002</v>
      </c>
      <c r="E111" s="1675">
        <v>8.0982850000000006</v>
      </c>
      <c r="F111" s="1675">
        <v>20.98828</v>
      </c>
      <c r="G111" s="1676">
        <v>1152.3698430000002</v>
      </c>
      <c r="H111" s="1675">
        <v>672.72884899999997</v>
      </c>
      <c r="I111" s="1675">
        <v>172.45511200000001</v>
      </c>
      <c r="J111" s="1675">
        <v>139.143529</v>
      </c>
      <c r="K111" s="1675">
        <v>278.872388</v>
      </c>
      <c r="L111" s="193">
        <v>0</v>
      </c>
      <c r="M111" s="1676">
        <v>1263.1998779999999</v>
      </c>
      <c r="N111" s="1677">
        <v>-110.83003499999973</v>
      </c>
    </row>
    <row r="112" spans="2:14" ht="18" customHeight="1" x14ac:dyDescent="0.25">
      <c r="B112" s="1650" t="s">
        <v>1413</v>
      </c>
      <c r="C112" s="1675">
        <v>766.19606099999999</v>
      </c>
      <c r="D112" s="1675">
        <v>629.76245600000004</v>
      </c>
      <c r="E112" s="1675">
        <v>8.0689019999999996</v>
      </c>
      <c r="F112" s="1675">
        <v>6.0314880000000004</v>
      </c>
      <c r="G112" s="1676">
        <v>1410.0589070000001</v>
      </c>
      <c r="H112" s="1675">
        <v>886.13623900000005</v>
      </c>
      <c r="I112" s="193">
        <v>0</v>
      </c>
      <c r="J112" s="1675">
        <v>168.26179300000001</v>
      </c>
      <c r="K112" s="1675">
        <v>408.49816299999998</v>
      </c>
      <c r="L112" s="193">
        <v>0</v>
      </c>
      <c r="M112" s="1676">
        <v>1462.896195</v>
      </c>
      <c r="N112" s="1677">
        <v>-52.837287999999944</v>
      </c>
    </row>
    <row r="113" spans="2:14" ht="18" customHeight="1" x14ac:dyDescent="0.25">
      <c r="B113" s="1650" t="s">
        <v>2135</v>
      </c>
      <c r="C113" s="1675">
        <v>683.011393</v>
      </c>
      <c r="D113" s="1675">
        <v>523.24543500000004</v>
      </c>
      <c r="E113" s="1675">
        <v>3.7734459999999999</v>
      </c>
      <c r="F113" s="1675">
        <v>33.021630999999999</v>
      </c>
      <c r="G113" s="1676">
        <v>1243.051905</v>
      </c>
      <c r="H113" s="1675">
        <v>654.10091999999997</v>
      </c>
      <c r="I113" s="193">
        <v>0</v>
      </c>
      <c r="J113" s="1675">
        <v>176.84081</v>
      </c>
      <c r="K113" s="1675">
        <v>425.44844799999998</v>
      </c>
      <c r="L113" s="193">
        <v>0</v>
      </c>
      <c r="M113" s="1676">
        <v>1256.3901780000001</v>
      </c>
      <c r="N113" s="1677">
        <v>-13.338273000000072</v>
      </c>
    </row>
    <row r="114" spans="2:14" ht="18" customHeight="1" x14ac:dyDescent="0.25">
      <c r="B114" s="1650" t="s">
        <v>2136</v>
      </c>
      <c r="C114" s="1675">
        <v>690.46354699999995</v>
      </c>
      <c r="D114" s="1675">
        <v>578.85334799999998</v>
      </c>
      <c r="E114" s="1675">
        <v>12.515164</v>
      </c>
      <c r="F114" s="1675">
        <v>71.978303999999994</v>
      </c>
      <c r="G114" s="1676">
        <v>1353.8103630000001</v>
      </c>
      <c r="H114" s="1675">
        <v>743.61322199999995</v>
      </c>
      <c r="I114" s="193">
        <v>0</v>
      </c>
      <c r="J114" s="1675">
        <v>265.66199999999998</v>
      </c>
      <c r="K114" s="1675">
        <v>344.88564200000002</v>
      </c>
      <c r="L114" s="193">
        <v>0</v>
      </c>
      <c r="M114" s="1676">
        <v>1354.1608639999999</v>
      </c>
      <c r="N114" s="1677">
        <v>-0.3505009999998947</v>
      </c>
    </row>
    <row r="115" spans="2:14" ht="18" customHeight="1" x14ac:dyDescent="0.25">
      <c r="B115" s="1650" t="s">
        <v>2137</v>
      </c>
      <c r="C115" s="1675">
        <v>694.59008500000004</v>
      </c>
      <c r="D115" s="1675">
        <v>556.30740000000003</v>
      </c>
      <c r="E115" s="1675">
        <v>6.6616419999999996</v>
      </c>
      <c r="F115" s="1675">
        <v>24.194279000000002</v>
      </c>
      <c r="G115" s="1676">
        <v>1281.753406</v>
      </c>
      <c r="H115" s="1675">
        <v>646.734014</v>
      </c>
      <c r="I115" s="193">
        <v>0</v>
      </c>
      <c r="J115" s="1675">
        <v>184.57499999999999</v>
      </c>
      <c r="K115" s="1675">
        <v>312.41961400000002</v>
      </c>
      <c r="L115" s="193">
        <v>0</v>
      </c>
      <c r="M115" s="1676">
        <v>1143.7286279999998</v>
      </c>
      <c r="N115" s="1677">
        <v>138.0247780000002</v>
      </c>
    </row>
    <row r="116" spans="2:14" ht="18" customHeight="1" x14ac:dyDescent="0.25">
      <c r="B116" s="1650" t="s">
        <v>1417</v>
      </c>
      <c r="C116" s="1675">
        <v>505.36802899999998</v>
      </c>
      <c r="D116" s="1675">
        <v>402.82701100000003</v>
      </c>
      <c r="E116" s="1675">
        <v>24.458674999999999</v>
      </c>
      <c r="F116" s="1675">
        <v>3.974774</v>
      </c>
      <c r="G116" s="1676">
        <v>936.62848900000006</v>
      </c>
      <c r="H116" s="1675">
        <v>455.76084600000002</v>
      </c>
      <c r="I116" s="193">
        <v>0</v>
      </c>
      <c r="J116" s="1675">
        <v>120.163287</v>
      </c>
      <c r="K116" s="1675">
        <v>255.91542799999999</v>
      </c>
      <c r="L116" s="193">
        <v>0</v>
      </c>
      <c r="M116" s="1676">
        <v>831.839561</v>
      </c>
      <c r="N116" s="1677">
        <v>104.78892800000006</v>
      </c>
    </row>
    <row r="117" spans="2:14" ht="18" customHeight="1" x14ac:dyDescent="0.25">
      <c r="B117" s="1650" t="s">
        <v>2138</v>
      </c>
      <c r="C117" s="1675">
        <v>301.71719000000002</v>
      </c>
      <c r="D117" s="1675">
        <v>322.72031099999998</v>
      </c>
      <c r="E117" s="1675">
        <v>36.408127</v>
      </c>
      <c r="F117" s="1675">
        <v>90</v>
      </c>
      <c r="G117" s="1676">
        <v>750.84562800000003</v>
      </c>
      <c r="H117" s="1675">
        <v>427.12107099999997</v>
      </c>
      <c r="I117" s="193">
        <v>0</v>
      </c>
      <c r="J117" s="1675">
        <v>110.87</v>
      </c>
      <c r="K117" s="1675">
        <v>201.312308</v>
      </c>
      <c r="L117" s="193">
        <v>0</v>
      </c>
      <c r="M117" s="1676">
        <v>739.30337899999995</v>
      </c>
      <c r="N117" s="1677">
        <v>11.542249000000083</v>
      </c>
    </row>
    <row r="118" spans="2:14" ht="18" customHeight="1" x14ac:dyDescent="0.25">
      <c r="B118" s="1650" t="s">
        <v>1420</v>
      </c>
      <c r="C118" s="1675">
        <v>481.28135600000002</v>
      </c>
      <c r="D118" s="1675">
        <v>305.28208999999998</v>
      </c>
      <c r="E118" s="1675">
        <v>16.751638</v>
      </c>
      <c r="F118" s="193">
        <v>3.2980000000000002E-2</v>
      </c>
      <c r="G118" s="1676">
        <v>803.34806399999991</v>
      </c>
      <c r="H118" s="1675">
        <v>378.64952199999999</v>
      </c>
      <c r="I118" s="193">
        <v>0</v>
      </c>
      <c r="J118" s="1675">
        <v>176.20736500000001</v>
      </c>
      <c r="K118" s="1675">
        <v>225.29688100000001</v>
      </c>
      <c r="L118" s="193">
        <v>0</v>
      </c>
      <c r="M118" s="1676">
        <v>780.15376800000001</v>
      </c>
      <c r="N118" s="1677">
        <v>23.194295999999895</v>
      </c>
    </row>
    <row r="119" spans="2:14" ht="18" customHeight="1" x14ac:dyDescent="0.25">
      <c r="B119" s="1650" t="s">
        <v>1421</v>
      </c>
      <c r="C119" s="1675">
        <v>354.64169299999998</v>
      </c>
      <c r="D119" s="1675">
        <v>279.89228100000003</v>
      </c>
      <c r="E119" s="1675">
        <v>33.025635999999999</v>
      </c>
      <c r="F119" s="1675">
        <v>0.28179700000000002</v>
      </c>
      <c r="G119" s="1676">
        <v>667.84140699999989</v>
      </c>
      <c r="H119" s="1675">
        <v>254.220384</v>
      </c>
      <c r="I119" s="193">
        <v>0</v>
      </c>
      <c r="J119" s="1675">
        <v>222.01456400000001</v>
      </c>
      <c r="K119" s="1675">
        <v>270.89277800000002</v>
      </c>
      <c r="L119" s="193">
        <v>0</v>
      </c>
      <c r="M119" s="1676">
        <v>747.12772600000005</v>
      </c>
      <c r="N119" s="1677">
        <v>-79.286319000000162</v>
      </c>
    </row>
    <row r="120" spans="2:14" ht="18" customHeight="1" x14ac:dyDescent="0.25">
      <c r="B120" s="1650" t="s">
        <v>2047</v>
      </c>
      <c r="C120" s="1675">
        <v>547.04431299999999</v>
      </c>
      <c r="D120" s="1675">
        <v>430.52107899999999</v>
      </c>
      <c r="E120" s="1675">
        <v>38.121037999999999</v>
      </c>
      <c r="F120" s="1675">
        <v>0.61157499999999998</v>
      </c>
      <c r="G120" s="1676">
        <v>1016.298005</v>
      </c>
      <c r="H120" s="1675">
        <v>634.47501499999998</v>
      </c>
      <c r="I120" s="193">
        <v>0</v>
      </c>
      <c r="J120" s="1675">
        <v>100.51900000000001</v>
      </c>
      <c r="K120" s="1675">
        <v>135.84381500000001</v>
      </c>
      <c r="L120" s="193">
        <v>0</v>
      </c>
      <c r="M120" s="1676">
        <v>870.83782999999994</v>
      </c>
      <c r="N120" s="1677">
        <v>145.46017500000005</v>
      </c>
    </row>
    <row r="121" spans="2:14" ht="18" customHeight="1" x14ac:dyDescent="0.25">
      <c r="B121" s="1650" t="s">
        <v>2139</v>
      </c>
      <c r="C121" s="1675">
        <v>735.536744</v>
      </c>
      <c r="D121" s="1675">
        <v>546.44469400000003</v>
      </c>
      <c r="E121" s="1675">
        <v>0.698129</v>
      </c>
      <c r="F121" s="1675">
        <v>0.42810700000000002</v>
      </c>
      <c r="G121" s="1676">
        <v>1283.1076740000001</v>
      </c>
      <c r="H121" s="1675">
        <v>857.90142400000002</v>
      </c>
      <c r="I121" s="193">
        <v>0</v>
      </c>
      <c r="J121" s="1675">
        <v>209.23934700000001</v>
      </c>
      <c r="K121" s="1675">
        <v>226.820562</v>
      </c>
      <c r="L121" s="193">
        <v>0</v>
      </c>
      <c r="M121" s="1676">
        <v>1293.9613330000002</v>
      </c>
      <c r="N121" s="1677">
        <v>-10.853659000000107</v>
      </c>
    </row>
    <row r="122" spans="2:14" ht="18" customHeight="1" x14ac:dyDescent="0.25">
      <c r="B122" s="1650" t="s">
        <v>2049</v>
      </c>
      <c r="C122" s="1675">
        <v>607.04568400000005</v>
      </c>
      <c r="D122" s="1675">
        <v>228.68036599999999</v>
      </c>
      <c r="E122" s="1675">
        <v>15.464603</v>
      </c>
      <c r="F122" s="1675">
        <v>26.284123999999998</v>
      </c>
      <c r="G122" s="1676">
        <v>877.47477700000002</v>
      </c>
      <c r="H122" s="1675">
        <v>0</v>
      </c>
      <c r="I122" s="1675">
        <v>680.45890999999995</v>
      </c>
      <c r="J122" s="1675">
        <v>10.48</v>
      </c>
      <c r="K122" s="1675">
        <v>102.591166</v>
      </c>
      <c r="L122" s="193">
        <v>0</v>
      </c>
      <c r="M122" s="1676">
        <v>793.53007600000001</v>
      </c>
      <c r="N122" s="1677">
        <v>83.944701000000009</v>
      </c>
    </row>
    <row r="123" spans="2:14" ht="18" customHeight="1" x14ac:dyDescent="0.25">
      <c r="B123" s="1650" t="s">
        <v>1424</v>
      </c>
      <c r="C123" s="1675">
        <v>89.965328</v>
      </c>
      <c r="D123" s="1675">
        <v>35.488388</v>
      </c>
      <c r="E123" s="1675">
        <v>1.0121260000000001</v>
      </c>
      <c r="F123" s="1675">
        <v>0.99148199999999997</v>
      </c>
      <c r="G123" s="1676">
        <v>127.457324</v>
      </c>
      <c r="H123" s="1675">
        <v>0</v>
      </c>
      <c r="I123" s="1675">
        <v>85.287898999999996</v>
      </c>
      <c r="J123" s="1675">
        <v>9</v>
      </c>
      <c r="K123" s="1675">
        <v>26.580683000000001</v>
      </c>
      <c r="L123" s="193">
        <v>0.121836</v>
      </c>
      <c r="M123" s="1676">
        <v>120.99041800000001</v>
      </c>
      <c r="N123" s="1677">
        <v>6.4669059999999945</v>
      </c>
    </row>
    <row r="124" spans="2:14" ht="18" customHeight="1" x14ac:dyDescent="0.25">
      <c r="B124" s="1650" t="s">
        <v>2140</v>
      </c>
      <c r="C124" s="1675">
        <v>120.633126</v>
      </c>
      <c r="D124" s="1675">
        <v>118.624533</v>
      </c>
      <c r="E124" s="1675">
        <v>9.810708</v>
      </c>
      <c r="F124" s="1675">
        <v>0.77715400000000001</v>
      </c>
      <c r="G124" s="1676">
        <v>249.84552099999999</v>
      </c>
      <c r="H124" s="1675">
        <v>202.79883899999999</v>
      </c>
      <c r="I124" s="193">
        <v>0</v>
      </c>
      <c r="J124" s="1675">
        <v>54.417105999999997</v>
      </c>
      <c r="K124" s="1675">
        <v>42.255000000000003</v>
      </c>
      <c r="L124" s="193">
        <v>0</v>
      </c>
      <c r="M124" s="1676">
        <v>299.47094499999997</v>
      </c>
      <c r="N124" s="1677">
        <v>-49.625423999999981</v>
      </c>
    </row>
    <row r="125" spans="2:14" ht="18" customHeight="1" x14ac:dyDescent="0.25">
      <c r="B125" s="1650" t="s">
        <v>1427</v>
      </c>
      <c r="C125" s="1675">
        <v>545.78711999999996</v>
      </c>
      <c r="D125" s="1675">
        <v>227.96565000000001</v>
      </c>
      <c r="E125" s="1675">
        <v>0.103163</v>
      </c>
      <c r="F125" s="1675">
        <v>2.2406419999999998</v>
      </c>
      <c r="G125" s="1676">
        <v>776.09657500000003</v>
      </c>
      <c r="H125" s="1675">
        <v>665.43158300000005</v>
      </c>
      <c r="I125" s="193">
        <v>0</v>
      </c>
      <c r="J125" s="1675">
        <v>66.556929999999994</v>
      </c>
      <c r="K125" s="1675">
        <v>107.42317799999999</v>
      </c>
      <c r="L125" s="193">
        <v>0</v>
      </c>
      <c r="M125" s="1676">
        <v>839.41169100000002</v>
      </c>
      <c r="N125" s="1677">
        <v>-63.315115999999989</v>
      </c>
    </row>
    <row r="126" spans="2:14" ht="18" customHeight="1" x14ac:dyDescent="0.25">
      <c r="B126" s="1650" t="s">
        <v>1428</v>
      </c>
      <c r="C126" s="1675">
        <v>133.92945</v>
      </c>
      <c r="D126" s="1675">
        <v>65.192244000000002</v>
      </c>
      <c r="E126" s="1675">
        <v>9.329205</v>
      </c>
      <c r="F126" s="1675">
        <v>1.0782449999999999</v>
      </c>
      <c r="G126" s="1676">
        <v>209.52914400000003</v>
      </c>
      <c r="H126" s="1675">
        <v>7.2890569999999997</v>
      </c>
      <c r="I126" s="1675">
        <v>139.34717499999999</v>
      </c>
      <c r="J126" s="1675">
        <v>3.3</v>
      </c>
      <c r="K126" s="1675">
        <v>44.551895999999999</v>
      </c>
      <c r="L126" s="193">
        <v>0</v>
      </c>
      <c r="M126" s="1676">
        <v>194.48812800000002</v>
      </c>
      <c r="N126" s="1677">
        <v>15.041016000000013</v>
      </c>
    </row>
    <row r="127" spans="2:14" ht="18" customHeight="1" x14ac:dyDescent="0.25">
      <c r="B127" s="1650" t="s">
        <v>2141</v>
      </c>
      <c r="C127" s="1675">
        <v>205.35485600000001</v>
      </c>
      <c r="D127" s="1675">
        <v>65.678573999999998</v>
      </c>
      <c r="E127" s="1675">
        <v>1.8631549999999999</v>
      </c>
      <c r="F127" s="193">
        <v>0</v>
      </c>
      <c r="G127" s="1676">
        <v>272.89658500000002</v>
      </c>
      <c r="H127" s="193">
        <v>0</v>
      </c>
      <c r="I127" s="1675">
        <v>218.33566099999999</v>
      </c>
      <c r="J127" s="1675">
        <v>13.77937</v>
      </c>
      <c r="K127" s="1675">
        <v>39.823999999999998</v>
      </c>
      <c r="L127" s="193">
        <v>0</v>
      </c>
      <c r="M127" s="1676">
        <v>271.939031</v>
      </c>
      <c r="N127" s="1677">
        <v>0.957554000000016</v>
      </c>
    </row>
    <row r="128" spans="2:14" ht="18" customHeight="1" x14ac:dyDescent="0.25">
      <c r="B128" s="1650" t="s">
        <v>2142</v>
      </c>
      <c r="C128" s="1675">
        <v>30.126695999999999</v>
      </c>
      <c r="D128" s="1675">
        <v>19.41366</v>
      </c>
      <c r="E128" s="1675">
        <v>0.19372</v>
      </c>
      <c r="F128" s="1675">
        <v>0.107483</v>
      </c>
      <c r="G128" s="1676">
        <v>49.841559000000004</v>
      </c>
      <c r="H128" s="193">
        <v>0</v>
      </c>
      <c r="I128" s="1675">
        <v>37.366304999999997</v>
      </c>
      <c r="J128" s="1675">
        <v>3.08</v>
      </c>
      <c r="K128" s="1675">
        <v>8.6999999999999993</v>
      </c>
      <c r="L128" s="193">
        <v>0</v>
      </c>
      <c r="M128" s="1676">
        <v>49.146304999999998</v>
      </c>
      <c r="N128" s="1677">
        <v>0.69525400000000559</v>
      </c>
    </row>
    <row r="129" spans="2:14" ht="18" customHeight="1" x14ac:dyDescent="0.25">
      <c r="B129" s="1650" t="s">
        <v>2053</v>
      </c>
      <c r="C129" s="1675">
        <v>146.84394900000001</v>
      </c>
      <c r="D129" s="1675">
        <v>48.291711999999997</v>
      </c>
      <c r="E129" s="1675">
        <v>2.096946</v>
      </c>
      <c r="F129" s="1675">
        <v>2.7333500000000002</v>
      </c>
      <c r="G129" s="1676">
        <v>199.965957</v>
      </c>
      <c r="H129" s="193">
        <v>0</v>
      </c>
      <c r="I129" s="1675">
        <v>148.95315400000001</v>
      </c>
      <c r="J129" s="1675">
        <v>14.052871</v>
      </c>
      <c r="K129" s="193">
        <v>34.83</v>
      </c>
      <c r="L129" s="193">
        <v>0</v>
      </c>
      <c r="M129" s="1676">
        <v>197.83602500000001</v>
      </c>
      <c r="N129" s="1677">
        <v>2.1299319999999966</v>
      </c>
    </row>
    <row r="130" spans="2:14" ht="18" customHeight="1" x14ac:dyDescent="0.25">
      <c r="B130" s="1650" t="s">
        <v>1430</v>
      </c>
      <c r="C130" s="1675">
        <v>539.204477</v>
      </c>
      <c r="D130" s="1675">
        <v>477.45572800000002</v>
      </c>
      <c r="E130" s="1675">
        <v>3.4420139999999999</v>
      </c>
      <c r="F130" s="1675">
        <v>7.6147</v>
      </c>
      <c r="G130" s="1676">
        <v>1027.716919</v>
      </c>
      <c r="H130" s="1675">
        <v>584.85544000000004</v>
      </c>
      <c r="I130" s="193">
        <v>0</v>
      </c>
      <c r="J130" s="1675">
        <v>146.65593100000001</v>
      </c>
      <c r="K130" s="1675">
        <v>237.402367</v>
      </c>
      <c r="L130" s="193">
        <v>0</v>
      </c>
      <c r="M130" s="1676">
        <v>968.91373800000008</v>
      </c>
      <c r="N130" s="1677">
        <v>58.803180999999881</v>
      </c>
    </row>
    <row r="131" spans="2:14" ht="18" customHeight="1" x14ac:dyDescent="0.25">
      <c r="B131" s="1650" t="s">
        <v>2054</v>
      </c>
      <c r="C131" s="1675">
        <v>168.62426400000001</v>
      </c>
      <c r="D131" s="1675">
        <v>90.792848000000006</v>
      </c>
      <c r="E131" s="1675">
        <v>2.172085</v>
      </c>
      <c r="F131" s="1675">
        <v>0.58695600000000003</v>
      </c>
      <c r="G131" s="1676">
        <v>262.176153</v>
      </c>
      <c r="H131" s="1675">
        <v>0</v>
      </c>
      <c r="I131" s="1675">
        <v>201.80140299999999</v>
      </c>
      <c r="J131" s="1675">
        <v>10.155113</v>
      </c>
      <c r="K131" s="1675">
        <v>42.540622999999997</v>
      </c>
      <c r="L131" s="193">
        <v>0</v>
      </c>
      <c r="M131" s="1676">
        <v>254.497139</v>
      </c>
      <c r="N131" s="1677">
        <v>7.6790139999999951</v>
      </c>
    </row>
    <row r="132" spans="2:14" ht="18" customHeight="1" x14ac:dyDescent="0.25">
      <c r="B132" s="1650" t="s">
        <v>1431</v>
      </c>
      <c r="C132" s="1675">
        <v>63.503973999999999</v>
      </c>
      <c r="D132" s="1675">
        <v>28.201467999999998</v>
      </c>
      <c r="E132" s="1675">
        <v>0.16234100000000001</v>
      </c>
      <c r="F132" s="1675">
        <v>0.18962399999999999</v>
      </c>
      <c r="G132" s="1676">
        <v>92.057406999999998</v>
      </c>
      <c r="H132" s="193">
        <v>0</v>
      </c>
      <c r="I132" s="1675">
        <v>61.659142000000003</v>
      </c>
      <c r="J132" s="1675">
        <v>11.30589</v>
      </c>
      <c r="K132" s="1675">
        <v>20.728000000000002</v>
      </c>
      <c r="L132" s="193">
        <v>0</v>
      </c>
      <c r="M132" s="1676">
        <v>93.693032000000002</v>
      </c>
      <c r="N132" s="1677">
        <v>-1.6356250000000045</v>
      </c>
    </row>
    <row r="133" spans="2:14" ht="18" customHeight="1" x14ac:dyDescent="0.25">
      <c r="B133" s="1650" t="s">
        <v>2055</v>
      </c>
      <c r="C133" s="1675">
        <v>31.00488</v>
      </c>
      <c r="D133" s="1675">
        <v>21.425719999999998</v>
      </c>
      <c r="E133" s="193">
        <v>0.450432</v>
      </c>
      <c r="F133" s="1675">
        <v>0.71252099999999996</v>
      </c>
      <c r="G133" s="1676">
        <v>53.593553</v>
      </c>
      <c r="H133" s="193">
        <v>22.698691</v>
      </c>
      <c r="I133" s="1675">
        <v>0</v>
      </c>
      <c r="J133" s="193">
        <v>2.2599999999999998</v>
      </c>
      <c r="K133" s="1675">
        <v>28.56</v>
      </c>
      <c r="L133" s="193">
        <v>0</v>
      </c>
      <c r="M133" s="1676">
        <v>53.518691000000004</v>
      </c>
      <c r="N133" s="1677">
        <v>7.4861999999995987E-2</v>
      </c>
    </row>
    <row r="134" spans="2:14" ht="18" customHeight="1" x14ac:dyDescent="0.25">
      <c r="B134" s="1650" t="s">
        <v>2143</v>
      </c>
      <c r="C134" s="1675">
        <v>60.136778999999997</v>
      </c>
      <c r="D134" s="1675">
        <v>25.515096</v>
      </c>
      <c r="E134" s="1675">
        <v>0.71446600000000005</v>
      </c>
      <c r="F134" s="1675">
        <v>0.70808000000000004</v>
      </c>
      <c r="G134" s="1676">
        <v>87.074420999999987</v>
      </c>
      <c r="H134" s="193">
        <v>0</v>
      </c>
      <c r="I134" s="1675">
        <v>80.620389000000003</v>
      </c>
      <c r="J134" s="1675">
        <v>5.0199999999999996</v>
      </c>
      <c r="K134" s="1675">
        <v>4.6399999999999997</v>
      </c>
      <c r="L134" s="193">
        <v>0</v>
      </c>
      <c r="M134" s="1676">
        <v>90.280389</v>
      </c>
      <c r="N134" s="1677">
        <v>-3.2059680000000128</v>
      </c>
    </row>
    <row r="135" spans="2:14" ht="18" customHeight="1" x14ac:dyDescent="0.25">
      <c r="B135" s="1679" t="s">
        <v>2144</v>
      </c>
      <c r="C135" s="1675">
        <v>32.571008999999997</v>
      </c>
      <c r="D135" s="1675">
        <v>17.760508000000002</v>
      </c>
      <c r="E135" s="193">
        <v>0</v>
      </c>
      <c r="F135" s="1675">
        <v>0.74993399999999999</v>
      </c>
      <c r="G135" s="1676">
        <v>51.081451000000001</v>
      </c>
      <c r="H135" s="193">
        <v>0</v>
      </c>
      <c r="I135" s="1675">
        <v>38.893543000000001</v>
      </c>
      <c r="J135" s="1675">
        <v>2.1800000000000002</v>
      </c>
      <c r="K135" s="1675">
        <v>9.5</v>
      </c>
      <c r="L135" s="193">
        <v>0</v>
      </c>
      <c r="M135" s="1676">
        <v>50.573543000000001</v>
      </c>
      <c r="N135" s="1677">
        <v>0.50790800000000047</v>
      </c>
    </row>
    <row r="136" spans="2:14" ht="18" customHeight="1" x14ac:dyDescent="0.25">
      <c r="B136" s="1661" t="s">
        <v>2058</v>
      </c>
      <c r="C136" s="1675">
        <v>58.025554</v>
      </c>
      <c r="D136" s="1675">
        <v>25.627503000000001</v>
      </c>
      <c r="E136" s="1675">
        <v>1.3757999999999999E-2</v>
      </c>
      <c r="F136" s="1675">
        <v>0.249942</v>
      </c>
      <c r="G136" s="1676">
        <v>83.916757000000004</v>
      </c>
      <c r="H136" s="1675">
        <v>10.103714</v>
      </c>
      <c r="I136" s="1675">
        <v>61.621360000000003</v>
      </c>
      <c r="J136" s="1675">
        <v>5.25</v>
      </c>
      <c r="K136" s="1675">
        <v>6.1793129999999996</v>
      </c>
      <c r="L136" s="193">
        <v>0</v>
      </c>
      <c r="M136" s="1676">
        <v>83.154387</v>
      </c>
      <c r="N136" s="1677">
        <v>0.76237000000000421</v>
      </c>
    </row>
    <row r="137" spans="2:14" ht="18" customHeight="1" x14ac:dyDescent="0.25">
      <c r="B137" s="1650" t="s">
        <v>2145</v>
      </c>
      <c r="C137" s="1675">
        <v>125.584041</v>
      </c>
      <c r="D137" s="1675">
        <v>31.421347000000001</v>
      </c>
      <c r="E137" s="1675">
        <v>0.73069099999999998</v>
      </c>
      <c r="F137" s="1675">
        <v>1.4858119999999999</v>
      </c>
      <c r="G137" s="1676">
        <v>159.22189100000003</v>
      </c>
      <c r="H137" s="193">
        <v>0</v>
      </c>
      <c r="I137" s="193">
        <v>0</v>
      </c>
      <c r="J137" s="1675">
        <v>87.3489</v>
      </c>
      <c r="K137" s="1675">
        <v>81.641030000000001</v>
      </c>
      <c r="L137" s="193">
        <v>0</v>
      </c>
      <c r="M137" s="1676">
        <v>168.98993000000002</v>
      </c>
      <c r="N137" s="1677">
        <v>-9.7680389999999875</v>
      </c>
    </row>
    <row r="138" spans="2:14" ht="18" customHeight="1" x14ac:dyDescent="0.25">
      <c r="B138" s="1650" t="s">
        <v>2060</v>
      </c>
      <c r="C138" s="1675">
        <v>10.054342999999999</v>
      </c>
      <c r="D138" s="1675">
        <v>5.5576359999999996</v>
      </c>
      <c r="E138" s="1675">
        <v>3.2059999999999998E-2</v>
      </c>
      <c r="F138" s="1675">
        <v>1.2114279999999999</v>
      </c>
      <c r="G138" s="1676">
        <v>16.855466999999997</v>
      </c>
      <c r="H138" s="1675">
        <v>0</v>
      </c>
      <c r="I138" s="1675">
        <v>11.980888</v>
      </c>
      <c r="J138" s="1675">
        <v>0.95699999999999996</v>
      </c>
      <c r="K138" s="1675">
        <v>1.7201249999999999</v>
      </c>
      <c r="L138" s="193">
        <v>1.1089929999999999</v>
      </c>
      <c r="M138" s="1676">
        <v>15.767006</v>
      </c>
      <c r="N138" s="1677">
        <v>1.088460999999997</v>
      </c>
    </row>
    <row r="139" spans="2:14" ht="18" customHeight="1" x14ac:dyDescent="0.25">
      <c r="B139" s="1650" t="s">
        <v>2061</v>
      </c>
      <c r="C139" s="1675">
        <v>172.47527099999999</v>
      </c>
      <c r="D139" s="1675">
        <v>77.027519999999996</v>
      </c>
      <c r="E139" s="193">
        <v>0</v>
      </c>
      <c r="F139" s="1675">
        <v>1.42448</v>
      </c>
      <c r="G139" s="1676">
        <v>250.92727099999999</v>
      </c>
      <c r="H139" s="193">
        <v>18.109029</v>
      </c>
      <c r="I139" s="1675">
        <v>166.06779499999999</v>
      </c>
      <c r="J139" s="193">
        <v>22.29</v>
      </c>
      <c r="K139" s="193">
        <v>53.372574</v>
      </c>
      <c r="L139" s="193">
        <v>0</v>
      </c>
      <c r="M139" s="1676">
        <v>259.83939799999996</v>
      </c>
      <c r="N139" s="1677">
        <v>-8.9121269999999697</v>
      </c>
    </row>
    <row r="140" spans="2:14" ht="18" customHeight="1" x14ac:dyDescent="0.25">
      <c r="B140" s="1650" t="s">
        <v>2425</v>
      </c>
      <c r="C140" s="1675"/>
      <c r="D140" s="1675"/>
      <c r="E140" s="1675"/>
      <c r="F140" s="1675"/>
      <c r="G140" s="1676"/>
      <c r="H140" s="193"/>
      <c r="I140" s="1675"/>
      <c r="J140" s="1675"/>
      <c r="K140" s="1675"/>
      <c r="L140" s="1675"/>
      <c r="M140" s="1676"/>
      <c r="N140" s="1677"/>
    </row>
    <row r="141" spans="2:14" ht="18" customHeight="1" x14ac:dyDescent="0.25">
      <c r="B141" s="1661" t="s">
        <v>2062</v>
      </c>
      <c r="C141" s="1675">
        <v>32.472025000000002</v>
      </c>
      <c r="D141" s="1675">
        <v>13.783388</v>
      </c>
      <c r="E141" s="1675">
        <v>0.314193</v>
      </c>
      <c r="F141" s="1675">
        <v>0.27411600000000003</v>
      </c>
      <c r="G141" s="1676">
        <v>46.843722000000007</v>
      </c>
      <c r="H141" s="1675">
        <v>4.0314880000000004</v>
      </c>
      <c r="I141" s="1675">
        <v>32.613028999999997</v>
      </c>
      <c r="J141" s="1675">
        <v>5.45</v>
      </c>
      <c r="K141" s="1675">
        <v>4.1450469999999999</v>
      </c>
      <c r="L141" s="193">
        <v>0</v>
      </c>
      <c r="M141" s="1676">
        <v>46.239564000000001</v>
      </c>
      <c r="N141" s="1677">
        <v>0.6041580000000053</v>
      </c>
    </row>
    <row r="142" spans="2:14" ht="18" customHeight="1" x14ac:dyDescent="0.25">
      <c r="B142" s="1650" t="s">
        <v>1437</v>
      </c>
      <c r="C142" s="1675">
        <v>67.248328999999998</v>
      </c>
      <c r="D142" s="1675">
        <v>22.613855999999998</v>
      </c>
      <c r="E142" s="193">
        <v>0.24068899999999999</v>
      </c>
      <c r="F142" s="193">
        <v>0.38978699999999999</v>
      </c>
      <c r="G142" s="1676">
        <v>90.492660999999998</v>
      </c>
      <c r="H142" s="1675">
        <v>4.8615999999999999E-2</v>
      </c>
      <c r="I142" s="1675">
        <v>77.748593999999997</v>
      </c>
      <c r="J142" s="1675">
        <v>3.5640000000000001</v>
      </c>
      <c r="K142" s="1675">
        <v>11.385130999999999</v>
      </c>
      <c r="L142" s="193">
        <v>0</v>
      </c>
      <c r="M142" s="1676">
        <v>92.746341000000001</v>
      </c>
      <c r="N142" s="1677">
        <v>-2.2536800000000028</v>
      </c>
    </row>
    <row r="143" spans="2:14" ht="18" customHeight="1" x14ac:dyDescent="0.25">
      <c r="B143" s="1650" t="s">
        <v>2063</v>
      </c>
      <c r="C143" s="1675">
        <v>67.848367999999994</v>
      </c>
      <c r="D143" s="1675">
        <v>26.519615999999999</v>
      </c>
      <c r="E143" s="1675">
        <v>1.134091</v>
      </c>
      <c r="F143" s="1675">
        <v>0.16942099999999999</v>
      </c>
      <c r="G143" s="1676">
        <v>95.671495999999991</v>
      </c>
      <c r="H143" s="193">
        <v>2.5000000000000001E-2</v>
      </c>
      <c r="I143" s="1675">
        <v>66.971678999999995</v>
      </c>
      <c r="J143" s="1675">
        <v>9.9450000000000003</v>
      </c>
      <c r="K143" s="1675">
        <v>15.630482000000001</v>
      </c>
      <c r="L143" s="193">
        <v>0</v>
      </c>
      <c r="M143" s="1676">
        <v>92.572160999999994</v>
      </c>
      <c r="N143" s="1677">
        <v>3.0993349999999964</v>
      </c>
    </row>
    <row r="144" spans="2:14" ht="18" customHeight="1" x14ac:dyDescent="0.25">
      <c r="B144" s="1650" t="s">
        <v>1438</v>
      </c>
      <c r="C144" s="1675">
        <v>57.438395</v>
      </c>
      <c r="D144" s="1675">
        <v>24.017952000000001</v>
      </c>
      <c r="E144" s="1675">
        <v>0.482599</v>
      </c>
      <c r="F144" s="1675">
        <v>6.2979999999999994E-2</v>
      </c>
      <c r="G144" s="1676">
        <v>82.001925999999983</v>
      </c>
      <c r="H144" s="1675">
        <v>0.49664399999999997</v>
      </c>
      <c r="I144" s="1675">
        <v>58.994672999999999</v>
      </c>
      <c r="J144" s="1675">
        <v>9.6159999999999997</v>
      </c>
      <c r="K144" s="1675">
        <v>13.032147999999999</v>
      </c>
      <c r="L144" s="193">
        <v>0</v>
      </c>
      <c r="M144" s="1676">
        <v>82.139465000000001</v>
      </c>
      <c r="N144" s="1677">
        <v>-0.13753900000001806</v>
      </c>
    </row>
    <row r="145" spans="2:14" ht="18" customHeight="1" x14ac:dyDescent="0.25">
      <c r="B145" s="1650" t="s">
        <v>2146</v>
      </c>
      <c r="C145" s="1675">
        <v>24.849129999999999</v>
      </c>
      <c r="D145" s="1675">
        <v>13.671132</v>
      </c>
      <c r="E145" s="193">
        <v>0</v>
      </c>
      <c r="F145" s="1675">
        <v>0.15118500000000001</v>
      </c>
      <c r="G145" s="1676">
        <v>38.671447000000001</v>
      </c>
      <c r="H145" s="193">
        <v>0</v>
      </c>
      <c r="I145" s="1675">
        <v>27.677223999999999</v>
      </c>
      <c r="J145" s="1675">
        <v>3.45</v>
      </c>
      <c r="K145" s="1675">
        <v>11.874750000000001</v>
      </c>
      <c r="L145" s="193">
        <v>0</v>
      </c>
      <c r="M145" s="1676">
        <v>43.001973999999997</v>
      </c>
      <c r="N145" s="1677">
        <v>-4.3305269999999965</v>
      </c>
    </row>
    <row r="146" spans="2:14" ht="18" customHeight="1" x14ac:dyDescent="0.25">
      <c r="B146" s="1650" t="s">
        <v>2064</v>
      </c>
      <c r="C146" s="1675">
        <v>113.10122200000001</v>
      </c>
      <c r="D146" s="1675">
        <v>35.052959999999999</v>
      </c>
      <c r="E146" s="1675">
        <v>7.6838519999999999</v>
      </c>
      <c r="F146" s="1675">
        <v>3.9267449999999999</v>
      </c>
      <c r="G146" s="1676">
        <v>159.764779</v>
      </c>
      <c r="H146" s="193">
        <v>0</v>
      </c>
      <c r="I146" s="1675">
        <v>106.250857</v>
      </c>
      <c r="J146" s="1675">
        <v>50.372999999999998</v>
      </c>
      <c r="K146" s="1675">
        <v>4.8040589999999996</v>
      </c>
      <c r="L146" s="1675">
        <v>6.0000000000000002E-5</v>
      </c>
      <c r="M146" s="1676">
        <v>161.42797599999997</v>
      </c>
      <c r="N146" s="1677">
        <v>-1.6631969999999683</v>
      </c>
    </row>
    <row r="147" spans="2:14" ht="18" customHeight="1" x14ac:dyDescent="0.25">
      <c r="B147" s="1655" t="s">
        <v>2065</v>
      </c>
      <c r="C147" s="1675">
        <v>42.278222</v>
      </c>
      <c r="D147" s="1675">
        <v>14.168787</v>
      </c>
      <c r="E147" s="1675">
        <v>5.5896000000000001E-2</v>
      </c>
      <c r="F147" s="1675">
        <v>0.67220999999999997</v>
      </c>
      <c r="G147" s="1676">
        <v>57.175114999999998</v>
      </c>
      <c r="H147" s="193">
        <v>4.4395449999999999</v>
      </c>
      <c r="I147" s="1675">
        <v>35.047983000000002</v>
      </c>
      <c r="J147" s="1675">
        <v>2.71</v>
      </c>
      <c r="K147" s="1675">
        <v>16.847165</v>
      </c>
      <c r="L147" s="193">
        <v>0</v>
      </c>
      <c r="M147" s="1676">
        <v>59.044693000000009</v>
      </c>
      <c r="N147" s="1677">
        <v>-1.8695780000000113</v>
      </c>
    </row>
    <row r="148" spans="2:14" ht="18" customHeight="1" x14ac:dyDescent="0.25">
      <c r="B148" s="1650" t="s">
        <v>2147</v>
      </c>
      <c r="C148" s="1675">
        <v>19.729769999999998</v>
      </c>
      <c r="D148" s="1675">
        <v>14.110175999999999</v>
      </c>
      <c r="E148" s="1675">
        <v>0.103461</v>
      </c>
      <c r="F148" s="1675">
        <v>0.15438499999999999</v>
      </c>
      <c r="G148" s="1676">
        <v>34.097791999999998</v>
      </c>
      <c r="H148" s="1675">
        <v>0.159</v>
      </c>
      <c r="I148" s="1675">
        <v>29.663222000000001</v>
      </c>
      <c r="J148" s="1675">
        <v>1.45</v>
      </c>
      <c r="K148" s="1675">
        <v>2.714</v>
      </c>
      <c r="L148" s="193">
        <v>0</v>
      </c>
      <c r="M148" s="1676">
        <v>33.986221999999998</v>
      </c>
      <c r="N148" s="1677">
        <v>0.11157000000000039</v>
      </c>
    </row>
    <row r="149" spans="2:14" ht="18" customHeight="1" x14ac:dyDescent="0.25">
      <c r="B149" s="1650" t="s">
        <v>2067</v>
      </c>
      <c r="C149" s="1675">
        <v>15.600714999999999</v>
      </c>
      <c r="D149" s="1675">
        <v>6.8518800000000004</v>
      </c>
      <c r="E149" s="1675">
        <v>0</v>
      </c>
      <c r="F149" s="1675">
        <v>0.71565800000000002</v>
      </c>
      <c r="G149" s="1676">
        <v>23.168253</v>
      </c>
      <c r="H149" s="1675">
        <v>0</v>
      </c>
      <c r="I149" s="1675">
        <v>21.477692000000001</v>
      </c>
      <c r="J149" s="1675">
        <v>0.1</v>
      </c>
      <c r="K149" s="1675">
        <v>1.059798</v>
      </c>
      <c r="L149" s="193">
        <v>0</v>
      </c>
      <c r="M149" s="1676">
        <v>22.637490000000003</v>
      </c>
      <c r="N149" s="1677">
        <v>0.53076299999999677</v>
      </c>
    </row>
    <row r="150" spans="2:14" ht="18" customHeight="1" x14ac:dyDescent="0.25">
      <c r="B150" s="1650" t="s">
        <v>2148</v>
      </c>
      <c r="C150" s="1675">
        <v>129.40978899999999</v>
      </c>
      <c r="D150" s="1675">
        <v>117.56832</v>
      </c>
      <c r="E150" s="1675">
        <v>8.3839389999999998</v>
      </c>
      <c r="F150" s="1675">
        <v>2.4734579999999999</v>
      </c>
      <c r="G150" s="1676">
        <v>257.83550600000001</v>
      </c>
      <c r="H150" s="1675">
        <v>39.210448999999997</v>
      </c>
      <c r="I150" s="1675">
        <v>128.100131</v>
      </c>
      <c r="J150" s="1675">
        <v>8.3727900000000002</v>
      </c>
      <c r="K150" s="1675">
        <v>83.789399000000003</v>
      </c>
      <c r="L150" s="1675">
        <v>0</v>
      </c>
      <c r="M150" s="1676">
        <v>259.47276900000003</v>
      </c>
      <c r="N150" s="1677">
        <v>-1.6372630000000186</v>
      </c>
    </row>
    <row r="151" spans="2:14" ht="18" customHeight="1" x14ac:dyDescent="0.25">
      <c r="B151" s="1650" t="s">
        <v>2149</v>
      </c>
      <c r="C151" s="1675">
        <v>147.45681300000001</v>
      </c>
      <c r="D151" s="1675">
        <v>76.147487999999996</v>
      </c>
      <c r="E151" s="1675">
        <v>29.365514999999998</v>
      </c>
      <c r="F151" s="1675">
        <v>0.48950700000000003</v>
      </c>
      <c r="G151" s="1676">
        <v>253.45932300000001</v>
      </c>
      <c r="H151" s="1675">
        <v>42.267428000000002</v>
      </c>
      <c r="I151" s="1675">
        <v>202.404922</v>
      </c>
      <c r="J151" s="1675">
        <v>22.555056</v>
      </c>
      <c r="K151" s="1675">
        <v>3.0683739999999999</v>
      </c>
      <c r="L151" s="1675">
        <v>0</v>
      </c>
      <c r="M151" s="1676">
        <v>270.29577999999998</v>
      </c>
      <c r="N151" s="1677">
        <v>-16.836456999999939</v>
      </c>
    </row>
    <row r="152" spans="2:14" ht="18" customHeight="1" x14ac:dyDescent="0.25">
      <c r="B152" s="1650" t="s">
        <v>1443</v>
      </c>
      <c r="C152" s="1675">
        <v>101.78925599999999</v>
      </c>
      <c r="D152" s="1675">
        <v>48.181790999999997</v>
      </c>
      <c r="E152" s="1675">
        <v>8.1243409999999994</v>
      </c>
      <c r="F152" s="1675">
        <v>1.713883</v>
      </c>
      <c r="G152" s="1676">
        <v>159.809271</v>
      </c>
      <c r="H152" s="1675">
        <v>13.067034</v>
      </c>
      <c r="I152" s="1675">
        <v>129.65542099999999</v>
      </c>
      <c r="J152" s="1675">
        <v>1.68</v>
      </c>
      <c r="K152" s="1675">
        <v>26.586459999999999</v>
      </c>
      <c r="L152" s="1675">
        <v>0</v>
      </c>
      <c r="M152" s="1676">
        <v>170.98891499999999</v>
      </c>
      <c r="N152" s="1677">
        <v>-11.179643999999996</v>
      </c>
    </row>
    <row r="153" spans="2:14" ht="18" customHeight="1" x14ac:dyDescent="0.25">
      <c r="B153" s="1650" t="s">
        <v>1447</v>
      </c>
      <c r="C153" s="1675">
        <v>101.684151</v>
      </c>
      <c r="D153" s="1675">
        <v>16.848661</v>
      </c>
      <c r="E153" s="1675">
        <v>16.491205999999998</v>
      </c>
      <c r="F153" s="1675">
        <v>1.162917</v>
      </c>
      <c r="G153" s="1676">
        <v>136.18693500000001</v>
      </c>
      <c r="H153" s="1675">
        <v>95.141011000000006</v>
      </c>
      <c r="I153" s="193">
        <v>0</v>
      </c>
      <c r="J153" s="1675">
        <v>2.736748</v>
      </c>
      <c r="K153" s="1675">
        <v>28.948989999999998</v>
      </c>
      <c r="L153" s="193">
        <v>0</v>
      </c>
      <c r="M153" s="1676">
        <v>126.82674900000001</v>
      </c>
      <c r="N153" s="1677">
        <v>9.3601859999999988</v>
      </c>
    </row>
    <row r="154" spans="2:14" ht="18" customHeight="1" x14ac:dyDescent="0.25">
      <c r="B154" s="1650" t="s">
        <v>1448</v>
      </c>
      <c r="C154" s="1675">
        <v>83.084334999999996</v>
      </c>
      <c r="D154" s="1675">
        <v>41</v>
      </c>
      <c r="E154" s="1675">
        <v>7.2097290000000003</v>
      </c>
      <c r="F154" s="1675">
        <v>0.82743800000000001</v>
      </c>
      <c r="G154" s="1676">
        <v>132.12150199999999</v>
      </c>
      <c r="H154" s="1675">
        <v>79.695927999999995</v>
      </c>
      <c r="I154" s="1675">
        <v>0</v>
      </c>
      <c r="J154" s="1675">
        <v>6.416944</v>
      </c>
      <c r="K154" s="1675">
        <v>34.909902000000002</v>
      </c>
      <c r="L154" s="193">
        <v>0</v>
      </c>
      <c r="M154" s="1676">
        <v>121.022774</v>
      </c>
      <c r="N154" s="1677">
        <v>11.098727999999994</v>
      </c>
    </row>
    <row r="155" spans="2:14" ht="18" customHeight="1" x14ac:dyDescent="0.25">
      <c r="B155" s="1650" t="s">
        <v>2150</v>
      </c>
      <c r="C155" s="1675">
        <v>88.616359000000003</v>
      </c>
      <c r="D155" s="1675">
        <v>54.821536000000002</v>
      </c>
      <c r="E155" s="1675">
        <v>8.9701090000000008</v>
      </c>
      <c r="F155" s="1675">
        <v>0.13489499999999999</v>
      </c>
      <c r="G155" s="1676">
        <v>152.54289900000001</v>
      </c>
      <c r="H155" s="1675">
        <v>5.5843210000000001</v>
      </c>
      <c r="I155" s="1675">
        <v>114.675843</v>
      </c>
      <c r="J155" s="1675">
        <v>7.0018159999999998</v>
      </c>
      <c r="K155" s="1675">
        <v>21.204543000000001</v>
      </c>
      <c r="L155" s="1675">
        <v>0</v>
      </c>
      <c r="M155" s="1676">
        <v>148.466523</v>
      </c>
      <c r="N155" s="1677">
        <v>4.0763760000000104</v>
      </c>
    </row>
    <row r="156" spans="2:14" ht="18" customHeight="1" x14ac:dyDescent="0.25">
      <c r="B156" s="1650" t="s">
        <v>2151</v>
      </c>
      <c r="C156" s="1675">
        <v>155.33851899999999</v>
      </c>
      <c r="D156" s="1675">
        <v>131.795368</v>
      </c>
      <c r="E156" s="1675">
        <v>9.5407449999999994</v>
      </c>
      <c r="F156" s="1675">
        <v>0</v>
      </c>
      <c r="G156" s="1676">
        <v>296.67463199999997</v>
      </c>
      <c r="H156" s="1675">
        <v>0.95216699999999999</v>
      </c>
      <c r="I156" s="1675">
        <v>191.99091799999999</v>
      </c>
      <c r="J156" s="1675">
        <v>39.553916000000001</v>
      </c>
      <c r="K156" s="1675">
        <v>56.529646999999997</v>
      </c>
      <c r="L156" s="193">
        <v>0.16378400000000001</v>
      </c>
      <c r="M156" s="1676">
        <v>289.19043200000004</v>
      </c>
      <c r="N156" s="1677">
        <v>7.4841999999999302</v>
      </c>
    </row>
    <row r="157" spans="2:14" ht="18" customHeight="1" x14ac:dyDescent="0.25">
      <c r="B157" s="1650" t="s">
        <v>2152</v>
      </c>
      <c r="C157" s="1675">
        <v>152.85869</v>
      </c>
      <c r="D157" s="1675">
        <v>93.046557000000007</v>
      </c>
      <c r="E157" s="1675">
        <v>46.072688999999997</v>
      </c>
      <c r="F157" s="1675">
        <v>0.28653899999999999</v>
      </c>
      <c r="G157" s="1676">
        <v>292.264475</v>
      </c>
      <c r="H157" s="193">
        <v>21.107233999999998</v>
      </c>
      <c r="I157" s="1675">
        <v>186.92510100000001</v>
      </c>
      <c r="J157" s="1675">
        <v>23.024180999999999</v>
      </c>
      <c r="K157" s="1675">
        <v>61.488</v>
      </c>
      <c r="L157" s="1675">
        <v>3.6400000000000001E-4</v>
      </c>
      <c r="M157" s="1676">
        <v>292.54488000000003</v>
      </c>
      <c r="N157" s="1677">
        <v>-0.28040500000003021</v>
      </c>
    </row>
    <row r="158" spans="2:14" ht="18" customHeight="1" x14ac:dyDescent="0.25">
      <c r="B158" s="1650" t="s">
        <v>1453</v>
      </c>
      <c r="C158" s="1675">
        <v>418.18525</v>
      </c>
      <c r="D158" s="1675">
        <v>157.52572799999999</v>
      </c>
      <c r="E158" s="1675">
        <v>10.409134</v>
      </c>
      <c r="F158" s="1675">
        <v>8.8925000000000004E-2</v>
      </c>
      <c r="G158" s="1676">
        <v>586.20903699999997</v>
      </c>
      <c r="H158" s="1675">
        <v>0</v>
      </c>
      <c r="I158" s="1675">
        <v>425.33638500000001</v>
      </c>
      <c r="J158" s="1675">
        <v>37.785899999999998</v>
      </c>
      <c r="K158" s="1675">
        <v>113.439412</v>
      </c>
      <c r="L158" s="193">
        <v>0.186805</v>
      </c>
      <c r="M158" s="1676">
        <v>576.74850200000014</v>
      </c>
      <c r="N158" s="1677">
        <v>9.4605349999998225</v>
      </c>
    </row>
    <row r="159" spans="2:14" ht="18" customHeight="1" x14ac:dyDescent="0.25">
      <c r="B159" s="1650" t="s">
        <v>2071</v>
      </c>
      <c r="C159" s="1675">
        <v>304.38242200000002</v>
      </c>
      <c r="D159" s="1675">
        <v>124.261391</v>
      </c>
      <c r="E159" s="1675">
        <v>22.92764</v>
      </c>
      <c r="F159" s="1675">
        <v>5.8589609999999999</v>
      </c>
      <c r="G159" s="1676">
        <v>457.43041400000004</v>
      </c>
      <c r="H159" s="1675">
        <v>4.2540699999999996</v>
      </c>
      <c r="I159" s="1675">
        <v>343.45862499999998</v>
      </c>
      <c r="J159" s="1675">
        <v>23.249842999999998</v>
      </c>
      <c r="K159" s="1675">
        <v>71.012759000000003</v>
      </c>
      <c r="L159" s="193">
        <v>0</v>
      </c>
      <c r="M159" s="1676">
        <v>441.97529700000001</v>
      </c>
      <c r="N159" s="1677">
        <v>15.45511700000003</v>
      </c>
    </row>
    <row r="160" spans="2:14" ht="18" customHeight="1" x14ac:dyDescent="0.25">
      <c r="B160" s="1650" t="s">
        <v>2153</v>
      </c>
      <c r="C160" s="1675">
        <v>172.628567</v>
      </c>
      <c r="D160" s="1675">
        <v>62.314176000000003</v>
      </c>
      <c r="E160" s="1675">
        <v>22.50694</v>
      </c>
      <c r="F160" s="1675">
        <v>0.54408100000000004</v>
      </c>
      <c r="G160" s="1676">
        <v>257.993764</v>
      </c>
      <c r="H160" s="1675">
        <v>0.23768700000000001</v>
      </c>
      <c r="I160" s="1675">
        <v>209.794715</v>
      </c>
      <c r="J160" s="1675">
        <v>4.106376</v>
      </c>
      <c r="K160" s="1675">
        <v>45.012959000000002</v>
      </c>
      <c r="L160" s="193">
        <v>0</v>
      </c>
      <c r="M160" s="1676">
        <v>259.15173700000003</v>
      </c>
      <c r="N160" s="1677">
        <v>-1.1579730000000268</v>
      </c>
    </row>
    <row r="161" spans="2:15" ht="18" customHeight="1" x14ac:dyDescent="0.25">
      <c r="B161" s="1650" t="s">
        <v>2154</v>
      </c>
      <c r="C161" s="1675">
        <v>133.82263</v>
      </c>
      <c r="D161" s="1675">
        <v>66.180384000000004</v>
      </c>
      <c r="E161" s="1675">
        <v>11.021091</v>
      </c>
      <c r="F161" s="1675">
        <v>3.4808669999999999</v>
      </c>
      <c r="G161" s="1676">
        <v>214.50497200000001</v>
      </c>
      <c r="H161" s="193">
        <v>0</v>
      </c>
      <c r="I161" s="1675">
        <v>192.46294700000001</v>
      </c>
      <c r="J161" s="1675">
        <v>7.2030000000000003</v>
      </c>
      <c r="K161" s="1675">
        <v>16.116554000000001</v>
      </c>
      <c r="L161" s="193">
        <v>0</v>
      </c>
      <c r="M161" s="1676">
        <v>215.78250100000002</v>
      </c>
      <c r="N161" s="1677">
        <v>-1.2775290000000155</v>
      </c>
    </row>
    <row r="162" spans="2:15" ht="18" customHeight="1" x14ac:dyDescent="0.25">
      <c r="B162" s="156" t="s">
        <v>110</v>
      </c>
      <c r="C162" s="1680">
        <v>43300.994384999998</v>
      </c>
      <c r="D162" s="1680">
        <v>26991.636149000002</v>
      </c>
      <c r="E162" s="1680">
        <v>2269.4698640000015</v>
      </c>
      <c r="F162" s="1680">
        <v>905.89931600000034</v>
      </c>
      <c r="G162" s="1680">
        <v>73467.999713999947</v>
      </c>
      <c r="H162" s="1680">
        <v>30048.478969000003</v>
      </c>
      <c r="I162" s="1680">
        <v>19745.742157999994</v>
      </c>
      <c r="J162" s="1680">
        <v>9094.1139580000035</v>
      </c>
      <c r="K162" s="1680">
        <v>13573.218298</v>
      </c>
      <c r="L162" s="1680">
        <v>271.98909400000002</v>
      </c>
      <c r="M162" s="1680">
        <v>72733.542476999995</v>
      </c>
      <c r="N162" s="1681">
        <v>734.45723699999894</v>
      </c>
      <c r="O162" s="1682"/>
    </row>
    <row r="163" spans="2:15" ht="15" x14ac:dyDescent="0.2">
      <c r="B163" s="1683" t="s">
        <v>2073</v>
      </c>
      <c r="C163" s="1684"/>
      <c r="D163" s="1684"/>
      <c r="E163" s="1684"/>
      <c r="F163" s="1684"/>
      <c r="G163" s="1684"/>
      <c r="H163" s="1684"/>
      <c r="I163" s="1684"/>
      <c r="J163" s="1684"/>
      <c r="K163" s="1684"/>
      <c r="L163" s="1684"/>
      <c r="M163" s="1684"/>
      <c r="N163" s="1685"/>
    </row>
    <row r="164" spans="2:15" ht="15" x14ac:dyDescent="0.2">
      <c r="B164" s="1683" t="s">
        <v>2155</v>
      </c>
      <c r="C164" s="1686"/>
      <c r="D164" s="1686"/>
      <c r="E164" s="1686"/>
      <c r="F164" s="1686"/>
      <c r="G164" s="1686"/>
      <c r="H164" s="1686"/>
      <c r="I164" s="1686"/>
      <c r="J164" s="1686"/>
      <c r="K164" s="1686"/>
      <c r="L164" s="1686"/>
      <c r="M164" s="1686"/>
      <c r="N164" s="1685"/>
    </row>
    <row r="165" spans="2:15" x14ac:dyDescent="0.2">
      <c r="B165" s="1683" t="s">
        <v>2074</v>
      </c>
      <c r="C165" s="1687"/>
      <c r="D165" s="1688"/>
      <c r="E165" s="1687"/>
      <c r="F165" s="1687"/>
      <c r="G165" s="1689"/>
      <c r="H165" s="1690"/>
      <c r="I165" s="1687"/>
      <c r="J165" s="1687"/>
      <c r="K165" s="1687"/>
      <c r="L165" s="1687"/>
      <c r="M165" s="1687"/>
      <c r="N165" s="1687"/>
    </row>
    <row r="166" spans="2:15" ht="15.75" x14ac:dyDescent="0.25">
      <c r="B166" s="1691"/>
      <c r="C166" s="553"/>
      <c r="D166" s="553"/>
      <c r="E166" s="553"/>
      <c r="F166" s="553"/>
      <c r="G166" s="1692"/>
      <c r="H166" s="553"/>
      <c r="I166" s="553"/>
      <c r="J166" s="553"/>
      <c r="K166" s="553"/>
      <c r="L166" s="553"/>
      <c r="M166" s="553"/>
      <c r="N166" s="1692"/>
    </row>
    <row r="167" spans="2:15" ht="15.75" x14ac:dyDescent="0.25">
      <c r="B167" s="1691"/>
      <c r="C167" s="1693"/>
      <c r="D167" s="1693"/>
      <c r="E167" s="1693"/>
      <c r="F167" s="1693"/>
      <c r="G167" s="1693"/>
      <c r="H167" s="1693"/>
      <c r="I167" s="1693"/>
      <c r="J167" s="1693"/>
      <c r="K167" s="1693"/>
      <c r="L167" s="1693"/>
      <c r="M167" s="1693"/>
      <c r="N167" s="1694"/>
    </row>
    <row r="168" spans="2:15" ht="15.75" x14ac:dyDescent="0.25">
      <c r="B168" s="1693"/>
      <c r="C168" s="1693"/>
      <c r="D168" s="1693"/>
      <c r="E168" s="1693"/>
      <c r="F168" s="1693"/>
      <c r="G168" s="1693"/>
      <c r="H168" s="1693"/>
      <c r="I168" s="1693"/>
      <c r="J168" s="1693"/>
      <c r="K168" s="1693"/>
      <c r="L168" s="1693"/>
      <c r="M168" s="1693"/>
      <c r="N168" s="1694"/>
    </row>
    <row r="169" spans="2:15" ht="15.75" x14ac:dyDescent="0.25">
      <c r="B169" s="551"/>
      <c r="C169" s="1693"/>
      <c r="D169" s="1693"/>
      <c r="E169" s="1693"/>
      <c r="F169" s="1693"/>
      <c r="G169" s="1693"/>
      <c r="H169" s="1693"/>
      <c r="I169" s="1693"/>
      <c r="J169" s="1693"/>
      <c r="K169" s="1693"/>
      <c r="L169" s="1693"/>
      <c r="M169" s="1693"/>
      <c r="N169" s="1694"/>
    </row>
    <row r="170" spans="2:15" ht="15" x14ac:dyDescent="0.2">
      <c r="B170" s="551"/>
      <c r="C170" s="1693"/>
      <c r="D170" s="1693"/>
      <c r="E170" s="1693"/>
      <c r="F170" s="1693"/>
      <c r="G170" s="1693"/>
      <c r="H170" s="1693"/>
      <c r="I170" s="1693"/>
      <c r="J170" s="1693"/>
      <c r="K170" s="1693"/>
      <c r="L170" s="1693"/>
      <c r="M170" s="1693"/>
      <c r="N170" s="1693"/>
    </row>
    <row r="171" spans="2:15" ht="15" x14ac:dyDescent="0.2">
      <c r="B171" s="1691"/>
      <c r="C171" s="1691"/>
      <c r="D171" s="1691"/>
      <c r="E171" s="1691"/>
      <c r="F171" s="1691"/>
      <c r="G171" s="1691"/>
      <c r="H171" s="1691"/>
      <c r="I171" s="1691"/>
      <c r="J171" s="1691"/>
      <c r="K171" s="1691"/>
      <c r="L171" s="1691"/>
      <c r="M171" s="1691"/>
      <c r="N171" s="1691"/>
    </row>
    <row r="172" spans="2:15" ht="15" x14ac:dyDescent="0.2">
      <c r="B172" s="1691"/>
      <c r="C172" s="1691"/>
      <c r="D172" s="1691"/>
      <c r="E172" s="1691"/>
      <c r="F172" s="1691"/>
      <c r="G172" s="1691"/>
      <c r="H172" s="1691"/>
      <c r="I172" s="1691"/>
      <c r="J172" s="1691"/>
      <c r="K172" s="1691"/>
      <c r="L172" s="1691"/>
      <c r="M172" s="1691"/>
      <c r="N172" s="1691"/>
    </row>
    <row r="173" spans="2:15" ht="15" x14ac:dyDescent="0.2">
      <c r="B173" s="1691"/>
      <c r="C173" s="1691"/>
      <c r="D173" s="1691"/>
      <c r="E173" s="1691"/>
      <c r="F173" s="1691"/>
      <c r="G173" s="1691"/>
      <c r="H173" s="1691"/>
      <c r="I173" s="1691"/>
      <c r="J173" s="1691"/>
      <c r="K173" s="1691"/>
      <c r="L173" s="1691"/>
      <c r="M173" s="1691"/>
      <c r="N173" s="1691"/>
    </row>
    <row r="174" spans="2:15" ht="15" x14ac:dyDescent="0.2">
      <c r="B174" s="1691"/>
      <c r="C174" s="1691"/>
      <c r="D174" s="1691"/>
      <c r="E174" s="1691"/>
      <c r="F174" s="1691"/>
      <c r="G174" s="1691"/>
      <c r="H174" s="1691"/>
      <c r="I174" s="1691"/>
      <c r="J174" s="1691"/>
      <c r="K174" s="1691"/>
      <c r="L174" s="1691"/>
      <c r="M174" s="1691"/>
      <c r="N174" s="1691"/>
    </row>
    <row r="175" spans="2:15" ht="15" x14ac:dyDescent="0.2">
      <c r="B175" s="1691"/>
      <c r="C175" s="1691"/>
      <c r="D175" s="1691"/>
      <c r="E175" s="1691"/>
      <c r="F175" s="1691"/>
      <c r="G175" s="1691"/>
      <c r="H175" s="1691"/>
      <c r="I175" s="1691"/>
      <c r="J175" s="1691"/>
      <c r="K175" s="1691"/>
      <c r="L175" s="1691"/>
      <c r="M175" s="1691"/>
      <c r="N175" s="1691"/>
    </row>
  </sheetData>
  <mergeCells count="5">
    <mergeCell ref="B2:N2"/>
    <mergeCell ref="B3:N3"/>
    <mergeCell ref="B5:N5"/>
    <mergeCell ref="B6:N6"/>
    <mergeCell ref="B4:N4"/>
  </mergeCells>
  <hyperlinks>
    <hyperlink ref="O2" location="'Indice Total'!A194" display="Volver" xr:uid="{00000000-0004-0000-8F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144</vt:i4>
      </vt:variant>
      <vt:variant>
        <vt:lpstr>Rangos con nombre</vt:lpstr>
      </vt:variant>
      <vt:variant>
        <vt:i4>52</vt:i4>
      </vt:variant>
    </vt:vector>
  </HeadingPairs>
  <TitlesOfParts>
    <vt:vector size="196"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44 45 46</vt:lpstr>
      <vt:lpstr>47 48 49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Capítulo II</vt:lpstr>
      <vt:lpstr>66</vt:lpstr>
      <vt:lpstr>67 68</vt:lpstr>
      <vt:lpstr>69</vt:lpstr>
      <vt:lpstr>70</vt:lpstr>
      <vt:lpstr>71</vt:lpstr>
      <vt:lpstr>72 73</vt:lpstr>
      <vt:lpstr>74</vt:lpstr>
      <vt:lpstr>75 76</vt:lpstr>
      <vt:lpstr>77</vt:lpstr>
      <vt:lpstr>78</vt:lpstr>
      <vt:lpstr>79 80 81 82</vt:lpstr>
      <vt:lpstr>83 84</vt:lpstr>
      <vt:lpstr>85</vt:lpstr>
      <vt:lpstr>86</vt:lpstr>
      <vt:lpstr>87</vt:lpstr>
      <vt:lpstr>88</vt:lpstr>
      <vt:lpstr>89 90</vt:lpstr>
      <vt:lpstr>91 92</vt:lpstr>
      <vt:lpstr>93 94</vt:lpstr>
      <vt:lpstr>Capítulo III</vt:lpstr>
      <vt:lpstr>95</vt:lpstr>
      <vt:lpstr>96 97</vt:lpstr>
      <vt:lpstr>98</vt:lpstr>
      <vt:lpstr>99</vt:lpstr>
      <vt:lpstr>100</vt:lpstr>
      <vt:lpstr>101</vt:lpstr>
      <vt:lpstr>102</vt:lpstr>
      <vt:lpstr>103-104</vt:lpstr>
      <vt:lpstr>105</vt:lpstr>
      <vt:lpstr>106</vt:lpstr>
      <vt:lpstr>107</vt:lpstr>
      <vt:lpstr>108</vt:lpstr>
      <vt:lpstr>109</vt:lpstr>
      <vt:lpstr>110</vt:lpstr>
      <vt:lpstr>111</vt:lpstr>
      <vt:lpstr>112</vt:lpstr>
      <vt:lpstr>Capitulo IV</vt:lpstr>
      <vt:lpstr>113</vt:lpstr>
      <vt:lpstr>114</vt:lpstr>
      <vt:lpstr>115</vt:lpstr>
      <vt:lpstr>116</vt:lpstr>
      <vt:lpstr>Capitulo V</vt:lpstr>
      <vt:lpstr>117-118</vt:lpstr>
      <vt:lpstr>119</vt:lpstr>
      <vt:lpstr>120</vt:lpstr>
      <vt:lpstr>121 -122</vt:lpstr>
      <vt:lpstr>123</vt:lpstr>
      <vt:lpstr>124</vt:lpstr>
      <vt:lpstr>125</vt:lpstr>
      <vt:lpstr>126</vt:lpstr>
      <vt:lpstr>Capítulo VI</vt:lpstr>
      <vt:lpstr>127-128</vt:lpstr>
      <vt:lpstr>129</vt:lpstr>
      <vt:lpstr>130-131</vt:lpstr>
      <vt:lpstr>132-133</vt:lpstr>
      <vt:lpstr>134</vt:lpstr>
      <vt:lpstr>135</vt:lpstr>
      <vt:lpstr>Capítulo VII</vt:lpstr>
      <vt:lpstr>136 - 137</vt:lpstr>
      <vt:lpstr>138 - 139</vt:lpstr>
      <vt:lpstr>140 - 141</vt:lpstr>
      <vt:lpstr>142</vt:lpstr>
      <vt:lpstr>143</vt:lpstr>
      <vt:lpstr>144</vt:lpstr>
      <vt:lpstr>Capítulo VIII</vt:lpstr>
      <vt:lpstr>145-146</vt:lpstr>
      <vt:lpstr>147</vt:lpstr>
      <vt:lpstr>148</vt:lpstr>
      <vt:lpstr>149</vt:lpstr>
      <vt:lpstr>150</vt:lpstr>
      <vt:lpstr>151-152</vt:lpstr>
      <vt:lpstr>153</vt:lpstr>
      <vt:lpstr>154</vt:lpstr>
      <vt:lpstr>155-156</vt:lpstr>
      <vt:lpstr>Capítulo IX</vt:lpstr>
      <vt:lpstr>157</vt:lpstr>
      <vt:lpstr>158</vt:lpstr>
      <vt:lpstr>159</vt:lpstr>
      <vt:lpstr>160</vt:lpstr>
      <vt:lpstr>Capítulo X</vt:lpstr>
      <vt:lpstr>161</vt:lpstr>
      <vt:lpstr>162</vt:lpstr>
      <vt:lpstr>'1 2'!Área_de_impresión</vt:lpstr>
      <vt:lpstr>'100'!Área_de_impresión</vt:lpstr>
      <vt:lpstr>'102'!Área_de_impresión</vt:lpstr>
      <vt:lpstr>'103-104'!Área_de_impresión</vt:lpstr>
      <vt:lpstr>'105'!Área_de_impresión</vt:lpstr>
      <vt:lpstr>'106'!Área_de_impresión</vt:lpstr>
      <vt:lpstr>'107'!Área_de_impresión</vt:lpstr>
      <vt:lpstr>'108'!Área_de_impresión</vt:lpstr>
      <vt:lpstr>'109'!Área_de_impresión</vt:lpstr>
      <vt:lpstr>'110'!Área_de_impresión</vt:lpstr>
      <vt:lpstr>'117-118'!Área_de_impresión</vt:lpstr>
      <vt:lpstr>'123'!Área_de_impresión</vt:lpstr>
      <vt:lpstr>'124'!Área_de_impresión</vt:lpstr>
      <vt:lpstr>'125'!Área_de_impresión</vt:lpstr>
      <vt:lpstr>'126'!Área_de_impresión</vt:lpstr>
      <vt:lpstr>'127-128'!Área_de_impresión</vt:lpstr>
      <vt:lpstr>'129'!Área_de_impresión</vt:lpstr>
      <vt:lpstr>'13'!Área_de_impresión</vt:lpstr>
      <vt:lpstr>'130-131'!Área_de_impresión</vt:lpstr>
      <vt:lpstr>'132-133'!Área_de_impresión</vt:lpstr>
      <vt:lpstr>'14'!Área_de_impresión</vt:lpstr>
      <vt:lpstr>'145-146'!Área_de_impresión</vt:lpstr>
      <vt:lpstr>'149'!Área_de_impresión</vt:lpstr>
      <vt:lpstr>'15'!Área_de_impresión</vt:lpstr>
      <vt:lpstr>'150'!Área_de_impresión</vt:lpstr>
      <vt:lpstr>'154'!Área_de_impresión</vt:lpstr>
      <vt:lpstr>'157'!Área_de_impresión</vt:lpstr>
      <vt:lpstr>'158'!Área_de_impresión</vt:lpstr>
      <vt:lpstr>'159'!Área_de_impresión</vt:lpstr>
      <vt:lpstr>'160'!Área_de_impresión</vt:lpstr>
      <vt:lpstr>'18'!Área_de_impresión</vt:lpstr>
      <vt:lpstr>'23'!Área_de_impresión</vt:lpstr>
      <vt:lpstr>'26'!Área_de_impresión</vt:lpstr>
      <vt:lpstr>'28'!Área_de_impresión</vt:lpstr>
      <vt:lpstr>'29'!Área_de_impresión</vt:lpstr>
      <vt:lpstr>'3 4'!Área_de_impresión</vt:lpstr>
      <vt:lpstr>'47 48 49'!Área_de_impresión</vt:lpstr>
      <vt:lpstr>'51'!Área_de_impresión</vt:lpstr>
      <vt:lpstr>'54'!Área_de_impresión</vt:lpstr>
      <vt:lpstr>'55'!Área_de_impresión</vt:lpstr>
      <vt:lpstr>'57'!Área_de_impresión</vt:lpstr>
      <vt:lpstr>'61'!Área_de_impresión</vt:lpstr>
      <vt:lpstr>'63'!Área_de_impresión</vt:lpstr>
      <vt:lpstr>'64'!Área_de_impresión</vt:lpstr>
      <vt:lpstr>'66'!Área_de_impresión</vt:lpstr>
      <vt:lpstr>'67 68'!Área_de_impresión</vt:lpstr>
      <vt:lpstr>'7 8'!Área_de_impresión</vt:lpstr>
      <vt:lpstr>'70'!Área_de_impresión</vt:lpstr>
      <vt:lpstr>'79 80 81 82'!Área_de_impresión</vt:lpstr>
      <vt:lpstr>'9 10'!Área_de_impresión</vt:lpstr>
      <vt:lpstr>'99'!Área_de_impresión</vt:lpstr>
      <vt:lpstr>'Capítulo VIII'!Área_de_impresión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Mutuales AG</cp:lastModifiedBy>
  <dcterms:created xsi:type="dcterms:W3CDTF">2018-05-10T22:01:39Z</dcterms:created>
  <dcterms:modified xsi:type="dcterms:W3CDTF">2020-08-26T19:59:52Z</dcterms:modified>
</cp:coreProperties>
</file>